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JAMADOR\CIERRES\OCTUBRE\"/>
    </mc:Choice>
  </mc:AlternateContent>
  <xr:revisionPtr revIDLastSave="0" documentId="13_ncr:1_{9A7BF39F-D1AE-4AA4-B2A5-B8EDB9A564D8}" xr6:coauthVersionLast="45" xr6:coauthVersionMax="45" xr10:uidLastSave="{00000000-0000-0000-0000-000000000000}"/>
  <bookViews>
    <workbookView xWindow="-110" yWindow="-110" windowWidth="19420" windowHeight="10420" activeTab="1" xr2:uid="{8127C160-B5F7-4DC1-9319-519B807ABD51}"/>
  </bookViews>
  <sheets>
    <sheet name="analis tabla" sheetId="2" r:id="rId1"/>
    <sheet name="interface" sheetId="3" r:id="rId2"/>
    <sheet name="Hoja3" sheetId="5" r:id="rId3"/>
    <sheet name="Hoja2" sheetId="4" r:id="rId4"/>
    <sheet name="Hoja1" sheetId="1" r:id="rId5"/>
  </sheets>
  <definedNames>
    <definedName name="_xlnm._FilterDatabase" localSheetId="0" hidden="1">'analis tabla'!$A$4:$R$2092</definedName>
    <definedName name="_xlnm._FilterDatabase" localSheetId="3" hidden="1">Hoja2!$A$1:$P$1359</definedName>
    <definedName name="_xlnm._FilterDatabase" localSheetId="2" hidden="1">Hoja3!$A$4:$J$4</definedName>
    <definedName name="_xlnm._FilterDatabase" localSheetId="1" hidden="1">interface!$A$1:$E$1316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2" i="2" l="1"/>
  <c r="E1345" i="2"/>
  <c r="N1345" i="2" s="1"/>
  <c r="F648" i="2"/>
  <c r="G1629" i="2"/>
  <c r="N1629" i="2" s="1"/>
  <c r="H1995" i="2"/>
  <c r="I575" i="2"/>
  <c r="K576" i="2"/>
  <c r="N576" i="2" s="1"/>
  <c r="N1435" i="2"/>
  <c r="N1426" i="2"/>
  <c r="N1937" i="2"/>
  <c r="N1006" i="2"/>
  <c r="N1279" i="2"/>
  <c r="N1281" i="2"/>
  <c r="N1139" i="2"/>
  <c r="N1386" i="2"/>
  <c r="N837" i="2"/>
  <c r="N2027" i="2"/>
  <c r="N1024" i="2"/>
  <c r="N1261" i="2"/>
  <c r="N1121" i="2"/>
  <c r="N1127" i="2"/>
  <c r="N985" i="2"/>
  <c r="N1364" i="2"/>
  <c r="N942" i="2"/>
  <c r="N1394" i="2"/>
  <c r="N991" i="2"/>
  <c r="N1237" i="2"/>
  <c r="N914" i="2"/>
  <c r="N1262" i="2"/>
  <c r="N1124" i="2"/>
  <c r="N497" i="2"/>
  <c r="N2008" i="2"/>
  <c r="N1299" i="2"/>
  <c r="N1116" i="2"/>
  <c r="N1174" i="2"/>
  <c r="N1240" i="2"/>
  <c r="N1399" i="2"/>
  <c r="N1197" i="2"/>
  <c r="N1763" i="2"/>
  <c r="N751" i="2"/>
  <c r="N1708" i="2"/>
  <c r="N1434" i="2"/>
  <c r="N1958" i="2"/>
  <c r="N1654" i="2"/>
  <c r="N304" i="2"/>
  <c r="N670" i="2"/>
  <c r="N1840" i="2"/>
  <c r="N1691" i="2"/>
  <c r="N1721" i="2"/>
  <c r="N720" i="2"/>
  <c r="N1833" i="2"/>
  <c r="N1894" i="2"/>
  <c r="N1707" i="2"/>
  <c r="N220" i="2"/>
  <c r="N722" i="2"/>
  <c r="N481" i="2"/>
  <c r="N812" i="2"/>
  <c r="N1295" i="2"/>
  <c r="N655" i="2"/>
  <c r="N697" i="2"/>
  <c r="N1678" i="2"/>
  <c r="N1738" i="2"/>
  <c r="N1290" i="2"/>
  <c r="N475" i="2"/>
  <c r="N1634" i="2"/>
  <c r="N1013" i="2"/>
  <c r="N1799" i="2"/>
  <c r="N1698" i="2"/>
  <c r="N1146" i="2"/>
  <c r="N1777" i="2"/>
  <c r="N1203" i="2"/>
  <c r="N1812" i="2"/>
  <c r="N1129" i="2"/>
  <c r="N1725" i="2"/>
  <c r="N873" i="2"/>
  <c r="N1632" i="2"/>
  <c r="N768" i="2"/>
  <c r="N1717" i="2"/>
  <c r="N998" i="2"/>
  <c r="N282" i="2"/>
  <c r="N1699" i="2"/>
  <c r="N729" i="2"/>
  <c r="N1768" i="2"/>
  <c r="N1336" i="2"/>
  <c r="N276" i="2"/>
  <c r="N1642" i="2"/>
  <c r="N804" i="2"/>
  <c r="N1653" i="2"/>
  <c r="N1637" i="2"/>
  <c r="N1910" i="2"/>
  <c r="N159" i="2"/>
  <c r="N1115" i="2"/>
  <c r="N1411" i="2"/>
  <c r="N1993" i="2"/>
  <c r="N1854" i="2"/>
  <c r="N293" i="2"/>
  <c r="N2091" i="2"/>
  <c r="N790" i="2"/>
  <c r="N12" i="2"/>
  <c r="N42" i="2"/>
  <c r="N20" i="2"/>
  <c r="N1883" i="2"/>
  <c r="N1695" i="2"/>
  <c r="N905" i="2"/>
  <c r="N1302" i="2"/>
  <c r="N1025" i="2"/>
  <c r="N1267" i="2"/>
  <c r="N1114" i="2"/>
  <c r="N1113" i="2"/>
  <c r="N1862" i="2"/>
  <c r="N767" i="2"/>
  <c r="N1230" i="2"/>
  <c r="N314" i="2"/>
  <c r="N1757" i="2"/>
  <c r="N1730" i="2"/>
  <c r="N1764" i="2"/>
  <c r="N456" i="2"/>
  <c r="N283" i="2"/>
  <c r="N2055" i="2"/>
  <c r="N977" i="2"/>
  <c r="N1710" i="2"/>
  <c r="N277" i="2"/>
  <c r="N1705" i="2"/>
  <c r="N1767" i="2"/>
  <c r="N1976" i="2"/>
  <c r="N1657" i="2"/>
  <c r="N385" i="2"/>
  <c r="N766" i="2"/>
  <c r="N1874" i="2"/>
  <c r="N356" i="2"/>
  <c r="N429" i="2"/>
  <c r="N1702" i="2"/>
  <c r="N1954" i="2"/>
  <c r="N1644" i="2"/>
  <c r="N1914" i="2"/>
  <c r="N650" i="2"/>
  <c r="N364" i="2"/>
  <c r="N1655" i="2"/>
  <c r="N1801" i="2"/>
  <c r="N1831" i="2"/>
  <c r="N1987" i="2"/>
  <c r="N1693" i="2"/>
  <c r="N749" i="2"/>
  <c r="N525" i="2"/>
  <c r="N1716" i="2"/>
  <c r="N1719" i="2"/>
  <c r="N1130" i="2"/>
  <c r="N891" i="2"/>
  <c r="N1683" i="2"/>
  <c r="N327" i="2"/>
  <c r="N117" i="2"/>
  <c r="N1676" i="2"/>
  <c r="N1945" i="2"/>
  <c r="N1715" i="2"/>
  <c r="N200" i="2"/>
  <c r="N911" i="2"/>
  <c r="N1021" i="2"/>
  <c r="N1686" i="2"/>
  <c r="N1713" i="2"/>
  <c r="N1673" i="2"/>
  <c r="N1810" i="2"/>
  <c r="N1670" i="2"/>
  <c r="N756" i="2"/>
  <c r="N1728" i="2"/>
  <c r="N1039" i="2"/>
  <c r="N679" i="2"/>
  <c r="N578" i="2"/>
  <c r="N242" i="2"/>
  <c r="N381" i="2"/>
  <c r="N894" i="2"/>
  <c r="N1268" i="2"/>
  <c r="N1078" i="2"/>
  <c r="N1961" i="2"/>
  <c r="N311" i="2"/>
  <c r="N1734" i="2"/>
  <c r="N593" i="2"/>
  <c r="N1783" i="2"/>
  <c r="N2069" i="2"/>
  <c r="N1718" i="2"/>
  <c r="N933" i="2"/>
  <c r="N1912" i="2"/>
  <c r="N888" i="2"/>
  <c r="N867" i="2"/>
  <c r="N948" i="2"/>
  <c r="N286" i="2"/>
  <c r="N278" i="2"/>
  <c r="N1819" i="2"/>
  <c r="N1869" i="2"/>
  <c r="N1746" i="2"/>
  <c r="N1805" i="2"/>
  <c r="N1828" i="2"/>
  <c r="N1036" i="2"/>
  <c r="N755" i="2"/>
  <c r="N1076" i="2"/>
  <c r="N1732" i="2"/>
  <c r="N474" i="2"/>
  <c r="N945" i="2"/>
  <c r="N1079" i="2"/>
  <c r="N1687" i="2"/>
  <c r="N1802" i="2"/>
  <c r="N1696" i="2"/>
  <c r="N1636" i="2"/>
  <c r="N271" i="2"/>
  <c r="N1794" i="2"/>
  <c r="N489" i="2"/>
  <c r="N70" i="2"/>
  <c r="N476" i="2"/>
  <c r="N2039" i="2"/>
  <c r="N492" i="2"/>
  <c r="N324" i="2"/>
  <c r="N1826" i="2"/>
  <c r="N986" i="2"/>
  <c r="N1991" i="2"/>
  <c r="N630" i="2"/>
  <c r="N1216" i="2"/>
  <c r="N268" i="2"/>
  <c r="N597" i="2"/>
  <c r="N742" i="2"/>
  <c r="N808" i="2"/>
  <c r="N779" i="2"/>
  <c r="N1689" i="2"/>
  <c r="N1842" i="2"/>
  <c r="N1647" i="2"/>
  <c r="N40" i="2"/>
  <c r="N1956" i="2"/>
  <c r="N723" i="2"/>
  <c r="N1928" i="2"/>
  <c r="N987" i="2"/>
  <c r="N2030" i="2"/>
  <c r="N236" i="2"/>
  <c r="N656" i="2"/>
  <c r="N266" i="2"/>
  <c r="N1709" i="2"/>
  <c r="N754" i="2"/>
  <c r="N323" i="2"/>
  <c r="N1051" i="2"/>
  <c r="N1066" i="2"/>
  <c r="N642" i="2"/>
  <c r="N420" i="2"/>
  <c r="N245" i="2"/>
  <c r="N1685" i="2"/>
  <c r="N50" i="2"/>
  <c r="N217" i="2"/>
  <c r="N1798" i="2"/>
  <c r="N1260" i="2"/>
  <c r="N1761" i="2"/>
  <c r="N2000" i="2"/>
  <c r="N118" i="2"/>
  <c r="N1786" i="2"/>
  <c r="N247" i="2"/>
  <c r="N1703" i="2"/>
  <c r="N430" i="2"/>
  <c r="N1813" i="2"/>
  <c r="N1807" i="2"/>
  <c r="N1745" i="2"/>
  <c r="N1648" i="2"/>
  <c r="N1811" i="2"/>
  <c r="N469" i="2"/>
  <c r="N1053" i="2"/>
  <c r="N1785" i="2"/>
  <c r="N397" i="2"/>
  <c r="N689" i="2"/>
  <c r="N857" i="2"/>
  <c r="N975" i="2"/>
  <c r="N1919" i="2"/>
  <c r="N412" i="2"/>
  <c r="N1254" i="2"/>
  <c r="N776" i="2"/>
  <c r="N284" i="2"/>
  <c r="N785" i="2"/>
  <c r="N2050" i="2"/>
  <c r="N1792" i="2"/>
  <c r="N1335" i="2"/>
  <c r="N658" i="2"/>
  <c r="N279" i="2"/>
  <c r="N1338" i="2"/>
  <c r="N1664" i="2"/>
  <c r="N366" i="2"/>
  <c r="N365" i="2"/>
  <c r="N965" i="2"/>
  <c r="N628" i="2"/>
  <c r="N16" i="2"/>
  <c r="N609" i="2"/>
  <c r="N702" i="2"/>
  <c r="N946" i="2"/>
  <c r="N413" i="2"/>
  <c r="N509" i="2"/>
  <c r="N1665" i="2"/>
  <c r="N1772" i="2"/>
  <c r="N1950" i="2"/>
  <c r="N291" i="2"/>
  <c r="N1775" i="2"/>
  <c r="N1905" i="2"/>
  <c r="N257" i="2"/>
  <c r="N1058" i="2"/>
  <c r="N795" i="2"/>
  <c r="N287" i="2"/>
  <c r="N275" i="2"/>
  <c r="N1413" i="2"/>
  <c r="N1834" i="2"/>
  <c r="N244" i="2"/>
  <c r="N1209" i="2"/>
  <c r="N248" i="2"/>
  <c r="N765" i="2"/>
  <c r="N1924" i="2"/>
  <c r="N318" i="2"/>
  <c r="N1935" i="2"/>
  <c r="N932" i="2"/>
  <c r="N453" i="2"/>
  <c r="N230" i="2"/>
  <c r="N378" i="2"/>
  <c r="N1663" i="2"/>
  <c r="N1677" i="2"/>
  <c r="N1236" i="2"/>
  <c r="N414" i="2"/>
  <c r="N405" i="2"/>
  <c r="N301" i="2"/>
  <c r="N460" i="2"/>
  <c r="N1858" i="2"/>
  <c r="N342" i="2"/>
  <c r="N1296" i="2"/>
  <c r="N1880" i="2"/>
  <c r="N1818" i="2"/>
  <c r="N254" i="2"/>
  <c r="N203" i="2"/>
  <c r="N653" i="2"/>
  <c r="N513" i="2"/>
  <c r="N846" i="2"/>
  <c r="N770" i="2"/>
  <c r="N1934" i="2"/>
  <c r="N1988" i="2"/>
  <c r="N1766" i="2"/>
  <c r="N1666" i="2"/>
  <c r="N680" i="2"/>
  <c r="N581" i="2"/>
  <c r="N491" i="2"/>
  <c r="N496" i="2"/>
  <c r="N1169" i="2"/>
  <c r="N652" i="2"/>
  <c r="N731" i="2"/>
  <c r="N138" i="2"/>
  <c r="N1844" i="2"/>
  <c r="N1179" i="2"/>
  <c r="N614" i="2"/>
  <c r="N1759" i="2"/>
  <c r="N1751" i="2"/>
  <c r="N499" i="2"/>
  <c r="N1408" i="2"/>
  <c r="N1932" i="2"/>
  <c r="N1839" i="2"/>
  <c r="N1688" i="2"/>
  <c r="N1946" i="2"/>
  <c r="N2087" i="2"/>
  <c r="N256" i="2"/>
  <c r="N1736" i="2"/>
  <c r="N1219" i="2"/>
  <c r="N927" i="2"/>
  <c r="N1781" i="2"/>
  <c r="N439" i="2"/>
  <c r="N1877" i="2"/>
  <c r="N735" i="2"/>
  <c r="N246" i="2"/>
  <c r="N389" i="2"/>
  <c r="N435" i="2"/>
  <c r="N588" i="2"/>
  <c r="N1791" i="2"/>
  <c r="N575" i="2"/>
  <c r="N321" i="2"/>
  <c r="N2031" i="2"/>
  <c r="N1303" i="2"/>
  <c r="N1739" i="2"/>
  <c r="N1981" i="2"/>
  <c r="N1711" i="2"/>
  <c r="N819" i="2"/>
  <c r="N346" i="2"/>
  <c r="N334" i="2"/>
  <c r="N482" i="2"/>
  <c r="N763" i="2"/>
  <c r="N654" i="2"/>
  <c r="N996" i="2"/>
  <c r="N583" i="2"/>
  <c r="N354" i="2"/>
  <c r="N667" i="2"/>
  <c r="N510" i="2"/>
  <c r="N2053" i="2"/>
  <c r="N1225" i="2"/>
  <c r="N586" i="2"/>
  <c r="N1906" i="2"/>
  <c r="N1984" i="2"/>
  <c r="N1166" i="2"/>
  <c r="N1671" i="2"/>
  <c r="N504" i="2"/>
  <c r="N1926" i="2"/>
  <c r="N602" i="2"/>
  <c r="N1986" i="2"/>
  <c r="N1747" i="2"/>
  <c r="N800" i="2"/>
  <c r="N1304" i="2"/>
  <c r="N452" i="2"/>
  <c r="N376" i="2"/>
  <c r="N391" i="2"/>
  <c r="N1938" i="2"/>
  <c r="N1848" i="2"/>
  <c r="N1740" i="2"/>
  <c r="N870" i="2"/>
  <c r="N545" i="2"/>
  <c r="N428" i="2"/>
  <c r="N1329" i="2"/>
  <c r="N1930" i="2"/>
  <c r="N240" i="2"/>
  <c r="N2088" i="2"/>
  <c r="N1090" i="2"/>
  <c r="N415" i="2"/>
  <c r="N1301" i="2"/>
  <c r="N1167" i="2"/>
  <c r="N1325" i="2"/>
  <c r="N584" i="2"/>
  <c r="N524" i="2"/>
  <c r="N1778" i="2"/>
  <c r="N458" i="2"/>
  <c r="N1892" i="2"/>
  <c r="N1918" i="2"/>
  <c r="N620" i="2"/>
  <c r="N607" i="2"/>
  <c r="N1684" i="2"/>
  <c r="N1055" i="2"/>
  <c r="N2023" i="2"/>
  <c r="N664" i="2"/>
  <c r="N1154" i="2"/>
  <c r="N861" i="2"/>
  <c r="N1872" i="2"/>
  <c r="N1841" i="2"/>
  <c r="N1044" i="2"/>
  <c r="N1923" i="2"/>
  <c r="N1824" i="2"/>
  <c r="N1639" i="2"/>
  <c r="N2034" i="2"/>
  <c r="N1136" i="2"/>
  <c r="N1065" i="2"/>
  <c r="N1765" i="2"/>
  <c r="N1214" i="2"/>
  <c r="N1903" i="2"/>
  <c r="N1750" i="2"/>
  <c r="N856" i="2"/>
  <c r="N534" i="2"/>
  <c r="N2036" i="2"/>
  <c r="N338" i="2"/>
  <c r="N699" i="2"/>
  <c r="N1943" i="2"/>
  <c r="N1120" i="2"/>
  <c r="N1320" i="2"/>
  <c r="N1680" i="2"/>
  <c r="N2018" i="2"/>
  <c r="N461" i="2"/>
  <c r="N746" i="2"/>
  <c r="N1762" i="2"/>
  <c r="N1378" i="2"/>
  <c r="N300" i="2"/>
  <c r="N1370" i="2"/>
  <c r="N351" i="2"/>
  <c r="N1282" i="2"/>
  <c r="N815" i="2"/>
  <c r="N1845" i="2"/>
  <c r="N924" i="2"/>
  <c r="N759" i="2"/>
  <c r="N917" i="2"/>
  <c r="N1287" i="2"/>
  <c r="N404" i="2"/>
  <c r="N443" i="2"/>
  <c r="N666" i="2"/>
  <c r="N360" i="2"/>
  <c r="N373" i="2"/>
  <c r="N290" i="2"/>
  <c r="N411" i="2"/>
  <c r="N966" i="2"/>
  <c r="N394" i="2"/>
  <c r="N1318" i="2"/>
  <c r="N362" i="2"/>
  <c r="N659" i="2"/>
  <c r="N634" i="2"/>
  <c r="N970" i="2"/>
  <c r="N298" i="2"/>
  <c r="N937" i="2"/>
  <c r="N1346" i="2"/>
  <c r="N272" i="2"/>
  <c r="N1064" i="2"/>
  <c r="N862" i="2"/>
  <c r="N726" i="2"/>
  <c r="N1809" i="2"/>
  <c r="N219" i="2"/>
  <c r="N1347" i="2"/>
  <c r="N98" i="2"/>
  <c r="N263" i="2"/>
  <c r="N544" i="2"/>
  <c r="N1659" i="2"/>
  <c r="N1838" i="2"/>
  <c r="N1714" i="2"/>
  <c r="N1955" i="2"/>
  <c r="N546" i="2"/>
  <c r="N955" i="2"/>
  <c r="N1752" i="2"/>
  <c r="N2073" i="2"/>
  <c r="N262" i="2"/>
  <c r="N348" i="2"/>
  <c r="N562" i="2"/>
  <c r="N2076" i="2"/>
  <c r="N258" i="2"/>
  <c r="N643" i="2"/>
  <c r="N1731" i="2"/>
  <c r="N472" i="2"/>
  <c r="N788" i="2"/>
  <c r="N307" i="2"/>
  <c r="N604" i="2"/>
  <c r="N466" i="2"/>
  <c r="N1242" i="2"/>
  <c r="N1942" i="2"/>
  <c r="N1931" i="2"/>
  <c r="N358" i="2"/>
  <c r="N1102" i="2"/>
  <c r="N903" i="2"/>
  <c r="N1646" i="2"/>
  <c r="N1875" i="2"/>
  <c r="N967" i="2"/>
  <c r="N1156" i="2"/>
  <c r="N1727" i="2"/>
  <c r="N1200" i="2"/>
  <c r="N918" i="2"/>
  <c r="N1832" i="2"/>
  <c r="N1315" i="2"/>
  <c r="N940" i="2"/>
  <c r="N1888" i="2"/>
  <c r="N896" i="2"/>
  <c r="N830" i="2"/>
  <c r="N625" i="2"/>
  <c r="N1317" i="2"/>
  <c r="N1675" i="2"/>
  <c r="N120" i="2"/>
  <c r="N1164" i="2"/>
  <c r="N252" i="2"/>
  <c r="N2022" i="2"/>
  <c r="N359" i="2"/>
  <c r="N393" i="2"/>
  <c r="N1756" i="2"/>
  <c r="N214" i="2"/>
  <c r="N681" i="2"/>
  <c r="N1753" i="2"/>
  <c r="N418" i="2"/>
  <c r="N1323" i="2"/>
  <c r="N1572" i="2"/>
  <c r="N1829" i="2"/>
  <c r="N734" i="2"/>
  <c r="N1817" i="2"/>
  <c r="N209" i="2"/>
  <c r="N352" i="2"/>
  <c r="N147" i="2"/>
  <c r="N139" i="2"/>
  <c r="N511" i="2"/>
  <c r="N170" i="2"/>
  <c r="N1893" i="2"/>
  <c r="N297" i="2"/>
  <c r="N1555" i="2"/>
  <c r="N17" i="2"/>
  <c r="N193" i="2"/>
  <c r="N208" i="2"/>
  <c r="N457" i="2"/>
  <c r="N1322" i="2"/>
  <c r="N409" i="2"/>
  <c r="N161" i="2"/>
  <c r="N1409" i="2"/>
  <c r="N25" i="2"/>
  <c r="N326" i="2"/>
  <c r="N310" i="2"/>
  <c r="N1196" i="2"/>
  <c r="N1679" i="2"/>
  <c r="N421" i="2"/>
  <c r="N750" i="2"/>
  <c r="N990" i="2"/>
  <c r="N719" i="2"/>
  <c r="N730" i="2"/>
  <c r="N1550" i="2"/>
  <c r="N1252" i="2"/>
  <c r="N1989" i="2"/>
  <c r="N1755" i="2"/>
  <c r="N1251" i="2"/>
  <c r="N589" i="2"/>
  <c r="N1266" i="2"/>
  <c r="N718" i="2"/>
  <c r="N11" i="2"/>
  <c r="N617" i="2"/>
  <c r="N483" i="2"/>
  <c r="N486" i="2"/>
  <c r="N1161" i="2"/>
  <c r="N241" i="2"/>
  <c r="N1177" i="2"/>
  <c r="N1481" i="2"/>
  <c r="N1690" i="2"/>
  <c r="N1770" i="2"/>
  <c r="N2075" i="2"/>
  <c r="N1780" i="2"/>
  <c r="N1904" i="2"/>
  <c r="N2038" i="2"/>
  <c r="N206" i="2"/>
  <c r="N624" i="2"/>
  <c r="N1773" i="2"/>
  <c r="N2077" i="2"/>
  <c r="N302" i="2"/>
  <c r="N1800" i="2"/>
  <c r="N1668" i="2"/>
  <c r="N1073" i="2"/>
  <c r="N608" i="2"/>
  <c r="N613" i="2"/>
  <c r="N1789" i="2"/>
  <c r="N494" i="2"/>
  <c r="N1585" i="2"/>
  <c r="N2056" i="2"/>
  <c r="N1507" i="2"/>
  <c r="N1598" i="2"/>
  <c r="N87" i="2"/>
  <c r="N1128" i="2"/>
  <c r="N2072" i="2"/>
  <c r="N63" i="2"/>
  <c r="N1701" i="2"/>
  <c r="N817" i="2"/>
  <c r="N274" i="2"/>
  <c r="N999" i="2"/>
  <c r="N574" i="2"/>
  <c r="N741" i="2"/>
  <c r="N239" i="2"/>
  <c r="N226" i="2"/>
  <c r="N771" i="2"/>
  <c r="N1337" i="2"/>
  <c r="N1827" i="2"/>
  <c r="N448" i="2"/>
  <c r="N2089" i="2"/>
  <c r="N775" i="2"/>
  <c r="N632" i="2"/>
  <c r="N716" i="2"/>
  <c r="N532" i="2"/>
  <c r="N1836" i="2"/>
  <c r="N2084" i="2"/>
  <c r="N2045" i="2"/>
  <c r="N1769" i="2"/>
  <c r="N2024" i="2"/>
  <c r="N386" i="2"/>
  <c r="N331" i="2"/>
  <c r="N2070" i="2"/>
  <c r="N596" i="2"/>
  <c r="N1972" i="2"/>
  <c r="N1052" i="2"/>
  <c r="N981" i="2"/>
  <c r="N852" i="2"/>
  <c r="N337" i="2"/>
  <c r="N1760" i="2"/>
  <c r="N1180" i="2"/>
  <c r="N678" i="2"/>
  <c r="N207" i="2"/>
  <c r="N1743" i="2"/>
  <c r="N1134" i="2"/>
  <c r="N383" i="2"/>
  <c r="N1861" i="2"/>
  <c r="N1112" i="2"/>
  <c r="N792" i="2"/>
  <c r="N451" i="2"/>
  <c r="N223" i="2"/>
  <c r="N426" i="2"/>
  <c r="N308" i="2"/>
  <c r="N1579" i="2"/>
  <c r="N1667" i="2"/>
  <c r="N1326" i="2"/>
  <c r="N1784" i="2"/>
  <c r="N1850" i="2"/>
  <c r="N1921" i="2"/>
  <c r="N1916" i="2"/>
  <c r="N1486" i="2"/>
  <c r="N1162" i="2"/>
  <c r="N1825" i="2"/>
  <c r="N1941" i="2"/>
  <c r="N2085" i="2"/>
  <c r="N191" i="2"/>
  <c r="N361" i="2"/>
  <c r="N1324" i="2"/>
  <c r="N2052" i="2"/>
  <c r="N1063" i="2"/>
  <c r="N407" i="2"/>
  <c r="N1849" i="2"/>
  <c r="N1870" i="2"/>
  <c r="N725" i="2"/>
  <c r="N1441" i="2"/>
  <c r="N1257" i="2"/>
  <c r="N1902" i="2"/>
  <c r="N29" i="2"/>
  <c r="N390" i="2"/>
  <c r="N1086" i="2"/>
  <c r="N1720" i="2"/>
  <c r="N1737" i="2"/>
  <c r="N1376" i="2"/>
  <c r="N1272" i="2"/>
  <c r="N1920" i="2"/>
  <c r="N1477" i="2"/>
  <c r="N116" i="2"/>
  <c r="N820" i="2"/>
  <c r="N618" i="2"/>
  <c r="N8" i="2"/>
  <c r="N371" i="2"/>
  <c r="N1837" i="2"/>
  <c r="N1846" i="2"/>
  <c r="N1672" i="2"/>
  <c r="N1159" i="2"/>
  <c r="N1881" i="2"/>
  <c r="N270" i="2"/>
  <c r="N757" i="2"/>
  <c r="N1081" i="2"/>
  <c r="N1822" i="2"/>
  <c r="N1185" i="2"/>
  <c r="N2060" i="2"/>
  <c r="N1748" i="2"/>
  <c r="N953" i="2"/>
  <c r="N523" i="2"/>
  <c r="N1722" i="2"/>
  <c r="N1793" i="2"/>
  <c r="N928" i="2"/>
  <c r="N1358" i="2"/>
  <c r="N231" i="2"/>
  <c r="N784" i="2"/>
  <c r="N721" i="2"/>
  <c r="N1498" i="2"/>
  <c r="N601" i="2"/>
  <c r="N640" i="2"/>
  <c r="N1030" i="2"/>
  <c r="N957" i="2"/>
  <c r="N1310" i="2"/>
  <c r="N538" i="2"/>
  <c r="N218" i="2"/>
  <c r="N260" i="2"/>
  <c r="N1631" i="2"/>
  <c r="N92" i="2"/>
  <c r="N877" i="2"/>
  <c r="N540" i="2"/>
  <c r="N1195" i="2"/>
  <c r="N188" i="2"/>
  <c r="N1339" i="2"/>
  <c r="N15" i="2"/>
  <c r="N1582" i="2"/>
  <c r="N135" i="2"/>
  <c r="N1774" i="2"/>
  <c r="N125" i="2"/>
  <c r="N1907" i="2"/>
  <c r="N332" i="2"/>
  <c r="N1649" i="2"/>
  <c r="N936" i="2"/>
  <c r="N1537" i="2"/>
  <c r="N1530" i="2"/>
  <c r="N113" i="2"/>
  <c r="N1463" i="2"/>
  <c r="N1437" i="2"/>
  <c r="N1461" i="2"/>
  <c r="N519" i="2"/>
  <c r="N1367" i="2"/>
  <c r="N518" i="2"/>
  <c r="N552" i="2"/>
  <c r="N174" i="2"/>
  <c r="N122" i="2"/>
  <c r="N444" i="2"/>
  <c r="N644" i="2"/>
  <c r="N1405" i="2"/>
  <c r="N2068" i="2"/>
  <c r="N229" i="2"/>
  <c r="N639" i="2"/>
  <c r="N568" i="2"/>
  <c r="N1423" i="2"/>
  <c r="N145" i="2"/>
  <c r="N59" i="2"/>
  <c r="N128" i="2"/>
  <c r="N1422" i="2"/>
  <c r="N1535" i="2"/>
  <c r="N132" i="2"/>
  <c r="N14" i="2"/>
  <c r="N1428" i="2"/>
  <c r="N929" i="2"/>
  <c r="N2029" i="2"/>
  <c r="N124" i="2"/>
  <c r="N10" i="2"/>
  <c r="N345" i="2"/>
  <c r="N155" i="2"/>
  <c r="N1729" i="2"/>
  <c r="N6" i="2"/>
  <c r="N22" i="2"/>
  <c r="N598" i="2"/>
  <c r="N900" i="2"/>
  <c r="N2064" i="2"/>
  <c r="N449" i="2"/>
  <c r="N526" i="2"/>
  <c r="N573" i="2"/>
  <c r="N104" i="2"/>
  <c r="N2049" i="2"/>
  <c r="N648" i="2"/>
  <c r="N162" i="2"/>
  <c r="N234" i="2"/>
  <c r="N1353" i="2"/>
  <c r="N1436" i="2"/>
  <c r="N1591" i="2"/>
  <c r="N1538" i="2"/>
  <c r="N1509" i="2"/>
  <c r="N1095" i="2"/>
  <c r="N1522" i="2"/>
  <c r="N1501" i="2"/>
  <c r="N1592" i="2"/>
  <c r="N1620" i="2"/>
  <c r="N1969" i="2"/>
  <c r="N1790" i="2"/>
  <c r="N106" i="2"/>
  <c r="N178" i="2"/>
  <c r="N802" i="2"/>
  <c r="N97" i="2"/>
  <c r="N1417" i="2"/>
  <c r="N1595" i="2"/>
  <c r="N1097" i="2"/>
  <c r="N1506" i="2"/>
  <c r="N1493" i="2"/>
  <c r="N68" i="2"/>
  <c r="N836" i="2"/>
  <c r="N2062" i="2"/>
  <c r="N677" i="2"/>
  <c r="N647" i="2"/>
  <c r="N1255" i="2"/>
  <c r="N633" i="2"/>
  <c r="N627" i="2"/>
  <c r="N769" i="2"/>
  <c r="N1596" i="2"/>
  <c r="N1056" i="2"/>
  <c r="N1603" i="2"/>
  <c r="N1451" i="2"/>
  <c r="N1625" i="2"/>
  <c r="N514" i="2"/>
  <c r="N205" i="2"/>
  <c r="N1594" i="2"/>
  <c r="N1540" i="2"/>
  <c r="N1529" i="2"/>
  <c r="N1485" i="2"/>
  <c r="N1609" i="2"/>
  <c r="N1940" i="2"/>
  <c r="N1560" i="2"/>
  <c r="N1528" i="2"/>
  <c r="N197" i="2"/>
  <c r="N1163" i="2"/>
  <c r="N1456" i="2"/>
  <c r="N127" i="2"/>
  <c r="N99" i="2"/>
  <c r="N1610" i="2"/>
  <c r="N195" i="2"/>
  <c r="N1511" i="2"/>
  <c r="N1489" i="2"/>
  <c r="N74" i="2"/>
  <c r="N107" i="2"/>
  <c r="N1355" i="2"/>
  <c r="N1588" i="2"/>
  <c r="N1492" i="2"/>
  <c r="N2065" i="2"/>
  <c r="N1453" i="2"/>
  <c r="N26" i="2"/>
  <c r="N133" i="2"/>
  <c r="N636" i="2"/>
  <c r="N1450" i="2"/>
  <c r="N1445" i="2"/>
  <c r="N1439" i="2"/>
  <c r="N183" i="2"/>
  <c r="N1448" i="2"/>
  <c r="N2057" i="2"/>
  <c r="N1504" i="2"/>
  <c r="N374" i="2"/>
  <c r="N1499" i="2"/>
  <c r="N1144" i="2"/>
  <c r="N1564" i="2"/>
  <c r="N80" i="2"/>
  <c r="N752" i="2"/>
  <c r="N194" i="2"/>
  <c r="N1616" i="2"/>
  <c r="N1547" i="2"/>
  <c r="N1532" i="2"/>
  <c r="N1425" i="2"/>
  <c r="N1590" i="2"/>
  <c r="N1556" i="2"/>
  <c r="N1487" i="2"/>
  <c r="N1153" i="2"/>
  <c r="N1568" i="2"/>
  <c r="N982" i="2"/>
  <c r="N402" i="2"/>
  <c r="N1117" i="2"/>
  <c r="N1275" i="2"/>
  <c r="N1973" i="2"/>
  <c r="N1181" i="2"/>
  <c r="N1533" i="2"/>
  <c r="N82" i="2"/>
  <c r="N1158" i="2"/>
  <c r="N1420" i="2"/>
  <c r="N1454" i="2"/>
  <c r="N1601" i="2"/>
  <c r="N1374" i="2"/>
  <c r="N150" i="2"/>
  <c r="N1915" i="2"/>
  <c r="N521" i="2"/>
  <c r="N464" i="2"/>
  <c r="N341" i="2"/>
  <c r="N1491" i="2"/>
  <c r="N1563" i="2"/>
  <c r="N114" i="2"/>
  <c r="N1516" i="2"/>
  <c r="N879" i="2"/>
  <c r="N1447" i="2"/>
  <c r="N175" i="2"/>
  <c r="N1220" i="2"/>
  <c r="N1617" i="2"/>
  <c r="N1519" i="2"/>
  <c r="N1482" i="2"/>
  <c r="N1107" i="2"/>
  <c r="N1502" i="2"/>
  <c r="N1503" i="2"/>
  <c r="N111" i="2"/>
  <c r="N1608" i="2"/>
  <c r="N1472" i="2"/>
  <c r="N167" i="2"/>
  <c r="N1544" i="2"/>
  <c r="N1340" i="2"/>
  <c r="N198" i="2"/>
  <c r="N1526" i="2"/>
  <c r="N621" i="2"/>
  <c r="N105" i="2"/>
  <c r="N1607" i="2"/>
  <c r="N1165" i="2"/>
  <c r="N1517" i="2"/>
  <c r="N1429" i="2"/>
  <c r="N1605" i="2"/>
  <c r="N1622" i="2"/>
  <c r="N169" i="2"/>
  <c r="N83" i="2"/>
  <c r="N1735" i="2"/>
  <c r="N2047" i="2"/>
  <c r="N36" i="2"/>
  <c r="N1332" i="2"/>
  <c r="N1070" i="2"/>
  <c r="N1375" i="2"/>
  <c r="N1882" i="2"/>
  <c r="N2092" i="2"/>
  <c r="N1576" i="2"/>
  <c r="N694" i="2"/>
  <c r="N261" i="2"/>
  <c r="N1554" i="2"/>
  <c r="N1075" i="2"/>
  <c r="N758" i="2"/>
  <c r="N189" i="2"/>
  <c r="N1561" i="2"/>
  <c r="N1462" i="2"/>
  <c r="N637" i="2"/>
  <c r="N1111" i="2"/>
  <c r="N216" i="2"/>
  <c r="N349" i="2"/>
  <c r="N1602" i="2"/>
  <c r="N445" i="2"/>
  <c r="N1092" i="2"/>
  <c r="N1577" i="2"/>
  <c r="N1618" i="2"/>
  <c r="N1593" i="2"/>
  <c r="N1615" i="2"/>
  <c r="N1082" i="2"/>
  <c r="N1449" i="2"/>
  <c r="N1518" i="2"/>
  <c r="N1446" i="2"/>
  <c r="N1096" i="2"/>
  <c r="N1901" i="2"/>
  <c r="N1172" i="2"/>
  <c r="N1599" i="2"/>
  <c r="N377" i="2"/>
  <c r="N899" i="2"/>
  <c r="N232" i="2"/>
  <c r="N973" i="2"/>
  <c r="N434" i="2"/>
  <c r="N747" i="2"/>
  <c r="N1803" i="2"/>
  <c r="N237" i="2"/>
  <c r="N1964" i="2"/>
  <c r="N1305" i="2"/>
  <c r="N1011" i="2"/>
  <c r="N577" i="2"/>
  <c r="N698" i="2"/>
  <c r="N1366" i="2"/>
  <c r="N144" i="2"/>
  <c r="N1415" i="2"/>
  <c r="N39" i="2"/>
  <c r="N34" i="2"/>
  <c r="N1744" i="2"/>
  <c r="N490" i="2"/>
  <c r="N753" i="2"/>
  <c r="N559" i="2"/>
  <c r="N1319" i="2"/>
  <c r="N1280" i="2"/>
  <c r="N1093" i="2"/>
  <c r="N1393" i="2"/>
  <c r="N395" i="2"/>
  <c r="N344" i="2"/>
  <c r="N336" i="2"/>
  <c r="N1575" i="2"/>
  <c r="N1586" i="2"/>
  <c r="N1514" i="2"/>
  <c r="N1552" i="2"/>
  <c r="N1363" i="2"/>
  <c r="N1186" i="2"/>
  <c r="N805" i="2"/>
  <c r="N1348" i="2"/>
  <c r="N989" i="2"/>
  <c r="N2021" i="2"/>
  <c r="N1395" i="2"/>
  <c r="N777" i="2"/>
  <c r="N701" i="2"/>
  <c r="N796" i="2"/>
  <c r="N436" i="2"/>
  <c r="N739" i="2"/>
  <c r="N1354" i="2"/>
  <c r="N1328" i="2"/>
  <c r="N1046" i="2"/>
  <c r="N1223" i="2"/>
  <c r="N1704" i="2"/>
  <c r="N902" i="2"/>
  <c r="N467" i="2"/>
  <c r="N1360" i="2"/>
  <c r="N1047" i="2"/>
  <c r="N473" i="2"/>
  <c r="N484" i="2"/>
  <c r="N1253" i="2"/>
  <c r="N950" i="2"/>
  <c r="N611" i="2"/>
  <c r="N1467" i="2"/>
  <c r="N1479" i="2"/>
  <c r="N1581" i="2"/>
  <c r="N1606" i="2"/>
  <c r="N166" i="2"/>
  <c r="N1488" i="2"/>
  <c r="N204" i="2"/>
  <c r="N1619" i="2"/>
  <c r="N100" i="2"/>
  <c r="N141" i="2"/>
  <c r="N110" i="2"/>
  <c r="N488" i="2"/>
  <c r="N1623" i="2"/>
  <c r="N595" i="2"/>
  <c r="N934" i="2"/>
  <c r="N1898" i="2"/>
  <c r="N615" i="2"/>
  <c r="N1357" i="2"/>
  <c r="N196" i="2"/>
  <c r="N1963" i="2"/>
  <c r="N1917" i="2"/>
  <c r="N547" i="2"/>
  <c r="N165" i="2"/>
  <c r="N1863" i="2"/>
  <c r="N1175" i="2"/>
  <c r="N671" i="2"/>
  <c r="N587" i="2"/>
  <c r="N303" i="2"/>
  <c r="N1879" i="2"/>
  <c r="N822" i="2"/>
  <c r="N1084" i="2"/>
  <c r="N1019" i="2"/>
  <c r="N1546" i="2"/>
  <c r="N1495" i="2"/>
  <c r="N1475" i="2"/>
  <c r="N1480" i="2"/>
  <c r="N49" i="2"/>
  <c r="N1427" i="2"/>
  <c r="N1539" i="2"/>
  <c r="N1457" i="2"/>
  <c r="N102" i="2"/>
  <c r="N69" i="2"/>
  <c r="N884" i="2"/>
  <c r="N1965" i="2"/>
  <c r="N1638" i="2"/>
  <c r="N1410" i="2"/>
  <c r="N1372" i="2"/>
  <c r="N171" i="2"/>
  <c r="N1483" i="2"/>
  <c r="N1569" i="2"/>
  <c r="N1500" i="2"/>
  <c r="N1459" i="2"/>
  <c r="N1433" i="2"/>
  <c r="N1183" i="2"/>
  <c r="N343" i="2"/>
  <c r="N1465" i="2"/>
  <c r="N1418" i="2"/>
  <c r="N1432" i="2"/>
  <c r="N1508" i="2"/>
  <c r="N2028" i="2"/>
  <c r="N889" i="2"/>
  <c r="N537" i="2"/>
  <c r="N1309" i="2"/>
  <c r="N1741" i="2"/>
  <c r="N479" i="2"/>
  <c r="N1635" i="2"/>
  <c r="N1899" i="2"/>
  <c r="N1758" i="2"/>
  <c r="N1233" i="2"/>
  <c r="N1004" i="2"/>
  <c r="N1823" i="2"/>
  <c r="N1887" i="2"/>
  <c r="N1231" i="2"/>
  <c r="N1982" i="2"/>
  <c r="N1224" i="2"/>
  <c r="N1381" i="2"/>
  <c r="N549" i="2"/>
  <c r="N860" i="2"/>
  <c r="N780" i="2"/>
  <c r="N993" i="2"/>
  <c r="N1897" i="2"/>
  <c r="N685" i="2"/>
  <c r="N1049" i="2"/>
  <c r="N478" i="2"/>
  <c r="N926" i="2"/>
  <c r="N569" i="2"/>
  <c r="N964" i="2"/>
  <c r="N493" i="2"/>
  <c r="N1808" i="2"/>
  <c r="N854" i="2"/>
  <c r="N909" i="2"/>
  <c r="N1022" i="2"/>
  <c r="N1868" i="2"/>
  <c r="N480" i="2"/>
  <c r="N1204" i="2"/>
  <c r="N748" i="2"/>
  <c r="N1804" i="2"/>
  <c r="N427" i="2"/>
  <c r="N66" i="2"/>
  <c r="N1474" i="2"/>
  <c r="N1430" i="2"/>
  <c r="N1548" i="2"/>
  <c r="N158" i="2"/>
  <c r="N1865" i="2"/>
  <c r="N515" i="2"/>
  <c r="N707" i="2"/>
  <c r="N424" i="2"/>
  <c r="N692" i="2"/>
  <c r="N708" i="2"/>
  <c r="N1126" i="2"/>
  <c r="N1131" i="2"/>
  <c r="N566" i="2"/>
  <c r="N823" i="2"/>
  <c r="N1122" i="2"/>
  <c r="N506" i="2"/>
  <c r="N1908" i="2"/>
  <c r="N1922" i="2"/>
  <c r="N1909" i="2"/>
  <c r="N1403" i="2"/>
  <c r="N1083" i="2"/>
  <c r="N663" i="2"/>
  <c r="N1349" i="2"/>
  <c r="N353" i="2"/>
  <c r="N786" i="2"/>
  <c r="N1985" i="2"/>
  <c r="N1342" i="2"/>
  <c r="N2017" i="2"/>
  <c r="N1524" i="2"/>
  <c r="N676" i="2"/>
  <c r="N227" i="2"/>
  <c r="N2083" i="2"/>
  <c r="N1815" i="2"/>
  <c r="N1515" i="2"/>
  <c r="N90" i="2"/>
  <c r="N109" i="2"/>
  <c r="N1048" i="2"/>
  <c r="N1565" i="2"/>
  <c r="N579" i="2"/>
  <c r="N1660" i="2"/>
  <c r="N551" i="2"/>
  <c r="N1630" i="2"/>
  <c r="N1788" i="2"/>
  <c r="N906" i="2"/>
  <c r="N2054" i="2"/>
  <c r="N567" i="2"/>
  <c r="N442" i="2"/>
  <c r="N1143" i="2"/>
  <c r="N143" i="2"/>
  <c r="N108" i="2"/>
  <c r="N47" i="2"/>
  <c r="N182" i="2"/>
  <c r="N333" i="2"/>
  <c r="N690" i="2"/>
  <c r="N37" i="2"/>
  <c r="N2048" i="2"/>
  <c r="N1661" i="2"/>
  <c r="N1895" i="2"/>
  <c r="N392" i="2"/>
  <c r="N224" i="2"/>
  <c r="N829" i="2"/>
  <c r="N221" i="2"/>
  <c r="N285" i="2"/>
  <c r="N585" i="2"/>
  <c r="N1314" i="2"/>
  <c r="N1857" i="2"/>
  <c r="N938" i="2"/>
  <c r="N1125" i="2"/>
  <c r="N454" i="2"/>
  <c r="N368" i="2"/>
  <c r="N591" i="2"/>
  <c r="N974" i="2"/>
  <c r="N560" i="2"/>
  <c r="N1983" i="2"/>
  <c r="N668" i="2"/>
  <c r="N1160" i="2"/>
  <c r="N187" i="2"/>
  <c r="N48" i="2"/>
  <c r="N2080" i="2"/>
  <c r="N781" i="2"/>
  <c r="N1726" i="2"/>
  <c r="N215" i="2"/>
  <c r="N130" i="2"/>
  <c r="N5" i="2"/>
  <c r="N1641" i="2"/>
  <c r="N57" i="2"/>
  <c r="N1312" i="2"/>
  <c r="N1541" i="2"/>
  <c r="N21" i="2"/>
  <c r="N1536" i="2"/>
  <c r="N1094" i="2"/>
  <c r="N78" i="2"/>
  <c r="N33" i="2"/>
  <c r="N73" i="2"/>
  <c r="N148" i="2"/>
  <c r="N129" i="2"/>
  <c r="N339" i="2"/>
  <c r="N1891" i="2"/>
  <c r="N54" i="2"/>
  <c r="N612" i="2"/>
  <c r="N1331" i="2"/>
  <c r="N2079" i="2"/>
  <c r="N88" i="2"/>
  <c r="N316" i="2"/>
  <c r="N1957" i="2"/>
  <c r="N388" i="2"/>
  <c r="N1110" i="2"/>
  <c r="N1948" i="2"/>
  <c r="N463" i="2"/>
  <c r="N2074" i="2"/>
  <c r="N85" i="2"/>
  <c r="N1148" i="2"/>
  <c r="N2078" i="2"/>
  <c r="N1814" i="2"/>
  <c r="N350" i="2"/>
  <c r="N1724" i="2"/>
  <c r="N1712" i="2"/>
  <c r="N1100" i="2"/>
  <c r="N1613" i="2"/>
  <c r="N190" i="2"/>
  <c r="N156" i="2"/>
  <c r="N84" i="2"/>
  <c r="N142" i="2"/>
  <c r="N971" i="2"/>
  <c r="N149" i="2"/>
  <c r="N1458" i="2"/>
  <c r="N131" i="2"/>
  <c r="N1974" i="2"/>
  <c r="N157" i="2"/>
  <c r="N43" i="2"/>
  <c r="N140" i="2"/>
  <c r="N980" i="2"/>
  <c r="N590" i="2"/>
  <c r="N1779" i="2"/>
  <c r="N1344" i="2"/>
  <c r="N468" i="2"/>
  <c r="N1012" i="2"/>
  <c r="N904" i="2"/>
  <c r="N121" i="2"/>
  <c r="N841" i="2"/>
  <c r="N1496" i="2"/>
  <c r="N2035" i="2"/>
  <c r="N571" i="2"/>
  <c r="N1694" i="2"/>
  <c r="N995" i="2"/>
  <c r="N440" i="2"/>
  <c r="N19" i="2"/>
  <c r="N1478" i="2"/>
  <c r="N1387" i="2"/>
  <c r="N988" i="2"/>
  <c r="N774" i="2"/>
  <c r="N2040" i="2"/>
  <c r="N251" i="2"/>
  <c r="N380" i="2"/>
  <c r="N863" i="2"/>
  <c r="N520" i="2"/>
  <c r="N1389" i="2"/>
  <c r="N1543" i="2"/>
  <c r="N1525" i="2"/>
  <c r="N91" i="2"/>
  <c r="N1583" i="2"/>
  <c r="N772" i="2"/>
  <c r="N1855" i="2"/>
  <c r="N280" i="2"/>
  <c r="N235" i="2"/>
  <c r="N1669" i="2"/>
  <c r="N592" i="2"/>
  <c r="N267" i="2"/>
  <c r="N542" i="2"/>
  <c r="N512" i="2"/>
  <c r="N599" i="2"/>
  <c r="N563" i="2"/>
  <c r="N55" i="2"/>
  <c r="N23" i="2"/>
  <c r="N565" i="2"/>
  <c r="N309" i="2"/>
  <c r="N1037" i="2"/>
  <c r="N7" i="2"/>
  <c r="N233" i="2"/>
  <c r="N176" i="2"/>
  <c r="N1567" i="2"/>
  <c r="N516" i="2"/>
  <c r="N1020" i="2"/>
  <c r="N41" i="2"/>
  <c r="N136" i="2"/>
  <c r="N1936" i="2"/>
  <c r="N594" i="2"/>
  <c r="N269" i="2"/>
  <c r="N18" i="2"/>
  <c r="N51" i="2"/>
  <c r="N56" i="2"/>
  <c r="N295" i="2"/>
  <c r="N1419" i="2"/>
  <c r="N137" i="2"/>
  <c r="N172" i="2"/>
  <c r="N153" i="2"/>
  <c r="N180" i="2"/>
  <c r="N13" i="2"/>
  <c r="N1570" i="2"/>
  <c r="N1587" i="2"/>
  <c r="N115" i="2"/>
  <c r="N94" i="2"/>
  <c r="N700" i="2"/>
  <c r="N119" i="2"/>
  <c r="N86" i="2"/>
  <c r="N893" i="2"/>
  <c r="N416" i="2"/>
  <c r="N1925" i="2"/>
  <c r="N2033" i="2"/>
  <c r="N794" i="2"/>
  <c r="N1407" i="2"/>
  <c r="N1452" i="2"/>
  <c r="N1971" i="2"/>
  <c r="N399" i="2"/>
  <c r="N536" i="2"/>
  <c r="N112" i="2"/>
  <c r="N1975" i="2"/>
  <c r="N1513" i="2"/>
  <c r="N1604" i="2"/>
  <c r="N1628" i="2"/>
  <c r="N65" i="2"/>
  <c r="N1562" i="2"/>
  <c r="N1600" i="2"/>
  <c r="N89" i="2"/>
  <c r="N1523" i="2"/>
  <c r="N103" i="2"/>
  <c r="N315" i="2"/>
  <c r="N1542" i="2"/>
  <c r="N2042" i="2"/>
  <c r="N1015" i="2"/>
  <c r="N1674" i="2"/>
  <c r="N228" i="2"/>
  <c r="N31" i="2"/>
  <c r="N629" i="2"/>
  <c r="N313" i="2"/>
  <c r="N1787" i="2"/>
  <c r="N2043" i="2"/>
  <c r="N1681" i="2"/>
  <c r="N1820" i="2"/>
  <c r="N1297" i="2"/>
  <c r="N367" i="2"/>
  <c r="N77" i="2"/>
  <c r="N35" i="2"/>
  <c r="N62" i="2"/>
  <c r="N281" i="2"/>
  <c r="N1438" i="2"/>
  <c r="N312" i="2"/>
  <c r="N1557" i="2"/>
  <c r="N1466" i="2"/>
  <c r="N320" i="2"/>
  <c r="N45" i="2"/>
  <c r="N1843" i="2"/>
  <c r="N64" i="2"/>
  <c r="N75" i="2"/>
  <c r="N1534" i="2"/>
  <c r="N76" i="2"/>
  <c r="N32" i="2"/>
  <c r="N81" i="2"/>
  <c r="N1484" i="2"/>
  <c r="N24" i="2"/>
  <c r="N58" i="2"/>
  <c r="N46" i="2"/>
  <c r="N1521" i="2"/>
  <c r="N1662" i="2"/>
  <c r="N1966" i="2"/>
  <c r="N44" i="2"/>
  <c r="N61" i="2"/>
  <c r="N28" i="2"/>
  <c r="N423" i="2"/>
  <c r="N858" i="2"/>
  <c r="N1464" i="2"/>
  <c r="N949" i="2"/>
  <c r="N651" i="2"/>
  <c r="N992" i="2"/>
  <c r="N1238" i="2"/>
  <c r="N1274" i="2"/>
  <c r="N1241" i="2"/>
  <c r="N1444" i="2"/>
  <c r="N1512" i="2"/>
  <c r="N1473" i="2"/>
  <c r="N1531" i="2"/>
  <c r="N1471" i="2"/>
  <c r="N95" i="2"/>
  <c r="N1566" i="2"/>
  <c r="N1490" i="2"/>
  <c r="N1626" i="2"/>
  <c r="N1510" i="2"/>
  <c r="N1520" i="2"/>
  <c r="N1545" i="2"/>
  <c r="N1742" i="2"/>
  <c r="N355" i="2"/>
  <c r="N669" i="2"/>
  <c r="N441" i="2"/>
  <c r="N1873" i="2"/>
  <c r="N1994" i="2"/>
  <c r="N2090" i="2"/>
  <c r="N622" i="2"/>
  <c r="N1584" i="2"/>
  <c r="N813" i="2"/>
  <c r="N1967" i="2"/>
  <c r="N210" i="2"/>
  <c r="N212" i="2"/>
  <c r="N408" i="2"/>
  <c r="N1327" i="2"/>
  <c r="N1806" i="2"/>
  <c r="N126" i="2"/>
  <c r="N616" i="2"/>
  <c r="N733" i="2"/>
  <c r="N459" i="2"/>
  <c r="N1856" i="2"/>
  <c r="N695" i="2"/>
  <c r="N27" i="2"/>
  <c r="N437" i="2"/>
  <c r="N1933" i="2"/>
  <c r="N1213" i="2"/>
  <c r="N146" i="2"/>
  <c r="N983" i="2"/>
  <c r="N1960" i="2"/>
  <c r="N1929" i="2"/>
  <c r="N289" i="2"/>
  <c r="N1578" i="2"/>
  <c r="N192" i="2"/>
  <c r="N710" i="2"/>
  <c r="N1549" i="2"/>
  <c r="N570" i="2"/>
  <c r="N1614" i="2"/>
  <c r="N151" i="2"/>
  <c r="N1054" i="2"/>
  <c r="N123" i="2"/>
  <c r="N920" i="2"/>
  <c r="N807" i="2"/>
  <c r="N296" i="2"/>
  <c r="N160" i="2"/>
  <c r="N631" i="2"/>
  <c r="N60" i="2"/>
  <c r="N1853" i="2"/>
  <c r="N403" i="2"/>
  <c r="N1896" i="2"/>
  <c r="N1416" i="2"/>
  <c r="N1830" i="2"/>
  <c r="N1927" i="2"/>
  <c r="N978" i="2"/>
  <c r="N1796" i="2"/>
  <c r="N202" i="2"/>
  <c r="N1497" i="2"/>
  <c r="N1109" i="2"/>
  <c r="N1469" i="2"/>
  <c r="N881" i="2"/>
  <c r="N471" i="2"/>
  <c r="N238" i="2"/>
  <c r="N101" i="2"/>
  <c r="N470" i="2"/>
  <c r="N1009" i="2"/>
  <c r="N1151" i="2"/>
  <c r="N1821" i="2"/>
  <c r="N357" i="2"/>
  <c r="N485" i="2"/>
  <c r="N673" i="2"/>
  <c r="N2016" i="2"/>
  <c r="N626" i="2"/>
  <c r="N1383" i="2"/>
  <c r="N1733" i="2"/>
  <c r="N1771" i="2"/>
  <c r="N1027" i="2"/>
  <c r="N67" i="2"/>
  <c r="N259" i="2"/>
  <c r="N243" i="2"/>
  <c r="N550" i="2"/>
  <c r="N619" i="2"/>
  <c r="N1212" i="2"/>
  <c r="N1700" i="2"/>
  <c r="N319" i="2"/>
  <c r="N1307" i="2"/>
  <c r="N502" i="2"/>
  <c r="N661" i="2"/>
  <c r="N944" i="2"/>
  <c r="N438" i="2"/>
  <c r="N580" i="2"/>
  <c r="N1152" i="2"/>
  <c r="N1706" i="2"/>
  <c r="N843" i="2"/>
  <c r="N1658" i="2"/>
  <c r="N306" i="2"/>
  <c r="N1640" i="2"/>
  <c r="N1391" i="2"/>
  <c r="N1633" i="2"/>
  <c r="N2082" i="2"/>
  <c r="N1059" i="2"/>
  <c r="N335" i="2"/>
  <c r="N1944" i="2"/>
  <c r="N1890" i="2"/>
  <c r="N477" i="2"/>
  <c r="N305" i="2"/>
  <c r="N1038" i="2"/>
  <c r="N1878" i="2"/>
  <c r="N465" i="2"/>
  <c r="N379" i="2"/>
  <c r="N556" i="2"/>
  <c r="N487" i="2"/>
  <c r="N1018" i="2"/>
  <c r="N740" i="2"/>
  <c r="N1990" i="2"/>
  <c r="N213" i="2"/>
  <c r="N406" i="2"/>
  <c r="N431" i="2"/>
  <c r="N778" i="2"/>
  <c r="N1645" i="2"/>
  <c r="N956" i="2"/>
  <c r="N791" i="2"/>
  <c r="N1559" i="2"/>
  <c r="N177" i="2"/>
  <c r="N930" i="2"/>
  <c r="N1754" i="2"/>
  <c r="N38" i="2"/>
  <c r="N1652" i="2"/>
  <c r="N1412" i="2"/>
  <c r="N329" i="2"/>
  <c r="N1313" i="2"/>
  <c r="N211" i="2"/>
  <c r="N892" i="2"/>
  <c r="N1468" i="2"/>
  <c r="N387" i="2"/>
  <c r="N299" i="2"/>
  <c r="N396" i="2"/>
  <c r="N382" i="2"/>
  <c r="N134" i="2"/>
  <c r="N557" i="2"/>
  <c r="N1316" i="2"/>
  <c r="N649" i="2"/>
  <c r="N30" i="2"/>
  <c r="N582" i="2"/>
  <c r="N1656" i="2"/>
  <c r="N703" i="2"/>
  <c r="N1283" i="2"/>
  <c r="N1062" i="2"/>
  <c r="N181" i="2"/>
  <c r="N548" i="2"/>
  <c r="N369" i="2"/>
  <c r="N2019" i="2"/>
  <c r="N1797" i="2"/>
  <c r="N1651" i="2"/>
  <c r="N186" i="2"/>
  <c r="N370" i="2"/>
  <c r="N184" i="2"/>
  <c r="N372" i="2"/>
  <c r="N1330" i="2"/>
  <c r="N1782" i="2"/>
  <c r="N93" i="2"/>
  <c r="N253" i="2"/>
  <c r="N1913" i="2"/>
  <c r="N264" i="2"/>
  <c r="N635" i="2"/>
  <c r="N564" i="2"/>
  <c r="N2032" i="2"/>
  <c r="N503" i="2"/>
  <c r="N1551" i="2"/>
  <c r="N835" i="2"/>
  <c r="N1866" i="2"/>
  <c r="N1470" i="2"/>
  <c r="N462" i="2"/>
  <c r="N687" i="2"/>
  <c r="N273" i="2"/>
  <c r="N294" i="2"/>
  <c r="N1795" i="2"/>
  <c r="N522" i="2"/>
  <c r="N960" i="2"/>
  <c r="N1263" i="2"/>
  <c r="N410" i="2"/>
  <c r="N201" i="2"/>
  <c r="N976" i="2"/>
  <c r="N1321" i="2"/>
  <c r="N325" i="2"/>
  <c r="N1749" i="2"/>
  <c r="N1264" i="2"/>
  <c r="N1643" i="2"/>
  <c r="N1889" i="2"/>
  <c r="N1101" i="2"/>
  <c r="N866" i="2"/>
  <c r="N603" i="2"/>
  <c r="N419" i="2"/>
  <c r="N2061" i="2"/>
  <c r="N1597" i="2"/>
  <c r="N185" i="2"/>
  <c r="N1440" i="2"/>
  <c r="N1558" i="2"/>
  <c r="N71" i="2"/>
  <c r="N1992" i="2"/>
  <c r="N164" i="2"/>
  <c r="N417" i="2"/>
  <c r="N968" i="2"/>
  <c r="N2081" i="2"/>
  <c r="N2041" i="2"/>
  <c r="N1627" i="2"/>
  <c r="N1424" i="2"/>
  <c r="N1361" i="2"/>
  <c r="N825" i="2"/>
  <c r="N179" i="2"/>
  <c r="N1723" i="2"/>
  <c r="N152" i="2"/>
  <c r="N623" i="2"/>
  <c r="N1697" i="2"/>
  <c r="N1682" i="2"/>
  <c r="N761" i="2"/>
  <c r="N173" i="2"/>
  <c r="N1421" i="2"/>
  <c r="N675" i="2"/>
  <c r="N646" i="2"/>
  <c r="N168" i="2"/>
  <c r="N72" i="2"/>
  <c r="N1884" i="2"/>
  <c r="N400" i="2"/>
  <c r="N508" i="2"/>
  <c r="N1650" i="2"/>
  <c r="N363" i="2"/>
  <c r="N507" i="2"/>
  <c r="N225" i="2"/>
  <c r="N375" i="2"/>
  <c r="N1476" i="2"/>
  <c r="N53" i="2"/>
  <c r="N834" i="2"/>
  <c r="N859" i="2"/>
  <c r="N1494" i="2"/>
  <c r="N255" i="2"/>
  <c r="N450" i="2"/>
  <c r="N505" i="2"/>
  <c r="N1333" i="2"/>
  <c r="N1343" i="2"/>
  <c r="N1188" i="2"/>
  <c r="N1460" i="2"/>
  <c r="N1505" i="2"/>
  <c r="N1979" i="2"/>
  <c r="N2020" i="2"/>
  <c r="N1852" i="2"/>
  <c r="N292" i="2"/>
  <c r="N384" i="2"/>
  <c r="N1269" i="2"/>
  <c r="N941" i="2"/>
  <c r="N818" i="2"/>
  <c r="N199" i="2"/>
  <c r="N1239" i="2"/>
  <c r="N686" i="2"/>
  <c r="N1580" i="2"/>
  <c r="N1043" i="2"/>
  <c r="N895" i="2"/>
  <c r="N878" i="2"/>
  <c r="N1414" i="2"/>
  <c r="N249" i="2"/>
  <c r="N265" i="2"/>
  <c r="N2037" i="2"/>
  <c r="N1574" i="2"/>
  <c r="N1612" i="2"/>
  <c r="N1589" i="2"/>
  <c r="N810" i="2"/>
  <c r="N2025" i="2"/>
  <c r="N1235" i="2"/>
  <c r="N163" i="2"/>
  <c r="N1553" i="2"/>
  <c r="N2067" i="2"/>
  <c r="N2066" i="2"/>
  <c r="N912" i="2"/>
  <c r="N811" i="2"/>
  <c r="N2059" i="2"/>
  <c r="N787" i="2"/>
  <c r="N2044" i="2"/>
  <c r="N1885" i="2"/>
  <c r="N1246" i="2"/>
  <c r="N1001" i="2"/>
  <c r="N1911" i="2"/>
  <c r="N801" i="2"/>
  <c r="N1088" i="2"/>
  <c r="N1398" i="2"/>
  <c r="N154" i="2"/>
  <c r="N1243" i="2"/>
  <c r="N1032" i="2"/>
  <c r="N317" i="2"/>
  <c r="N1959" i="2"/>
  <c r="N322" i="2"/>
  <c r="N1334" i="2"/>
  <c r="N401" i="2"/>
  <c r="N250" i="2"/>
  <c r="N455" i="2"/>
  <c r="N1573" i="2"/>
  <c r="N2063" i="2"/>
  <c r="N969" i="2"/>
  <c r="N1042" i="2"/>
  <c r="N1443" i="2"/>
  <c r="N1293" i="2"/>
  <c r="N422" i="2"/>
  <c r="N1031" i="2"/>
  <c r="N1611" i="2"/>
  <c r="N1952" i="2"/>
  <c r="N2046" i="2"/>
  <c r="N645" i="2"/>
  <c r="N1431" i="2"/>
  <c r="N963" i="2"/>
  <c r="N96" i="2"/>
  <c r="N9" i="2"/>
  <c r="N222" i="2"/>
  <c r="N432" i="2"/>
  <c r="N1455" i="2"/>
  <c r="N2051" i="2"/>
  <c r="N79" i="2"/>
  <c r="N1851" i="2"/>
  <c r="N1397" i="2"/>
  <c r="N1692" i="2"/>
  <c r="N2058" i="2"/>
  <c r="N1571" i="2"/>
  <c r="N1103" i="2"/>
  <c r="N890" i="2"/>
  <c r="N1442" i="2"/>
  <c r="N572" i="2"/>
  <c r="N1289" i="2"/>
  <c r="N1244" i="2"/>
  <c r="N1142" i="2"/>
  <c r="N660" i="2"/>
  <c r="N939" i="2"/>
  <c r="N672" i="2"/>
  <c r="N1218" i="2"/>
  <c r="N1026" i="2"/>
  <c r="N1217" i="2"/>
  <c r="N783" i="2"/>
  <c r="N712" i="2"/>
  <c r="N727" i="2"/>
  <c r="N850" i="2"/>
  <c r="N1871" i="2"/>
  <c r="N1057" i="2"/>
  <c r="N1284" i="2"/>
  <c r="N1178" i="2"/>
  <c r="N1624" i="2"/>
  <c r="N1265" i="2"/>
  <c r="N1198" i="2"/>
  <c r="N951" i="2"/>
  <c r="N855" i="2"/>
  <c r="N398" i="2"/>
  <c r="N2012" i="2"/>
  <c r="N682" i="2"/>
  <c r="N919" i="2"/>
  <c r="N816" i="2"/>
  <c r="N875" i="2"/>
  <c r="N1140" i="2"/>
  <c r="N347" i="2"/>
  <c r="N1886" i="2"/>
  <c r="N1368" i="2"/>
  <c r="N665" i="2"/>
  <c r="N806" i="2"/>
  <c r="N1147" i="2"/>
  <c r="N715" i="2"/>
  <c r="N736" i="2"/>
  <c r="N531" i="2"/>
  <c r="N959" i="2"/>
  <c r="N762" i="2"/>
  <c r="N1016" i="2"/>
  <c r="N1023" i="2"/>
  <c r="N1173" i="2"/>
  <c r="N1133" i="2"/>
  <c r="N1406" i="2"/>
  <c r="N706" i="2"/>
  <c r="N1187" i="2"/>
  <c r="N1150" i="2"/>
  <c r="N1250" i="2"/>
  <c r="N880" i="2"/>
  <c r="N1145" i="2"/>
  <c r="N1050" i="2"/>
  <c r="N1008" i="2"/>
  <c r="N543" i="2"/>
  <c r="N555" i="2"/>
  <c r="N1137" i="2"/>
  <c r="N1232" i="2"/>
  <c r="N871" i="2"/>
  <c r="N2001" i="2"/>
  <c r="N696" i="2"/>
  <c r="N529" i="2"/>
  <c r="N1835" i="2"/>
  <c r="N535" i="2"/>
  <c r="N1995" i="2"/>
  <c r="N1382" i="2"/>
  <c r="N2013" i="2"/>
  <c r="N2086" i="2"/>
  <c r="N330" i="2"/>
  <c r="N693" i="2"/>
  <c r="N1123" i="2"/>
  <c r="N2007" i="2"/>
  <c r="N606" i="2"/>
  <c r="N1202" i="2"/>
  <c r="N1005" i="2"/>
  <c r="N530" i="2"/>
  <c r="N1271" i="2"/>
  <c r="N541" i="2"/>
  <c r="N553" i="2"/>
  <c r="N1029" i="2"/>
  <c r="N1002" i="2"/>
  <c r="N901" i="2"/>
  <c r="N447" i="2"/>
  <c r="N814" i="2"/>
  <c r="N885" i="2"/>
  <c r="N1392" i="2"/>
  <c r="N744" i="2"/>
  <c r="N1308" i="2"/>
  <c r="N1288" i="2"/>
  <c r="N1108" i="2"/>
  <c r="N1141" i="2"/>
  <c r="N1384" i="2"/>
  <c r="N1132" i="2"/>
  <c r="N1226" i="2"/>
  <c r="N760" i="2"/>
  <c r="N831" i="2"/>
  <c r="N738" i="2"/>
  <c r="N943" i="2"/>
  <c r="N910" i="2"/>
  <c r="N1045" i="2"/>
  <c r="N865" i="2"/>
  <c r="N848" i="2"/>
  <c r="N1350" i="2"/>
  <c r="N797" i="2"/>
  <c r="N1007" i="2"/>
  <c r="N851" i="2"/>
  <c r="N2005" i="2"/>
  <c r="N1080" i="2"/>
  <c r="N1099" i="2"/>
  <c r="N958" i="2"/>
  <c r="N827" i="2"/>
  <c r="N1962" i="2"/>
  <c r="N833" i="2"/>
  <c r="N1040" i="2"/>
  <c r="N1341" i="2"/>
  <c r="N1278" i="2"/>
  <c r="N1245" i="2"/>
  <c r="N1291" i="2"/>
  <c r="N1074" i="2"/>
  <c r="N1285" i="2"/>
  <c r="N1228" i="2"/>
  <c r="N1067" i="2"/>
  <c r="N839" i="2"/>
  <c r="N1247" i="2"/>
  <c r="N1776" i="2"/>
  <c r="N764" i="2"/>
  <c r="N935" i="2"/>
  <c r="N717" i="2"/>
  <c r="N1351" i="2"/>
  <c r="N1385" i="2"/>
  <c r="N984" i="2"/>
  <c r="N1300" i="2"/>
  <c r="N1119" i="2"/>
  <c r="N1292" i="2"/>
  <c r="N1155" i="2"/>
  <c r="N845" i="2"/>
  <c r="N498" i="2"/>
  <c r="N1365" i="2"/>
  <c r="N527" i="2"/>
  <c r="N500" i="2"/>
  <c r="N1977" i="2"/>
  <c r="N1138" i="2"/>
  <c r="N1867" i="2"/>
  <c r="N2006" i="2"/>
  <c r="N844" i="2"/>
  <c r="N1978" i="2"/>
  <c r="N1000" i="2"/>
  <c r="N1859" i="2"/>
  <c r="N2003" i="2"/>
  <c r="N1248" i="2"/>
  <c r="N1034" i="2"/>
  <c r="N1273" i="2"/>
  <c r="N1276" i="2"/>
  <c r="N773" i="2"/>
  <c r="N495" i="2"/>
  <c r="N1980" i="2"/>
  <c r="N2004" i="2"/>
  <c r="N704" i="2"/>
  <c r="N1270" i="2"/>
  <c r="N1017" i="2"/>
  <c r="N1035" i="2"/>
  <c r="N907" i="2"/>
  <c r="N288" i="2"/>
  <c r="N1876" i="2"/>
  <c r="N1998" i="2"/>
  <c r="N1189" i="2"/>
  <c r="N433" i="2"/>
  <c r="N838" i="2"/>
  <c r="N446" i="2"/>
  <c r="N1201" i="2"/>
  <c r="N1184" i="2"/>
  <c r="N1208" i="2"/>
  <c r="N1388" i="2"/>
  <c r="N915" i="2"/>
  <c r="N737" i="2"/>
  <c r="N1379" i="2"/>
  <c r="N1953" i="2"/>
  <c r="N605" i="2"/>
  <c r="N561" i="2"/>
  <c r="N793" i="2"/>
  <c r="N1864" i="2"/>
  <c r="N864" i="2"/>
  <c r="N1380" i="2"/>
  <c r="N1621" i="2"/>
  <c r="N1286" i="2"/>
  <c r="N1306" i="2"/>
  <c r="N1396" i="2"/>
  <c r="N2014" i="2"/>
  <c r="N2015" i="2"/>
  <c r="N2026" i="2"/>
  <c r="N1206" i="2"/>
  <c r="N657" i="2"/>
  <c r="N913" i="2"/>
  <c r="N1847" i="2"/>
  <c r="N1277" i="2"/>
  <c r="N994" i="2"/>
  <c r="N425" i="2"/>
  <c r="N558" i="2"/>
  <c r="N1970" i="2"/>
  <c r="N52" i="2"/>
  <c r="N1400" i="2"/>
  <c r="N1371" i="2"/>
  <c r="N2071" i="2"/>
  <c r="N1182" i="2"/>
  <c r="N1191" i="2"/>
  <c r="N1211" i="2"/>
  <c r="N1061" i="2"/>
  <c r="N1041" i="2"/>
  <c r="N1390" i="2"/>
  <c r="N1999" i="2"/>
  <c r="N1996" i="2"/>
  <c r="N1816" i="2"/>
  <c r="N533" i="2"/>
  <c r="N638" i="2"/>
  <c r="N600" i="2"/>
  <c r="N713" i="2"/>
  <c r="N1249" i="2"/>
  <c r="N1060" i="2"/>
  <c r="N1951" i="2"/>
  <c r="N849" i="2"/>
  <c r="N840" i="2"/>
  <c r="N1087" i="2"/>
  <c r="N1028" i="2"/>
  <c r="N1135" i="2"/>
  <c r="N821" i="2"/>
  <c r="N1373" i="2"/>
  <c r="N1860" i="2"/>
  <c r="N979" i="2"/>
  <c r="N826" i="2"/>
  <c r="N1104" i="2"/>
  <c r="N1997" i="2"/>
  <c r="N1105" i="2"/>
  <c r="N1014" i="2"/>
  <c r="N1377" i="2"/>
  <c r="N1294" i="2"/>
  <c r="N705" i="2"/>
  <c r="N688" i="2"/>
  <c r="N1402" i="2"/>
  <c r="N328" i="2"/>
  <c r="N952" i="2"/>
  <c r="N923" i="2"/>
  <c r="N1176" i="2"/>
  <c r="N1404" i="2"/>
  <c r="N1118" i="2"/>
  <c r="N1003" i="2"/>
  <c r="N554" i="2"/>
  <c r="N1199" i="2"/>
  <c r="N1010" i="2"/>
  <c r="N1106" i="2"/>
  <c r="N1033" i="2"/>
  <c r="N1193" i="2"/>
  <c r="N745" i="2"/>
  <c r="N1968" i="2"/>
  <c r="N1256" i="2"/>
  <c r="N868" i="2"/>
  <c r="N1215" i="2"/>
  <c r="N1190" i="2"/>
  <c r="N832" i="2"/>
  <c r="N1085" i="2"/>
  <c r="N1311" i="2"/>
  <c r="N824" i="2"/>
  <c r="N1072" i="2"/>
  <c r="N882" i="2"/>
  <c r="N872" i="2"/>
  <c r="N1939" i="2"/>
  <c r="N789" i="2"/>
  <c r="N1089" i="2"/>
  <c r="N842" i="2"/>
  <c r="N921" i="2"/>
  <c r="N1362" i="2"/>
  <c r="N1234" i="2"/>
  <c r="N1359" i="2"/>
  <c r="N972" i="2"/>
  <c r="N1259" i="2"/>
  <c r="N828" i="2"/>
  <c r="N897" i="2"/>
  <c r="N1352" i="2"/>
  <c r="N684" i="2"/>
  <c r="N954" i="2"/>
  <c r="N2010" i="2"/>
  <c r="N1947" i="2"/>
  <c r="N2009" i="2"/>
  <c r="N1401" i="2"/>
  <c r="N1210" i="2"/>
  <c r="N728" i="2"/>
  <c r="N674" i="2"/>
  <c r="N1091" i="2"/>
  <c r="N809" i="2"/>
  <c r="N1170" i="2"/>
  <c r="N1171" i="2"/>
  <c r="N947" i="2"/>
  <c r="N1071" i="2"/>
  <c r="N2002" i="2"/>
  <c r="N1229" i="2"/>
  <c r="N847" i="2"/>
  <c r="N869" i="2"/>
  <c r="N886" i="2"/>
  <c r="N799" i="2"/>
  <c r="N1527" i="2"/>
  <c r="N1900" i="2"/>
  <c r="N641" i="2"/>
  <c r="N887" i="2"/>
  <c r="N1221" i="2"/>
  <c r="N908" i="2"/>
  <c r="N539" i="2"/>
  <c r="N1205" i="2"/>
  <c r="N714" i="2"/>
  <c r="N709" i="2"/>
  <c r="N724" i="2"/>
  <c r="N876" i="2"/>
  <c r="N883" i="2"/>
  <c r="N501" i="2"/>
  <c r="N1069" i="2"/>
  <c r="N528" i="2"/>
  <c r="N732" i="2"/>
  <c r="N803" i="2"/>
  <c r="N962" i="2"/>
  <c r="N922" i="2"/>
  <c r="N898" i="2"/>
  <c r="N916" i="2"/>
  <c r="N1356" i="2"/>
  <c r="N691" i="2"/>
  <c r="N1369" i="2"/>
  <c r="N798" i="2"/>
  <c r="N853" i="2"/>
  <c r="N1222" i="2"/>
  <c r="N683" i="2"/>
  <c r="N1227" i="2"/>
  <c r="N1157" i="2"/>
  <c r="N2011" i="2"/>
  <c r="N1194" i="2"/>
  <c r="N782" i="2"/>
  <c r="N1149" i="2"/>
  <c r="N610" i="2"/>
  <c r="N997" i="2"/>
  <c r="N961" i="2"/>
  <c r="N925" i="2"/>
  <c r="N662" i="2"/>
  <c r="N1207" i="2"/>
  <c r="N1098" i="2"/>
  <c r="N743" i="2"/>
  <c r="N711" i="2"/>
  <c r="N1258" i="2"/>
  <c r="N1077" i="2"/>
  <c r="N1168" i="2"/>
  <c r="N1192" i="2"/>
  <c r="N1298" i="2"/>
  <c r="N931" i="2"/>
  <c r="N1068" i="2"/>
  <c r="N340" i="2"/>
  <c r="N874" i="2"/>
  <c r="N517" i="2"/>
  <c r="N1949" i="2"/>
  <c r="M1435" i="2"/>
  <c r="M1426" i="2"/>
  <c r="M1937" i="2"/>
  <c r="M1006" i="2"/>
  <c r="M1279" i="2"/>
  <c r="M1281" i="2"/>
  <c r="M1139" i="2"/>
  <c r="M1386" i="2"/>
  <c r="M837" i="2"/>
  <c r="M2027" i="2"/>
  <c r="M1024" i="2"/>
  <c r="M1261" i="2"/>
  <c r="M1121" i="2"/>
  <c r="M1127" i="2"/>
  <c r="M985" i="2"/>
  <c r="M1364" i="2"/>
  <c r="M942" i="2"/>
  <c r="M1394" i="2"/>
  <c r="M991" i="2"/>
  <c r="M1237" i="2"/>
  <c r="M914" i="2"/>
  <c r="M1262" i="2"/>
  <c r="M1124" i="2"/>
  <c r="M497" i="2"/>
  <c r="M2008" i="2"/>
  <c r="M1299" i="2"/>
  <c r="M1116" i="2"/>
  <c r="M1174" i="2"/>
  <c r="M1240" i="2"/>
  <c r="M1399" i="2"/>
  <c r="M1197" i="2"/>
  <c r="M1763" i="2"/>
  <c r="M751" i="2"/>
  <c r="M1708" i="2"/>
  <c r="M1434" i="2"/>
  <c r="M1958" i="2"/>
  <c r="M1654" i="2"/>
  <c r="M304" i="2"/>
  <c r="M670" i="2"/>
  <c r="M1840" i="2"/>
  <c r="M1691" i="2"/>
  <c r="M1721" i="2"/>
  <c r="M720" i="2"/>
  <c r="M1833" i="2"/>
  <c r="M1894" i="2"/>
  <c r="M1707" i="2"/>
  <c r="M220" i="2"/>
  <c r="M722" i="2"/>
  <c r="M481" i="2"/>
  <c r="M812" i="2"/>
  <c r="M1295" i="2"/>
  <c r="M655" i="2"/>
  <c r="M697" i="2"/>
  <c r="M1678" i="2"/>
  <c r="M1738" i="2"/>
  <c r="M1290" i="2"/>
  <c r="M475" i="2"/>
  <c r="M1634" i="2"/>
  <c r="M1013" i="2"/>
  <c r="M1799" i="2"/>
  <c r="M1698" i="2"/>
  <c r="M1146" i="2"/>
  <c r="M1777" i="2"/>
  <c r="M1203" i="2"/>
  <c r="M1812" i="2"/>
  <c r="M1129" i="2"/>
  <c r="M1725" i="2"/>
  <c r="M873" i="2"/>
  <c r="M1632" i="2"/>
  <c r="M768" i="2"/>
  <c r="M1717" i="2"/>
  <c r="M998" i="2"/>
  <c r="M282" i="2"/>
  <c r="M1699" i="2"/>
  <c r="M729" i="2"/>
  <c r="M1768" i="2"/>
  <c r="M1336" i="2"/>
  <c r="M276" i="2"/>
  <c r="M1642" i="2"/>
  <c r="M804" i="2"/>
  <c r="M1653" i="2"/>
  <c r="M1637" i="2"/>
  <c r="M1910" i="2"/>
  <c r="M159" i="2"/>
  <c r="M1115" i="2"/>
  <c r="M1411" i="2"/>
  <c r="M1993" i="2"/>
  <c r="M1854" i="2"/>
  <c r="M293" i="2"/>
  <c r="M2091" i="2"/>
  <c r="M790" i="2"/>
  <c r="M12" i="2"/>
  <c r="M42" i="2"/>
  <c r="M20" i="2"/>
  <c r="M1883" i="2"/>
  <c r="M1695" i="2"/>
  <c r="M905" i="2"/>
  <c r="M1302" i="2"/>
  <c r="M1025" i="2"/>
  <c r="M1267" i="2"/>
  <c r="M1114" i="2"/>
  <c r="M1113" i="2"/>
  <c r="M1862" i="2"/>
  <c r="M767" i="2"/>
  <c r="M1230" i="2"/>
  <c r="M314" i="2"/>
  <c r="M1757" i="2"/>
  <c r="M1730" i="2"/>
  <c r="M1764" i="2"/>
  <c r="M456" i="2"/>
  <c r="M283" i="2"/>
  <c r="M2055" i="2"/>
  <c r="M977" i="2"/>
  <c r="M1710" i="2"/>
  <c r="M277" i="2"/>
  <c r="M1705" i="2"/>
  <c r="M1767" i="2"/>
  <c r="M1976" i="2"/>
  <c r="M1657" i="2"/>
  <c r="M385" i="2"/>
  <c r="M766" i="2"/>
  <c r="M1874" i="2"/>
  <c r="M356" i="2"/>
  <c r="M429" i="2"/>
  <c r="M1702" i="2"/>
  <c r="M1954" i="2"/>
  <c r="M1644" i="2"/>
  <c r="M1914" i="2"/>
  <c r="M650" i="2"/>
  <c r="M364" i="2"/>
  <c r="M1655" i="2"/>
  <c r="M1801" i="2"/>
  <c r="M1831" i="2"/>
  <c r="M1987" i="2"/>
  <c r="M1693" i="2"/>
  <c r="M749" i="2"/>
  <c r="M525" i="2"/>
  <c r="M1716" i="2"/>
  <c r="M1719" i="2"/>
  <c r="M1130" i="2"/>
  <c r="M891" i="2"/>
  <c r="M1683" i="2"/>
  <c r="M327" i="2"/>
  <c r="M117" i="2"/>
  <c r="M1676" i="2"/>
  <c r="M1945" i="2"/>
  <c r="M1715" i="2"/>
  <c r="M200" i="2"/>
  <c r="M911" i="2"/>
  <c r="M1021" i="2"/>
  <c r="M1686" i="2"/>
  <c r="M1713" i="2"/>
  <c r="M1673" i="2"/>
  <c r="M1810" i="2"/>
  <c r="M1670" i="2"/>
  <c r="M756" i="2"/>
  <c r="M1728" i="2"/>
  <c r="M1039" i="2"/>
  <c r="M679" i="2"/>
  <c r="M578" i="2"/>
  <c r="M242" i="2"/>
  <c r="M381" i="2"/>
  <c r="M894" i="2"/>
  <c r="M1268" i="2"/>
  <c r="M1078" i="2"/>
  <c r="M1961" i="2"/>
  <c r="M311" i="2"/>
  <c r="M1734" i="2"/>
  <c r="M593" i="2"/>
  <c r="M1783" i="2"/>
  <c r="M2069" i="2"/>
  <c r="M1718" i="2"/>
  <c r="M933" i="2"/>
  <c r="M1912" i="2"/>
  <c r="M888" i="2"/>
  <c r="M867" i="2"/>
  <c r="M948" i="2"/>
  <c r="M286" i="2"/>
  <c r="M278" i="2"/>
  <c r="M1819" i="2"/>
  <c r="M1869" i="2"/>
  <c r="M1746" i="2"/>
  <c r="M1805" i="2"/>
  <c r="M1828" i="2"/>
  <c r="M1036" i="2"/>
  <c r="M755" i="2"/>
  <c r="M1076" i="2"/>
  <c r="M1732" i="2"/>
  <c r="M474" i="2"/>
  <c r="M945" i="2"/>
  <c r="M1079" i="2"/>
  <c r="M1687" i="2"/>
  <c r="M1802" i="2"/>
  <c r="M1696" i="2"/>
  <c r="M1636" i="2"/>
  <c r="M271" i="2"/>
  <c r="M1794" i="2"/>
  <c r="M489" i="2"/>
  <c r="M70" i="2"/>
  <c r="M476" i="2"/>
  <c r="M2039" i="2"/>
  <c r="M492" i="2"/>
  <c r="M324" i="2"/>
  <c r="M1826" i="2"/>
  <c r="M986" i="2"/>
  <c r="M1991" i="2"/>
  <c r="M630" i="2"/>
  <c r="M1216" i="2"/>
  <c r="M268" i="2"/>
  <c r="M597" i="2"/>
  <c r="M742" i="2"/>
  <c r="M808" i="2"/>
  <c r="M779" i="2"/>
  <c r="M1689" i="2"/>
  <c r="M1842" i="2"/>
  <c r="M1647" i="2"/>
  <c r="M40" i="2"/>
  <c r="M1956" i="2"/>
  <c r="M723" i="2"/>
  <c r="M1928" i="2"/>
  <c r="M987" i="2"/>
  <c r="M2030" i="2"/>
  <c r="M236" i="2"/>
  <c r="M656" i="2"/>
  <c r="M266" i="2"/>
  <c r="M1709" i="2"/>
  <c r="M754" i="2"/>
  <c r="M323" i="2"/>
  <c r="M1051" i="2"/>
  <c r="M1066" i="2"/>
  <c r="M642" i="2"/>
  <c r="M420" i="2"/>
  <c r="M245" i="2"/>
  <c r="M1685" i="2"/>
  <c r="M50" i="2"/>
  <c r="M217" i="2"/>
  <c r="M1798" i="2"/>
  <c r="M1260" i="2"/>
  <c r="M1761" i="2"/>
  <c r="M2000" i="2"/>
  <c r="M118" i="2"/>
  <c r="M1786" i="2"/>
  <c r="M247" i="2"/>
  <c r="M1703" i="2"/>
  <c r="M430" i="2"/>
  <c r="M1813" i="2"/>
  <c r="M1807" i="2"/>
  <c r="M1745" i="2"/>
  <c r="M1648" i="2"/>
  <c r="M1811" i="2"/>
  <c r="M469" i="2"/>
  <c r="M1053" i="2"/>
  <c r="M1785" i="2"/>
  <c r="M397" i="2"/>
  <c r="M689" i="2"/>
  <c r="M857" i="2"/>
  <c r="M975" i="2"/>
  <c r="M1919" i="2"/>
  <c r="M412" i="2"/>
  <c r="M1254" i="2"/>
  <c r="M776" i="2"/>
  <c r="M284" i="2"/>
  <c r="M785" i="2"/>
  <c r="M2050" i="2"/>
  <c r="M1792" i="2"/>
  <c r="M1335" i="2"/>
  <c r="M658" i="2"/>
  <c r="M279" i="2"/>
  <c r="M1338" i="2"/>
  <c r="M1664" i="2"/>
  <c r="M366" i="2"/>
  <c r="M365" i="2"/>
  <c r="M965" i="2"/>
  <c r="M628" i="2"/>
  <c r="M16" i="2"/>
  <c r="M609" i="2"/>
  <c r="M702" i="2"/>
  <c r="M946" i="2"/>
  <c r="M413" i="2"/>
  <c r="M509" i="2"/>
  <c r="M1665" i="2"/>
  <c r="M1772" i="2"/>
  <c r="M1629" i="2"/>
  <c r="M1950" i="2"/>
  <c r="M291" i="2"/>
  <c r="M1775" i="2"/>
  <c r="M1905" i="2"/>
  <c r="M257" i="2"/>
  <c r="M1058" i="2"/>
  <c r="M795" i="2"/>
  <c r="M287" i="2"/>
  <c r="M275" i="2"/>
  <c r="M1413" i="2"/>
  <c r="M1834" i="2"/>
  <c r="M244" i="2"/>
  <c r="M1209" i="2"/>
  <c r="M248" i="2"/>
  <c r="M765" i="2"/>
  <c r="M1924" i="2"/>
  <c r="M318" i="2"/>
  <c r="M1935" i="2"/>
  <c r="M932" i="2"/>
  <c r="M453" i="2"/>
  <c r="M230" i="2"/>
  <c r="M378" i="2"/>
  <c r="M1663" i="2"/>
  <c r="M1677" i="2"/>
  <c r="M1236" i="2"/>
  <c r="M414" i="2"/>
  <c r="M405" i="2"/>
  <c r="M301" i="2"/>
  <c r="M460" i="2"/>
  <c r="M1858" i="2"/>
  <c r="M342" i="2"/>
  <c r="M1296" i="2"/>
  <c r="M1880" i="2"/>
  <c r="M1818" i="2"/>
  <c r="M254" i="2"/>
  <c r="M203" i="2"/>
  <c r="M653" i="2"/>
  <c r="M513" i="2"/>
  <c r="M846" i="2"/>
  <c r="M770" i="2"/>
  <c r="M1934" i="2"/>
  <c r="M1988" i="2"/>
  <c r="M1766" i="2"/>
  <c r="M1666" i="2"/>
  <c r="M680" i="2"/>
  <c r="M581" i="2"/>
  <c r="M491" i="2"/>
  <c r="M496" i="2"/>
  <c r="M1169" i="2"/>
  <c r="M652" i="2"/>
  <c r="M731" i="2"/>
  <c r="M138" i="2"/>
  <c r="M1844" i="2"/>
  <c r="M1179" i="2"/>
  <c r="M614" i="2"/>
  <c r="M1759" i="2"/>
  <c r="M1751" i="2"/>
  <c r="M499" i="2"/>
  <c r="M1408" i="2"/>
  <c r="M1932" i="2"/>
  <c r="M1839" i="2"/>
  <c r="M1688" i="2"/>
  <c r="M1946" i="2"/>
  <c r="M2087" i="2"/>
  <c r="M256" i="2"/>
  <c r="M1736" i="2"/>
  <c r="M1219" i="2"/>
  <c r="M927" i="2"/>
  <c r="M1781" i="2"/>
  <c r="M439" i="2"/>
  <c r="M1877" i="2"/>
  <c r="M735" i="2"/>
  <c r="M246" i="2"/>
  <c r="M389" i="2"/>
  <c r="M435" i="2"/>
  <c r="M588" i="2"/>
  <c r="M1791" i="2"/>
  <c r="M575" i="2"/>
  <c r="M321" i="2"/>
  <c r="M2031" i="2"/>
  <c r="M1303" i="2"/>
  <c r="M1739" i="2"/>
  <c r="M1981" i="2"/>
  <c r="M1711" i="2"/>
  <c r="M819" i="2"/>
  <c r="M346" i="2"/>
  <c r="M334" i="2"/>
  <c r="M482" i="2"/>
  <c r="M763" i="2"/>
  <c r="M654" i="2"/>
  <c r="M996" i="2"/>
  <c r="M583" i="2"/>
  <c r="M354" i="2"/>
  <c r="M667" i="2"/>
  <c r="M510" i="2"/>
  <c r="M2053" i="2"/>
  <c r="M1225" i="2"/>
  <c r="M586" i="2"/>
  <c r="M1906" i="2"/>
  <c r="M1984" i="2"/>
  <c r="M1166" i="2"/>
  <c r="M1671" i="2"/>
  <c r="M504" i="2"/>
  <c r="M1926" i="2"/>
  <c r="M602" i="2"/>
  <c r="M1986" i="2"/>
  <c r="M1747" i="2"/>
  <c r="M800" i="2"/>
  <c r="M1304" i="2"/>
  <c r="M452" i="2"/>
  <c r="M376" i="2"/>
  <c r="M391" i="2"/>
  <c r="M1938" i="2"/>
  <c r="M1848" i="2"/>
  <c r="M1740" i="2"/>
  <c r="M870" i="2"/>
  <c r="M545" i="2"/>
  <c r="M428" i="2"/>
  <c r="M1329" i="2"/>
  <c r="M1930" i="2"/>
  <c r="M240" i="2"/>
  <c r="M2088" i="2"/>
  <c r="M1090" i="2"/>
  <c r="M415" i="2"/>
  <c r="M1301" i="2"/>
  <c r="M1167" i="2"/>
  <c r="M1325" i="2"/>
  <c r="M584" i="2"/>
  <c r="M524" i="2"/>
  <c r="M1778" i="2"/>
  <c r="M458" i="2"/>
  <c r="M1892" i="2"/>
  <c r="M1918" i="2"/>
  <c r="M620" i="2"/>
  <c r="M607" i="2"/>
  <c r="M1684" i="2"/>
  <c r="M1055" i="2"/>
  <c r="M2023" i="2"/>
  <c r="M664" i="2"/>
  <c r="M1154" i="2"/>
  <c r="M861" i="2"/>
  <c r="M1872" i="2"/>
  <c r="M1841" i="2"/>
  <c r="M1044" i="2"/>
  <c r="M1923" i="2"/>
  <c r="M1824" i="2"/>
  <c r="M1639" i="2"/>
  <c r="M2034" i="2"/>
  <c r="M1136" i="2"/>
  <c r="M1065" i="2"/>
  <c r="M1765" i="2"/>
  <c r="M1214" i="2"/>
  <c r="M1903" i="2"/>
  <c r="M1750" i="2"/>
  <c r="M856" i="2"/>
  <c r="M534" i="2"/>
  <c r="M2036" i="2"/>
  <c r="M338" i="2"/>
  <c r="M699" i="2"/>
  <c r="M1943" i="2"/>
  <c r="M1120" i="2"/>
  <c r="M1320" i="2"/>
  <c r="M1680" i="2"/>
  <c r="M2018" i="2"/>
  <c r="M461" i="2"/>
  <c r="M746" i="2"/>
  <c r="M1762" i="2"/>
  <c r="M1378" i="2"/>
  <c r="M300" i="2"/>
  <c r="M1370" i="2"/>
  <c r="M351" i="2"/>
  <c r="M1282" i="2"/>
  <c r="M815" i="2"/>
  <c r="M1845" i="2"/>
  <c r="M924" i="2"/>
  <c r="M759" i="2"/>
  <c r="M917" i="2"/>
  <c r="M1287" i="2"/>
  <c r="M404" i="2"/>
  <c r="M443" i="2"/>
  <c r="M666" i="2"/>
  <c r="M360" i="2"/>
  <c r="M373" i="2"/>
  <c r="M290" i="2"/>
  <c r="M411" i="2"/>
  <c r="M966" i="2"/>
  <c r="M394" i="2"/>
  <c r="M1318" i="2"/>
  <c r="M362" i="2"/>
  <c r="M659" i="2"/>
  <c r="M634" i="2"/>
  <c r="M970" i="2"/>
  <c r="M298" i="2"/>
  <c r="M937" i="2"/>
  <c r="M1346" i="2"/>
  <c r="M272" i="2"/>
  <c r="M1064" i="2"/>
  <c r="M862" i="2"/>
  <c r="M726" i="2"/>
  <c r="M1809" i="2"/>
  <c r="M219" i="2"/>
  <c r="M1347" i="2"/>
  <c r="M98" i="2"/>
  <c r="M263" i="2"/>
  <c r="M544" i="2"/>
  <c r="M1659" i="2"/>
  <c r="M1838" i="2"/>
  <c r="M1714" i="2"/>
  <c r="M1955" i="2"/>
  <c r="M546" i="2"/>
  <c r="M955" i="2"/>
  <c r="M1752" i="2"/>
  <c r="M2073" i="2"/>
  <c r="M262" i="2"/>
  <c r="M348" i="2"/>
  <c r="M562" i="2"/>
  <c r="M2076" i="2"/>
  <c r="M258" i="2"/>
  <c r="M643" i="2"/>
  <c r="M1731" i="2"/>
  <c r="M472" i="2"/>
  <c r="M788" i="2"/>
  <c r="M307" i="2"/>
  <c r="M604" i="2"/>
  <c r="M466" i="2"/>
  <c r="M1242" i="2"/>
  <c r="M1942" i="2"/>
  <c r="M1931" i="2"/>
  <c r="M358" i="2"/>
  <c r="M1102" i="2"/>
  <c r="M903" i="2"/>
  <c r="M1646" i="2"/>
  <c r="M1875" i="2"/>
  <c r="M967" i="2"/>
  <c r="M1156" i="2"/>
  <c r="M1727" i="2"/>
  <c r="M1200" i="2"/>
  <c r="M918" i="2"/>
  <c r="M1832" i="2"/>
  <c r="M1315" i="2"/>
  <c r="M940" i="2"/>
  <c r="M1888" i="2"/>
  <c r="M896" i="2"/>
  <c r="M830" i="2"/>
  <c r="M625" i="2"/>
  <c r="M1317" i="2"/>
  <c r="M1675" i="2"/>
  <c r="M120" i="2"/>
  <c r="M1164" i="2"/>
  <c r="M252" i="2"/>
  <c r="M2022" i="2"/>
  <c r="M359" i="2"/>
  <c r="M393" i="2"/>
  <c r="M1756" i="2"/>
  <c r="M214" i="2"/>
  <c r="M681" i="2"/>
  <c r="M1753" i="2"/>
  <c r="M418" i="2"/>
  <c r="M1323" i="2"/>
  <c r="M1572" i="2"/>
  <c r="M1829" i="2"/>
  <c r="M734" i="2"/>
  <c r="M1817" i="2"/>
  <c r="M209" i="2"/>
  <c r="M352" i="2"/>
  <c r="M147" i="2"/>
  <c r="M139" i="2"/>
  <c r="M511" i="2"/>
  <c r="M170" i="2"/>
  <c r="M1893" i="2"/>
  <c r="M297" i="2"/>
  <c r="M1555" i="2"/>
  <c r="M17" i="2"/>
  <c r="M193" i="2"/>
  <c r="M208" i="2"/>
  <c r="M457" i="2"/>
  <c r="M1322" i="2"/>
  <c r="M409" i="2"/>
  <c r="M161" i="2"/>
  <c r="M1409" i="2"/>
  <c r="M25" i="2"/>
  <c r="M326" i="2"/>
  <c r="M310" i="2"/>
  <c r="M1196" i="2"/>
  <c r="M1679" i="2"/>
  <c r="M421" i="2"/>
  <c r="M750" i="2"/>
  <c r="M990" i="2"/>
  <c r="M719" i="2"/>
  <c r="M730" i="2"/>
  <c r="M1550" i="2"/>
  <c r="M1252" i="2"/>
  <c r="M1989" i="2"/>
  <c r="M1755" i="2"/>
  <c r="M1251" i="2"/>
  <c r="M589" i="2"/>
  <c r="M1266" i="2"/>
  <c r="M718" i="2"/>
  <c r="M11" i="2"/>
  <c r="M617" i="2"/>
  <c r="M483" i="2"/>
  <c r="M486" i="2"/>
  <c r="M1161" i="2"/>
  <c r="M241" i="2"/>
  <c r="M1177" i="2"/>
  <c r="M1481" i="2"/>
  <c r="M1690" i="2"/>
  <c r="M1770" i="2"/>
  <c r="M2075" i="2"/>
  <c r="M1780" i="2"/>
  <c r="M1904" i="2"/>
  <c r="M2038" i="2"/>
  <c r="M206" i="2"/>
  <c r="M624" i="2"/>
  <c r="M1773" i="2"/>
  <c r="M2077" i="2"/>
  <c r="M302" i="2"/>
  <c r="M1800" i="2"/>
  <c r="M1668" i="2"/>
  <c r="M1073" i="2"/>
  <c r="M608" i="2"/>
  <c r="M613" i="2"/>
  <c r="M1789" i="2"/>
  <c r="M494" i="2"/>
  <c r="M1585" i="2"/>
  <c r="M2056" i="2"/>
  <c r="M1507" i="2"/>
  <c r="M1598" i="2"/>
  <c r="M87" i="2"/>
  <c r="M1128" i="2"/>
  <c r="M2072" i="2"/>
  <c r="M63" i="2"/>
  <c r="M1701" i="2"/>
  <c r="M817" i="2"/>
  <c r="M274" i="2"/>
  <c r="M999" i="2"/>
  <c r="M574" i="2"/>
  <c r="M741" i="2"/>
  <c r="M239" i="2"/>
  <c r="M226" i="2"/>
  <c r="M771" i="2"/>
  <c r="M1337" i="2"/>
  <c r="M1827" i="2"/>
  <c r="M448" i="2"/>
  <c r="M2089" i="2"/>
  <c r="M775" i="2"/>
  <c r="M632" i="2"/>
  <c r="M716" i="2"/>
  <c r="M532" i="2"/>
  <c r="M1836" i="2"/>
  <c r="M2084" i="2"/>
  <c r="M2045" i="2"/>
  <c r="M1769" i="2"/>
  <c r="M2024" i="2"/>
  <c r="M386" i="2"/>
  <c r="M331" i="2"/>
  <c r="M2070" i="2"/>
  <c r="M596" i="2"/>
  <c r="M1972" i="2"/>
  <c r="M1052" i="2"/>
  <c r="M981" i="2"/>
  <c r="M852" i="2"/>
  <c r="M337" i="2"/>
  <c r="M1760" i="2"/>
  <c r="M1180" i="2"/>
  <c r="M678" i="2"/>
  <c r="M207" i="2"/>
  <c r="M1743" i="2"/>
  <c r="M1134" i="2"/>
  <c r="M383" i="2"/>
  <c r="M1861" i="2"/>
  <c r="M1112" i="2"/>
  <c r="M792" i="2"/>
  <c r="M451" i="2"/>
  <c r="M223" i="2"/>
  <c r="M426" i="2"/>
  <c r="M308" i="2"/>
  <c r="M1579" i="2"/>
  <c r="M1667" i="2"/>
  <c r="M1326" i="2"/>
  <c r="M1784" i="2"/>
  <c r="M1850" i="2"/>
  <c r="M1921" i="2"/>
  <c r="M1916" i="2"/>
  <c r="M1486" i="2"/>
  <c r="M1162" i="2"/>
  <c r="M1825" i="2"/>
  <c r="M1941" i="2"/>
  <c r="M2085" i="2"/>
  <c r="M191" i="2"/>
  <c r="M361" i="2"/>
  <c r="M1324" i="2"/>
  <c r="M2052" i="2"/>
  <c r="M1063" i="2"/>
  <c r="M407" i="2"/>
  <c r="M1849" i="2"/>
  <c r="M1870" i="2"/>
  <c r="M725" i="2"/>
  <c r="M1441" i="2"/>
  <c r="M1257" i="2"/>
  <c r="M1902" i="2"/>
  <c r="M29" i="2"/>
  <c r="M390" i="2"/>
  <c r="M1086" i="2"/>
  <c r="M1720" i="2"/>
  <c r="M1737" i="2"/>
  <c r="M1376" i="2"/>
  <c r="M1272" i="2"/>
  <c r="M1920" i="2"/>
  <c r="M1477" i="2"/>
  <c r="M116" i="2"/>
  <c r="M820" i="2"/>
  <c r="M618" i="2"/>
  <c r="M8" i="2"/>
  <c r="M371" i="2"/>
  <c r="M1837" i="2"/>
  <c r="M1846" i="2"/>
  <c r="M1672" i="2"/>
  <c r="M1159" i="2"/>
  <c r="M1881" i="2"/>
  <c r="M270" i="2"/>
  <c r="M757" i="2"/>
  <c r="M1081" i="2"/>
  <c r="M1822" i="2"/>
  <c r="M1185" i="2"/>
  <c r="M2060" i="2"/>
  <c r="M1748" i="2"/>
  <c r="M953" i="2"/>
  <c r="M523" i="2"/>
  <c r="M1722" i="2"/>
  <c r="M1793" i="2"/>
  <c r="M928" i="2"/>
  <c r="M1358" i="2"/>
  <c r="M231" i="2"/>
  <c r="M784" i="2"/>
  <c r="M721" i="2"/>
  <c r="M1498" i="2"/>
  <c r="M601" i="2"/>
  <c r="M640" i="2"/>
  <c r="M1030" i="2"/>
  <c r="M957" i="2"/>
  <c r="M1310" i="2"/>
  <c r="M538" i="2"/>
  <c r="M218" i="2"/>
  <c r="M260" i="2"/>
  <c r="M1631" i="2"/>
  <c r="M92" i="2"/>
  <c r="M877" i="2"/>
  <c r="M540" i="2"/>
  <c r="M1195" i="2"/>
  <c r="M188" i="2"/>
  <c r="M1339" i="2"/>
  <c r="M15" i="2"/>
  <c r="M1582" i="2"/>
  <c r="M135" i="2"/>
  <c r="M1774" i="2"/>
  <c r="M125" i="2"/>
  <c r="M1907" i="2"/>
  <c r="M332" i="2"/>
  <c r="M1649" i="2"/>
  <c r="M936" i="2"/>
  <c r="M1537" i="2"/>
  <c r="M1530" i="2"/>
  <c r="M113" i="2"/>
  <c r="M1463" i="2"/>
  <c r="M1437" i="2"/>
  <c r="M1461" i="2"/>
  <c r="M519" i="2"/>
  <c r="M1367" i="2"/>
  <c r="M518" i="2"/>
  <c r="M552" i="2"/>
  <c r="M174" i="2"/>
  <c r="M122" i="2"/>
  <c r="M444" i="2"/>
  <c r="M644" i="2"/>
  <c r="M1405" i="2"/>
  <c r="M2068" i="2"/>
  <c r="M229" i="2"/>
  <c r="M639" i="2"/>
  <c r="M568" i="2"/>
  <c r="M1423" i="2"/>
  <c r="M145" i="2"/>
  <c r="M59" i="2"/>
  <c r="M128" i="2"/>
  <c r="M1422" i="2"/>
  <c r="M1535" i="2"/>
  <c r="M132" i="2"/>
  <c r="M14" i="2"/>
  <c r="M1428" i="2"/>
  <c r="M929" i="2"/>
  <c r="M2029" i="2"/>
  <c r="M124" i="2"/>
  <c r="M10" i="2"/>
  <c r="M345" i="2"/>
  <c r="M155" i="2"/>
  <c r="M1729" i="2"/>
  <c r="M6" i="2"/>
  <c r="M22" i="2"/>
  <c r="M598" i="2"/>
  <c r="M900" i="2"/>
  <c r="M2064" i="2"/>
  <c r="M449" i="2"/>
  <c r="M526" i="2"/>
  <c r="M573" i="2"/>
  <c r="M104" i="2"/>
  <c r="M2049" i="2"/>
  <c r="M648" i="2"/>
  <c r="M162" i="2"/>
  <c r="M234" i="2"/>
  <c r="M1353" i="2"/>
  <c r="M1436" i="2"/>
  <c r="M1591" i="2"/>
  <c r="M1538" i="2"/>
  <c r="M1509" i="2"/>
  <c r="M1095" i="2"/>
  <c r="M1522" i="2"/>
  <c r="M1501" i="2"/>
  <c r="M1592" i="2"/>
  <c r="M1620" i="2"/>
  <c r="M1969" i="2"/>
  <c r="M1790" i="2"/>
  <c r="M106" i="2"/>
  <c r="M178" i="2"/>
  <c r="M802" i="2"/>
  <c r="M97" i="2"/>
  <c r="M1417" i="2"/>
  <c r="M1595" i="2"/>
  <c r="M1097" i="2"/>
  <c r="M1506" i="2"/>
  <c r="M1493" i="2"/>
  <c r="M68" i="2"/>
  <c r="M836" i="2"/>
  <c r="M2062" i="2"/>
  <c r="M677" i="2"/>
  <c r="M647" i="2"/>
  <c r="M1255" i="2"/>
  <c r="M633" i="2"/>
  <c r="M627" i="2"/>
  <c r="M769" i="2"/>
  <c r="M1596" i="2"/>
  <c r="M1056" i="2"/>
  <c r="M1603" i="2"/>
  <c r="M1451" i="2"/>
  <c r="M1625" i="2"/>
  <c r="M514" i="2"/>
  <c r="M205" i="2"/>
  <c r="M1594" i="2"/>
  <c r="M1540" i="2"/>
  <c r="M1529" i="2"/>
  <c r="M1485" i="2"/>
  <c r="M1609" i="2"/>
  <c r="M1940" i="2"/>
  <c r="M1560" i="2"/>
  <c r="M1528" i="2"/>
  <c r="M197" i="2"/>
  <c r="M1163" i="2"/>
  <c r="M1456" i="2"/>
  <c r="M127" i="2"/>
  <c r="M99" i="2"/>
  <c r="M1610" i="2"/>
  <c r="M195" i="2"/>
  <c r="M1511" i="2"/>
  <c r="M1489" i="2"/>
  <c r="M74" i="2"/>
  <c r="M107" i="2"/>
  <c r="M1355" i="2"/>
  <c r="M1588" i="2"/>
  <c r="M1492" i="2"/>
  <c r="M2065" i="2"/>
  <c r="M1453" i="2"/>
  <c r="M26" i="2"/>
  <c r="M133" i="2"/>
  <c r="M636" i="2"/>
  <c r="M1450" i="2"/>
  <c r="M1445" i="2"/>
  <c r="M1439" i="2"/>
  <c r="M183" i="2"/>
  <c r="M1448" i="2"/>
  <c r="M2057" i="2"/>
  <c r="M1504" i="2"/>
  <c r="M374" i="2"/>
  <c r="M1499" i="2"/>
  <c r="M1144" i="2"/>
  <c r="M1564" i="2"/>
  <c r="M80" i="2"/>
  <c r="M752" i="2"/>
  <c r="M194" i="2"/>
  <c r="M1616" i="2"/>
  <c r="M1547" i="2"/>
  <c r="M1532" i="2"/>
  <c r="M1425" i="2"/>
  <c r="M1590" i="2"/>
  <c r="M1556" i="2"/>
  <c r="M1487" i="2"/>
  <c r="M1153" i="2"/>
  <c r="M1568" i="2"/>
  <c r="M982" i="2"/>
  <c r="M402" i="2"/>
  <c r="M1117" i="2"/>
  <c r="M1275" i="2"/>
  <c r="M1973" i="2"/>
  <c r="M1181" i="2"/>
  <c r="M1533" i="2"/>
  <c r="M82" i="2"/>
  <c r="M1158" i="2"/>
  <c r="M1420" i="2"/>
  <c r="M1454" i="2"/>
  <c r="M1601" i="2"/>
  <c r="M1374" i="2"/>
  <c r="M150" i="2"/>
  <c r="M1915" i="2"/>
  <c r="M521" i="2"/>
  <c r="M464" i="2"/>
  <c r="M341" i="2"/>
  <c r="M1491" i="2"/>
  <c r="M1563" i="2"/>
  <c r="M114" i="2"/>
  <c r="M1516" i="2"/>
  <c r="M879" i="2"/>
  <c r="M1447" i="2"/>
  <c r="M175" i="2"/>
  <c r="M1220" i="2"/>
  <c r="M1617" i="2"/>
  <c r="M1519" i="2"/>
  <c r="M1482" i="2"/>
  <c r="M1107" i="2"/>
  <c r="M1502" i="2"/>
  <c r="M1503" i="2"/>
  <c r="M111" i="2"/>
  <c r="M1608" i="2"/>
  <c r="M1472" i="2"/>
  <c r="M167" i="2"/>
  <c r="M1544" i="2"/>
  <c r="M1340" i="2"/>
  <c r="M198" i="2"/>
  <c r="M1526" i="2"/>
  <c r="M621" i="2"/>
  <c r="M105" i="2"/>
  <c r="M1607" i="2"/>
  <c r="M1165" i="2"/>
  <c r="M1517" i="2"/>
  <c r="M1429" i="2"/>
  <c r="M1605" i="2"/>
  <c r="M1622" i="2"/>
  <c r="M169" i="2"/>
  <c r="M83" i="2"/>
  <c r="M1735" i="2"/>
  <c r="M2047" i="2"/>
  <c r="M36" i="2"/>
  <c r="M1332" i="2"/>
  <c r="M1070" i="2"/>
  <c r="M1375" i="2"/>
  <c r="M1882" i="2"/>
  <c r="M2092" i="2"/>
  <c r="M1576" i="2"/>
  <c r="M694" i="2"/>
  <c r="M261" i="2"/>
  <c r="M1554" i="2"/>
  <c r="M1075" i="2"/>
  <c r="M758" i="2"/>
  <c r="M189" i="2"/>
  <c r="M1561" i="2"/>
  <c r="M1462" i="2"/>
  <c r="M637" i="2"/>
  <c r="M1111" i="2"/>
  <c r="M216" i="2"/>
  <c r="M349" i="2"/>
  <c r="M1602" i="2"/>
  <c r="M445" i="2"/>
  <c r="M1092" i="2"/>
  <c r="M1577" i="2"/>
  <c r="M1618" i="2"/>
  <c r="M1593" i="2"/>
  <c r="M1615" i="2"/>
  <c r="M1082" i="2"/>
  <c r="M1449" i="2"/>
  <c r="M1518" i="2"/>
  <c r="M1446" i="2"/>
  <c r="M1096" i="2"/>
  <c r="M1901" i="2"/>
  <c r="M1172" i="2"/>
  <c r="M1599" i="2"/>
  <c r="M377" i="2"/>
  <c r="M899" i="2"/>
  <c r="M232" i="2"/>
  <c r="M973" i="2"/>
  <c r="M434" i="2"/>
  <c r="M747" i="2"/>
  <c r="M1803" i="2"/>
  <c r="M237" i="2"/>
  <c r="M1964" i="2"/>
  <c r="M1305" i="2"/>
  <c r="M1011" i="2"/>
  <c r="M577" i="2"/>
  <c r="M698" i="2"/>
  <c r="M1366" i="2"/>
  <c r="M144" i="2"/>
  <c r="M1415" i="2"/>
  <c r="M39" i="2"/>
  <c r="M34" i="2"/>
  <c r="M1744" i="2"/>
  <c r="M490" i="2"/>
  <c r="M753" i="2"/>
  <c r="M559" i="2"/>
  <c r="M1319" i="2"/>
  <c r="M1280" i="2"/>
  <c r="M1093" i="2"/>
  <c r="M1393" i="2"/>
  <c r="M395" i="2"/>
  <c r="M344" i="2"/>
  <c r="M336" i="2"/>
  <c r="M1575" i="2"/>
  <c r="M1586" i="2"/>
  <c r="M1514" i="2"/>
  <c r="M1552" i="2"/>
  <c r="M1363" i="2"/>
  <c r="M1186" i="2"/>
  <c r="M805" i="2"/>
  <c r="M1348" i="2"/>
  <c r="M989" i="2"/>
  <c r="M2021" i="2"/>
  <c r="M1395" i="2"/>
  <c r="M777" i="2"/>
  <c r="M701" i="2"/>
  <c r="M796" i="2"/>
  <c r="M436" i="2"/>
  <c r="M739" i="2"/>
  <c r="M1354" i="2"/>
  <c r="M1328" i="2"/>
  <c r="M1046" i="2"/>
  <c r="M1223" i="2"/>
  <c r="M1704" i="2"/>
  <c r="M1345" i="2"/>
  <c r="M902" i="2"/>
  <c r="M467" i="2"/>
  <c r="M1360" i="2"/>
  <c r="M1047" i="2"/>
  <c r="M473" i="2"/>
  <c r="M484" i="2"/>
  <c r="M1253" i="2"/>
  <c r="M950" i="2"/>
  <c r="M611" i="2"/>
  <c r="M1467" i="2"/>
  <c r="M1479" i="2"/>
  <c r="M1581" i="2"/>
  <c r="M1606" i="2"/>
  <c r="M166" i="2"/>
  <c r="M1488" i="2"/>
  <c r="M204" i="2"/>
  <c r="M1619" i="2"/>
  <c r="M100" i="2"/>
  <c r="M141" i="2"/>
  <c r="M110" i="2"/>
  <c r="M488" i="2"/>
  <c r="M1623" i="2"/>
  <c r="M595" i="2"/>
  <c r="M934" i="2"/>
  <c r="M1898" i="2"/>
  <c r="M615" i="2"/>
  <c r="M1357" i="2"/>
  <c r="M196" i="2"/>
  <c r="M1963" i="2"/>
  <c r="M1917" i="2"/>
  <c r="M547" i="2"/>
  <c r="M165" i="2"/>
  <c r="M1863" i="2"/>
  <c r="M1175" i="2"/>
  <c r="M671" i="2"/>
  <c r="M587" i="2"/>
  <c r="M303" i="2"/>
  <c r="M1879" i="2"/>
  <c r="M822" i="2"/>
  <c r="M1084" i="2"/>
  <c r="M1019" i="2"/>
  <c r="M1546" i="2"/>
  <c r="M1495" i="2"/>
  <c r="M1475" i="2"/>
  <c r="M1480" i="2"/>
  <c r="M49" i="2"/>
  <c r="M1427" i="2"/>
  <c r="M1539" i="2"/>
  <c r="M1457" i="2"/>
  <c r="M102" i="2"/>
  <c r="M69" i="2"/>
  <c r="M884" i="2"/>
  <c r="M1965" i="2"/>
  <c r="M1638" i="2"/>
  <c r="M1410" i="2"/>
  <c r="M1372" i="2"/>
  <c r="M171" i="2"/>
  <c r="M1483" i="2"/>
  <c r="M1569" i="2"/>
  <c r="M1500" i="2"/>
  <c r="M1459" i="2"/>
  <c r="M1433" i="2"/>
  <c r="M1183" i="2"/>
  <c r="M343" i="2"/>
  <c r="M1465" i="2"/>
  <c r="M1418" i="2"/>
  <c r="M1432" i="2"/>
  <c r="M1508" i="2"/>
  <c r="M2028" i="2"/>
  <c r="M889" i="2"/>
  <c r="M537" i="2"/>
  <c r="M1309" i="2"/>
  <c r="M1741" i="2"/>
  <c r="M479" i="2"/>
  <c r="M1635" i="2"/>
  <c r="M1899" i="2"/>
  <c r="M1758" i="2"/>
  <c r="M1233" i="2"/>
  <c r="M1004" i="2"/>
  <c r="M1823" i="2"/>
  <c r="M1887" i="2"/>
  <c r="M1231" i="2"/>
  <c r="M1982" i="2"/>
  <c r="M1224" i="2"/>
  <c r="M1381" i="2"/>
  <c r="M549" i="2"/>
  <c r="M860" i="2"/>
  <c r="M780" i="2"/>
  <c r="M993" i="2"/>
  <c r="M1897" i="2"/>
  <c r="M685" i="2"/>
  <c r="M1049" i="2"/>
  <c r="M478" i="2"/>
  <c r="M926" i="2"/>
  <c r="M569" i="2"/>
  <c r="M964" i="2"/>
  <c r="M493" i="2"/>
  <c r="M1808" i="2"/>
  <c r="M854" i="2"/>
  <c r="M909" i="2"/>
  <c r="M1022" i="2"/>
  <c r="M1868" i="2"/>
  <c r="M480" i="2"/>
  <c r="M1204" i="2"/>
  <c r="M748" i="2"/>
  <c r="M1804" i="2"/>
  <c r="M427" i="2"/>
  <c r="M66" i="2"/>
  <c r="M1474" i="2"/>
  <c r="M1430" i="2"/>
  <c r="M1548" i="2"/>
  <c r="M158" i="2"/>
  <c r="M1865" i="2"/>
  <c r="M515" i="2"/>
  <c r="M707" i="2"/>
  <c r="M424" i="2"/>
  <c r="M692" i="2"/>
  <c r="M708" i="2"/>
  <c r="M1126" i="2"/>
  <c r="M1131" i="2"/>
  <c r="M566" i="2"/>
  <c r="M823" i="2"/>
  <c r="M1122" i="2"/>
  <c r="M506" i="2"/>
  <c r="M1908" i="2"/>
  <c r="M1922" i="2"/>
  <c r="M1909" i="2"/>
  <c r="M1403" i="2"/>
  <c r="M1083" i="2"/>
  <c r="M663" i="2"/>
  <c r="M1349" i="2"/>
  <c r="M353" i="2"/>
  <c r="M786" i="2"/>
  <c r="M1985" i="2"/>
  <c r="M1342" i="2"/>
  <c r="M2017" i="2"/>
  <c r="M1524" i="2"/>
  <c r="M676" i="2"/>
  <c r="M227" i="2"/>
  <c r="M2083" i="2"/>
  <c r="M1815" i="2"/>
  <c r="M1515" i="2"/>
  <c r="M90" i="2"/>
  <c r="M109" i="2"/>
  <c r="M1048" i="2"/>
  <c r="M1565" i="2"/>
  <c r="M579" i="2"/>
  <c r="M1660" i="2"/>
  <c r="M551" i="2"/>
  <c r="M1630" i="2"/>
  <c r="M1788" i="2"/>
  <c r="M906" i="2"/>
  <c r="M2054" i="2"/>
  <c r="M567" i="2"/>
  <c r="M442" i="2"/>
  <c r="M1143" i="2"/>
  <c r="M143" i="2"/>
  <c r="M108" i="2"/>
  <c r="M47" i="2"/>
  <c r="M182" i="2"/>
  <c r="M333" i="2"/>
  <c r="M690" i="2"/>
  <c r="M37" i="2"/>
  <c r="M2048" i="2"/>
  <c r="M1661" i="2"/>
  <c r="M1895" i="2"/>
  <c r="M392" i="2"/>
  <c r="M224" i="2"/>
  <c r="M829" i="2"/>
  <c r="M221" i="2"/>
  <c r="M285" i="2"/>
  <c r="M585" i="2"/>
  <c r="M1314" i="2"/>
  <c r="M1857" i="2"/>
  <c r="M938" i="2"/>
  <c r="M1125" i="2"/>
  <c r="M454" i="2"/>
  <c r="M368" i="2"/>
  <c r="M591" i="2"/>
  <c r="M974" i="2"/>
  <c r="M560" i="2"/>
  <c r="M1983" i="2"/>
  <c r="M668" i="2"/>
  <c r="M1160" i="2"/>
  <c r="M187" i="2"/>
  <c r="M48" i="2"/>
  <c r="M2080" i="2"/>
  <c r="M781" i="2"/>
  <c r="M1726" i="2"/>
  <c r="M215" i="2"/>
  <c r="M130" i="2"/>
  <c r="M5" i="2"/>
  <c r="M1641" i="2"/>
  <c r="M57" i="2"/>
  <c r="M1312" i="2"/>
  <c r="M1541" i="2"/>
  <c r="M21" i="2"/>
  <c r="M1536" i="2"/>
  <c r="M1094" i="2"/>
  <c r="M78" i="2"/>
  <c r="M33" i="2"/>
  <c r="M73" i="2"/>
  <c r="M148" i="2"/>
  <c r="M129" i="2"/>
  <c r="M339" i="2"/>
  <c r="M1891" i="2"/>
  <c r="M54" i="2"/>
  <c r="M612" i="2"/>
  <c r="M1331" i="2"/>
  <c r="M2079" i="2"/>
  <c r="M88" i="2"/>
  <c r="M316" i="2"/>
  <c r="M1957" i="2"/>
  <c r="M388" i="2"/>
  <c r="M1110" i="2"/>
  <c r="M1948" i="2"/>
  <c r="M463" i="2"/>
  <c r="M2074" i="2"/>
  <c r="M85" i="2"/>
  <c r="M1148" i="2"/>
  <c r="M2078" i="2"/>
  <c r="M1814" i="2"/>
  <c r="M350" i="2"/>
  <c r="M1724" i="2"/>
  <c r="M1712" i="2"/>
  <c r="M1100" i="2"/>
  <c r="M1613" i="2"/>
  <c r="M190" i="2"/>
  <c r="M156" i="2"/>
  <c r="M84" i="2"/>
  <c r="M142" i="2"/>
  <c r="M971" i="2"/>
  <c r="M149" i="2"/>
  <c r="M1458" i="2"/>
  <c r="M131" i="2"/>
  <c r="M1974" i="2"/>
  <c r="M157" i="2"/>
  <c r="M43" i="2"/>
  <c r="M140" i="2"/>
  <c r="M980" i="2"/>
  <c r="M590" i="2"/>
  <c r="M1779" i="2"/>
  <c r="M1344" i="2"/>
  <c r="M468" i="2"/>
  <c r="M1012" i="2"/>
  <c r="M904" i="2"/>
  <c r="M121" i="2"/>
  <c r="M841" i="2"/>
  <c r="M1496" i="2"/>
  <c r="M2035" i="2"/>
  <c r="M571" i="2"/>
  <c r="M1694" i="2"/>
  <c r="M995" i="2"/>
  <c r="M440" i="2"/>
  <c r="M19" i="2"/>
  <c r="M1478" i="2"/>
  <c r="M1387" i="2"/>
  <c r="M988" i="2"/>
  <c r="M774" i="2"/>
  <c r="M2040" i="2"/>
  <c r="M251" i="2"/>
  <c r="M380" i="2"/>
  <c r="M863" i="2"/>
  <c r="M520" i="2"/>
  <c r="M1389" i="2"/>
  <c r="M1543" i="2"/>
  <c r="M1525" i="2"/>
  <c r="M91" i="2"/>
  <c r="M1583" i="2"/>
  <c r="M772" i="2"/>
  <c r="M1855" i="2"/>
  <c r="M280" i="2"/>
  <c r="M235" i="2"/>
  <c r="M1669" i="2"/>
  <c r="M592" i="2"/>
  <c r="M267" i="2"/>
  <c r="M542" i="2"/>
  <c r="M512" i="2"/>
  <c r="M599" i="2"/>
  <c r="M563" i="2"/>
  <c r="M55" i="2"/>
  <c r="M23" i="2"/>
  <c r="M565" i="2"/>
  <c r="M309" i="2"/>
  <c r="M1037" i="2"/>
  <c r="M7" i="2"/>
  <c r="M233" i="2"/>
  <c r="M176" i="2"/>
  <c r="M1567" i="2"/>
  <c r="M516" i="2"/>
  <c r="M1020" i="2"/>
  <c r="M41" i="2"/>
  <c r="M136" i="2"/>
  <c r="M1936" i="2"/>
  <c r="M594" i="2"/>
  <c r="M269" i="2"/>
  <c r="M18" i="2"/>
  <c r="M51" i="2"/>
  <c r="M56" i="2"/>
  <c r="M295" i="2"/>
  <c r="M1419" i="2"/>
  <c r="M137" i="2"/>
  <c r="M172" i="2"/>
  <c r="M153" i="2"/>
  <c r="M180" i="2"/>
  <c r="M13" i="2"/>
  <c r="M1570" i="2"/>
  <c r="M1587" i="2"/>
  <c r="M115" i="2"/>
  <c r="M94" i="2"/>
  <c r="M700" i="2"/>
  <c r="M119" i="2"/>
  <c r="M86" i="2"/>
  <c r="M893" i="2"/>
  <c r="M416" i="2"/>
  <c r="M1925" i="2"/>
  <c r="M2033" i="2"/>
  <c r="M794" i="2"/>
  <c r="M1407" i="2"/>
  <c r="M1452" i="2"/>
  <c r="M1971" i="2"/>
  <c r="M399" i="2"/>
  <c r="M536" i="2"/>
  <c r="M112" i="2"/>
  <c r="M1975" i="2"/>
  <c r="M1513" i="2"/>
  <c r="M1604" i="2"/>
  <c r="M1628" i="2"/>
  <c r="M65" i="2"/>
  <c r="M1562" i="2"/>
  <c r="M1600" i="2"/>
  <c r="M89" i="2"/>
  <c r="M1523" i="2"/>
  <c r="M103" i="2"/>
  <c r="M315" i="2"/>
  <c r="M1542" i="2"/>
  <c r="M2042" i="2"/>
  <c r="M1015" i="2"/>
  <c r="M1674" i="2"/>
  <c r="M228" i="2"/>
  <c r="M31" i="2"/>
  <c r="M629" i="2"/>
  <c r="M576" i="2"/>
  <c r="M313" i="2"/>
  <c r="M1787" i="2"/>
  <c r="M2043" i="2"/>
  <c r="M1681" i="2"/>
  <c r="M1820" i="2"/>
  <c r="M1297" i="2"/>
  <c r="M367" i="2"/>
  <c r="O367" i="2" s="1"/>
  <c r="M77" i="2"/>
  <c r="M35" i="2"/>
  <c r="M62" i="2"/>
  <c r="O62" i="2" s="1"/>
  <c r="M281" i="2"/>
  <c r="O281" i="2" s="1"/>
  <c r="M1438" i="2"/>
  <c r="M312" i="2"/>
  <c r="O312" i="2" s="1"/>
  <c r="M1557" i="2"/>
  <c r="M1466" i="2"/>
  <c r="M320" i="2"/>
  <c r="M45" i="2"/>
  <c r="M1843" i="2"/>
  <c r="M64" i="2"/>
  <c r="O64" i="2" s="1"/>
  <c r="M75" i="2"/>
  <c r="O75" i="2" s="1"/>
  <c r="M1534" i="2"/>
  <c r="M76" i="2"/>
  <c r="O76" i="2" s="1"/>
  <c r="M32" i="2"/>
  <c r="O32" i="2" s="1"/>
  <c r="M81" i="2"/>
  <c r="M1484" i="2"/>
  <c r="M24" i="2"/>
  <c r="M58" i="2"/>
  <c r="O58" i="2" s="1"/>
  <c r="M46" i="2"/>
  <c r="O46" i="2" s="1"/>
  <c r="M1521" i="2"/>
  <c r="M1662" i="2"/>
  <c r="M1966" i="2"/>
  <c r="M44" i="2"/>
  <c r="M61" i="2"/>
  <c r="M28" i="2"/>
  <c r="O28" i="2" s="1"/>
  <c r="M423" i="2"/>
  <c r="O423" i="2" s="1"/>
  <c r="M858" i="2"/>
  <c r="M1464" i="2"/>
  <c r="M949" i="2"/>
  <c r="M651" i="2"/>
  <c r="M992" i="2"/>
  <c r="M1238" i="2"/>
  <c r="M1274" i="2"/>
  <c r="M1241" i="2"/>
  <c r="M1444" i="2"/>
  <c r="M1512" i="2"/>
  <c r="M1473" i="2"/>
  <c r="M1531" i="2"/>
  <c r="M1471" i="2"/>
  <c r="M95" i="2"/>
  <c r="M1566" i="2"/>
  <c r="M1490" i="2"/>
  <c r="M1626" i="2"/>
  <c r="M1510" i="2"/>
  <c r="M1520" i="2"/>
  <c r="M1545" i="2"/>
  <c r="M1742" i="2"/>
  <c r="M355" i="2"/>
  <c r="M669" i="2"/>
  <c r="M441" i="2"/>
  <c r="O441" i="2" s="1"/>
  <c r="M1873" i="2"/>
  <c r="M1994" i="2"/>
  <c r="M2090" i="2"/>
  <c r="M622" i="2"/>
  <c r="M1584" i="2"/>
  <c r="M813" i="2"/>
  <c r="M1967" i="2"/>
  <c r="M210" i="2"/>
  <c r="O210" i="2" s="1"/>
  <c r="M212" i="2"/>
  <c r="O212" i="2" s="1"/>
  <c r="M408" i="2"/>
  <c r="O408" i="2" s="1"/>
  <c r="M1327" i="2"/>
  <c r="M1806" i="2"/>
  <c r="M126" i="2"/>
  <c r="M616" i="2"/>
  <c r="M733" i="2"/>
  <c r="M459" i="2"/>
  <c r="O459" i="2" s="1"/>
  <c r="M1856" i="2"/>
  <c r="M695" i="2"/>
  <c r="M27" i="2"/>
  <c r="O27" i="2" s="1"/>
  <c r="M437" i="2"/>
  <c r="O437" i="2" s="1"/>
  <c r="M1933" i="2"/>
  <c r="M1213" i="2"/>
  <c r="M146" i="2"/>
  <c r="O146" i="2" s="1"/>
  <c r="M983" i="2"/>
  <c r="M1960" i="2"/>
  <c r="M1929" i="2"/>
  <c r="M289" i="2"/>
  <c r="O289" i="2" s="1"/>
  <c r="M1578" i="2"/>
  <c r="M192" i="2"/>
  <c r="M710" i="2"/>
  <c r="M1549" i="2"/>
  <c r="M570" i="2"/>
  <c r="O570" i="2" s="1"/>
  <c r="M1614" i="2"/>
  <c r="M151" i="2"/>
  <c r="O151" i="2" s="1"/>
  <c r="M1054" i="2"/>
  <c r="M123" i="2"/>
  <c r="O123" i="2" s="1"/>
  <c r="M920" i="2"/>
  <c r="M807" i="2"/>
  <c r="M296" i="2"/>
  <c r="O296" i="2" s="1"/>
  <c r="M160" i="2"/>
  <c r="O160" i="2" s="1"/>
  <c r="M631" i="2"/>
  <c r="M60" i="2"/>
  <c r="O60" i="2" s="1"/>
  <c r="M1853" i="2"/>
  <c r="M403" i="2"/>
  <c r="O403" i="2" s="1"/>
  <c r="M1896" i="2"/>
  <c r="M1416" i="2"/>
  <c r="M1830" i="2"/>
  <c r="M1927" i="2"/>
  <c r="M978" i="2"/>
  <c r="M1796" i="2"/>
  <c r="M202" i="2"/>
  <c r="O202" i="2" s="1"/>
  <c r="M1497" i="2"/>
  <c r="M1109" i="2"/>
  <c r="M1469" i="2"/>
  <c r="M881" i="2"/>
  <c r="M471" i="2"/>
  <c r="O471" i="2" s="1"/>
  <c r="M238" i="2"/>
  <c r="O238" i="2" s="1"/>
  <c r="M101" i="2"/>
  <c r="O101" i="2" s="1"/>
  <c r="M470" i="2"/>
  <c r="O470" i="2" s="1"/>
  <c r="M1009" i="2"/>
  <c r="M1151" i="2"/>
  <c r="M1821" i="2"/>
  <c r="M357" i="2"/>
  <c r="O357" i="2" s="1"/>
  <c r="M485" i="2"/>
  <c r="O485" i="2" s="1"/>
  <c r="M673" i="2"/>
  <c r="M2016" i="2"/>
  <c r="M626" i="2"/>
  <c r="M1383" i="2"/>
  <c r="M1733" i="2"/>
  <c r="M1771" i="2"/>
  <c r="M1027" i="2"/>
  <c r="M67" i="2"/>
  <c r="O67" i="2" s="1"/>
  <c r="M259" i="2"/>
  <c r="O259" i="2" s="1"/>
  <c r="M243" i="2"/>
  <c r="O243" i="2" s="1"/>
  <c r="M550" i="2"/>
  <c r="O550" i="2" s="1"/>
  <c r="M619" i="2"/>
  <c r="M1212" i="2"/>
  <c r="M1700" i="2"/>
  <c r="M319" i="2"/>
  <c r="O319" i="2" s="1"/>
  <c r="M1307" i="2"/>
  <c r="M502" i="2"/>
  <c r="O502" i="2" s="1"/>
  <c r="M661" i="2"/>
  <c r="M944" i="2"/>
  <c r="M438" i="2"/>
  <c r="O438" i="2" s="1"/>
  <c r="M580" i="2"/>
  <c r="M1152" i="2"/>
  <c r="M1706" i="2"/>
  <c r="M843" i="2"/>
  <c r="M1658" i="2"/>
  <c r="M306" i="2"/>
  <c r="O306" i="2" s="1"/>
  <c r="M1640" i="2"/>
  <c r="M1391" i="2"/>
  <c r="M1633" i="2"/>
  <c r="M2082" i="2"/>
  <c r="M1059" i="2"/>
  <c r="M335" i="2"/>
  <c r="O335" i="2" s="1"/>
  <c r="M1944" i="2"/>
  <c r="M1890" i="2"/>
  <c r="M477" i="2"/>
  <c r="O477" i="2" s="1"/>
  <c r="M305" i="2"/>
  <c r="O305" i="2" s="1"/>
  <c r="M1038" i="2"/>
  <c r="M1878" i="2"/>
  <c r="M465" i="2"/>
  <c r="O465" i="2" s="1"/>
  <c r="M379" i="2"/>
  <c r="O379" i="2" s="1"/>
  <c r="M556" i="2"/>
  <c r="O556" i="2" s="1"/>
  <c r="M487" i="2"/>
  <c r="O487" i="2" s="1"/>
  <c r="M1018" i="2"/>
  <c r="M740" i="2"/>
  <c r="M1990" i="2"/>
  <c r="M213" i="2"/>
  <c r="M406" i="2"/>
  <c r="O406" i="2" s="1"/>
  <c r="M431" i="2"/>
  <c r="O431" i="2" s="1"/>
  <c r="M778" i="2"/>
  <c r="M1645" i="2"/>
  <c r="M956" i="2"/>
  <c r="M791" i="2"/>
  <c r="M1559" i="2"/>
  <c r="M177" i="2"/>
  <c r="M930" i="2"/>
  <c r="M1754" i="2"/>
  <c r="M38" i="2"/>
  <c r="O38" i="2" s="1"/>
  <c r="M1652" i="2"/>
  <c r="M1412" i="2"/>
  <c r="M329" i="2"/>
  <c r="O329" i="2" s="1"/>
  <c r="M1313" i="2"/>
  <c r="M211" i="2"/>
  <c r="M892" i="2"/>
  <c r="M1468" i="2"/>
  <c r="M387" i="2"/>
  <c r="O387" i="2" s="1"/>
  <c r="M299" i="2"/>
  <c r="O299" i="2" s="1"/>
  <c r="M396" i="2"/>
  <c r="O396" i="2" s="1"/>
  <c r="M382" i="2"/>
  <c r="O382" i="2" s="1"/>
  <c r="M134" i="2"/>
  <c r="M557" i="2"/>
  <c r="M1316" i="2"/>
  <c r="M649" i="2"/>
  <c r="M30" i="2"/>
  <c r="O30" i="2" s="1"/>
  <c r="M582" i="2"/>
  <c r="M1656" i="2"/>
  <c r="M703" i="2"/>
  <c r="M1283" i="2"/>
  <c r="M1062" i="2"/>
  <c r="M181" i="2"/>
  <c r="O181" i="2" s="1"/>
  <c r="M548" i="2"/>
  <c r="O548" i="2" s="1"/>
  <c r="M369" i="2"/>
  <c r="O369" i="2" s="1"/>
  <c r="M2019" i="2"/>
  <c r="M1797" i="2"/>
  <c r="M1651" i="2"/>
  <c r="M186" i="2"/>
  <c r="M370" i="2"/>
  <c r="M184" i="2"/>
  <c r="O184" i="2" s="1"/>
  <c r="M372" i="2"/>
  <c r="O372" i="2" s="1"/>
  <c r="M1330" i="2"/>
  <c r="M1782" i="2"/>
  <c r="M93" i="2"/>
  <c r="O93" i="2" s="1"/>
  <c r="M253" i="2"/>
  <c r="O253" i="2" s="1"/>
  <c r="M1913" i="2"/>
  <c r="M264" i="2"/>
  <c r="M635" i="2"/>
  <c r="M564" i="2"/>
  <c r="O564" i="2" s="1"/>
  <c r="M2032" i="2"/>
  <c r="M503" i="2"/>
  <c r="O503" i="2" s="1"/>
  <c r="M1551" i="2"/>
  <c r="M835" i="2"/>
  <c r="M1866" i="2"/>
  <c r="M1470" i="2"/>
  <c r="M462" i="2"/>
  <c r="O462" i="2" s="1"/>
  <c r="M687" i="2"/>
  <c r="M273" i="2"/>
  <c r="O273" i="2" s="1"/>
  <c r="M294" i="2"/>
  <c r="O294" i="2" s="1"/>
  <c r="M1795" i="2"/>
  <c r="M522" i="2"/>
  <c r="O522" i="2" s="1"/>
  <c r="Q522" i="2" s="1"/>
  <c r="M960" i="2"/>
  <c r="M1263" i="2"/>
  <c r="M410" i="2"/>
  <c r="O410" i="2" s="1"/>
  <c r="M201" i="2"/>
  <c r="O201" i="2" s="1"/>
  <c r="M976" i="2"/>
  <c r="M1321" i="2"/>
  <c r="M325" i="2"/>
  <c r="O325" i="2" s="1"/>
  <c r="M1749" i="2"/>
  <c r="M1264" i="2"/>
  <c r="M1643" i="2"/>
  <c r="M1889" i="2"/>
  <c r="M1101" i="2"/>
  <c r="M866" i="2"/>
  <c r="M603" i="2"/>
  <c r="M419" i="2"/>
  <c r="O419" i="2" s="1"/>
  <c r="M2061" i="2"/>
  <c r="M1597" i="2"/>
  <c r="M185" i="2"/>
  <c r="M1440" i="2"/>
  <c r="M1558" i="2"/>
  <c r="M71" i="2"/>
  <c r="O71" i="2" s="1"/>
  <c r="M1992" i="2"/>
  <c r="M164" i="2"/>
  <c r="O164" i="2" s="1"/>
  <c r="M417" i="2"/>
  <c r="O417" i="2" s="1"/>
  <c r="M968" i="2"/>
  <c r="M2081" i="2"/>
  <c r="M2041" i="2"/>
  <c r="M1627" i="2"/>
  <c r="M1424" i="2"/>
  <c r="M1361" i="2"/>
  <c r="M825" i="2"/>
  <c r="M179" i="2"/>
  <c r="O179" i="2" s="1"/>
  <c r="M1723" i="2"/>
  <c r="M152" i="2"/>
  <c r="M623" i="2"/>
  <c r="M1697" i="2"/>
  <c r="M1682" i="2"/>
  <c r="M761" i="2"/>
  <c r="M173" i="2"/>
  <c r="O173" i="2" s="1"/>
  <c r="M1421" i="2"/>
  <c r="M675" i="2"/>
  <c r="M646" i="2"/>
  <c r="M168" i="2"/>
  <c r="O168" i="2" s="1"/>
  <c r="M72" i="2"/>
  <c r="O72" i="2" s="1"/>
  <c r="M1884" i="2"/>
  <c r="M400" i="2"/>
  <c r="O400" i="2" s="1"/>
  <c r="M508" i="2"/>
  <c r="O508" i="2" s="1"/>
  <c r="M1650" i="2"/>
  <c r="M363" i="2"/>
  <c r="M507" i="2"/>
  <c r="M225" i="2"/>
  <c r="O225" i="2" s="1"/>
  <c r="M375" i="2"/>
  <c r="O375" i="2" s="1"/>
  <c r="M1476" i="2"/>
  <c r="M53" i="2"/>
  <c r="O53" i="2" s="1"/>
  <c r="M834" i="2"/>
  <c r="M859" i="2"/>
  <c r="M1494" i="2"/>
  <c r="M255" i="2"/>
  <c r="M450" i="2"/>
  <c r="O450" i="2" s="1"/>
  <c r="M505" i="2"/>
  <c r="O505" i="2" s="1"/>
  <c r="M1333" i="2"/>
  <c r="M1343" i="2"/>
  <c r="M1188" i="2"/>
  <c r="M1460" i="2"/>
  <c r="M1505" i="2"/>
  <c r="M1979" i="2"/>
  <c r="M2020" i="2"/>
  <c r="M1852" i="2"/>
  <c r="M292" i="2"/>
  <c r="O292" i="2" s="1"/>
  <c r="M384" i="2"/>
  <c r="O384" i="2" s="1"/>
  <c r="M1269" i="2"/>
  <c r="M941" i="2"/>
  <c r="M818" i="2"/>
  <c r="M199" i="2"/>
  <c r="M1239" i="2"/>
  <c r="M686" i="2"/>
  <c r="M1580" i="2"/>
  <c r="M1043" i="2"/>
  <c r="M895" i="2"/>
  <c r="M878" i="2"/>
  <c r="M1414" i="2"/>
  <c r="M249" i="2"/>
  <c r="M265" i="2"/>
  <c r="O265" i="2" s="1"/>
  <c r="M2037" i="2"/>
  <c r="M1574" i="2"/>
  <c r="M1612" i="2"/>
  <c r="M1589" i="2"/>
  <c r="M810" i="2"/>
  <c r="M2025" i="2"/>
  <c r="M1235" i="2"/>
  <c r="M163" i="2"/>
  <c r="O163" i="2" s="1"/>
  <c r="M1553" i="2"/>
  <c r="M2067" i="2"/>
  <c r="M2066" i="2"/>
  <c r="M912" i="2"/>
  <c r="M811" i="2"/>
  <c r="M2059" i="2"/>
  <c r="M787" i="2"/>
  <c r="M2044" i="2"/>
  <c r="M1885" i="2"/>
  <c r="M1246" i="2"/>
  <c r="M1001" i="2"/>
  <c r="M1911" i="2"/>
  <c r="M801" i="2"/>
  <c r="M1088" i="2"/>
  <c r="M1398" i="2"/>
  <c r="M154" i="2"/>
  <c r="O154" i="2" s="1"/>
  <c r="M1243" i="2"/>
  <c r="M1032" i="2"/>
  <c r="M317" i="2"/>
  <c r="O317" i="2" s="1"/>
  <c r="M1959" i="2"/>
  <c r="M322" i="2"/>
  <c r="O322" i="2" s="1"/>
  <c r="M1334" i="2"/>
  <c r="M401" i="2"/>
  <c r="O401" i="2" s="1"/>
  <c r="M250" i="2"/>
  <c r="O250" i="2" s="1"/>
  <c r="M455" i="2"/>
  <c r="O455" i="2" s="1"/>
  <c r="M1573" i="2"/>
  <c r="M2063" i="2"/>
  <c r="M969" i="2"/>
  <c r="M1042" i="2"/>
  <c r="M1443" i="2"/>
  <c r="M1293" i="2"/>
  <c r="M422" i="2"/>
  <c r="O422" i="2" s="1"/>
  <c r="M1031" i="2"/>
  <c r="M1611" i="2"/>
  <c r="M1952" i="2"/>
  <c r="M2046" i="2"/>
  <c r="M645" i="2"/>
  <c r="M1431" i="2"/>
  <c r="M963" i="2"/>
  <c r="M96" i="2"/>
  <c r="O96" i="2" s="1"/>
  <c r="M9" i="2"/>
  <c r="O9" i="2" s="1"/>
  <c r="M222" i="2"/>
  <c r="O222" i="2" s="1"/>
  <c r="M432" i="2"/>
  <c r="O432" i="2" s="1"/>
  <c r="M1455" i="2"/>
  <c r="M2051" i="2"/>
  <c r="M79" i="2"/>
  <c r="M1851" i="2"/>
  <c r="M1397" i="2"/>
  <c r="M1692" i="2"/>
  <c r="M2058" i="2"/>
  <c r="M1571" i="2"/>
  <c r="M1103" i="2"/>
  <c r="M890" i="2"/>
  <c r="M1442" i="2"/>
  <c r="M572" i="2"/>
  <c r="O572" i="2" s="1"/>
  <c r="M1289" i="2"/>
  <c r="M1244" i="2"/>
  <c r="M1142" i="2"/>
  <c r="M660" i="2"/>
  <c r="M939" i="2"/>
  <c r="M672" i="2"/>
  <c r="M1218" i="2"/>
  <c r="M1026" i="2"/>
  <c r="M1217" i="2"/>
  <c r="M783" i="2"/>
  <c r="M712" i="2"/>
  <c r="M727" i="2"/>
  <c r="M850" i="2"/>
  <c r="M1871" i="2"/>
  <c r="M1057" i="2"/>
  <c r="M1284" i="2"/>
  <c r="M1178" i="2"/>
  <c r="M1624" i="2"/>
  <c r="M1265" i="2"/>
  <c r="M1198" i="2"/>
  <c r="M951" i="2"/>
  <c r="M855" i="2"/>
  <c r="M398" i="2"/>
  <c r="M2012" i="2"/>
  <c r="M682" i="2"/>
  <c r="M919" i="2"/>
  <c r="M816" i="2"/>
  <c r="M875" i="2"/>
  <c r="M1140" i="2"/>
  <c r="M347" i="2"/>
  <c r="O347" i="2" s="1"/>
  <c r="M1886" i="2"/>
  <c r="M1368" i="2"/>
  <c r="M665" i="2"/>
  <c r="M806" i="2"/>
  <c r="M1147" i="2"/>
  <c r="M715" i="2"/>
  <c r="M736" i="2"/>
  <c r="M531" i="2"/>
  <c r="O531" i="2" s="1"/>
  <c r="Q531" i="2" s="1"/>
  <c r="M959" i="2"/>
  <c r="M762" i="2"/>
  <c r="M1016" i="2"/>
  <c r="M1023" i="2"/>
  <c r="M1173" i="2"/>
  <c r="M1133" i="2"/>
  <c r="M1406" i="2"/>
  <c r="M706" i="2"/>
  <c r="M1187" i="2"/>
  <c r="M1150" i="2"/>
  <c r="M1250" i="2"/>
  <c r="M880" i="2"/>
  <c r="M1145" i="2"/>
  <c r="M1050" i="2"/>
  <c r="M1008" i="2"/>
  <c r="M543" i="2"/>
  <c r="O543" i="2" s="1"/>
  <c r="Q543" i="2" s="1"/>
  <c r="M555" i="2"/>
  <c r="M1137" i="2"/>
  <c r="M1232" i="2"/>
  <c r="M871" i="2"/>
  <c r="M2001" i="2"/>
  <c r="M696" i="2"/>
  <c r="M529" i="2"/>
  <c r="O529" i="2" s="1"/>
  <c r="Q529" i="2" s="1"/>
  <c r="M1835" i="2"/>
  <c r="M535" i="2"/>
  <c r="M1995" i="2"/>
  <c r="M1382" i="2"/>
  <c r="M2013" i="2"/>
  <c r="M2086" i="2"/>
  <c r="M330" i="2"/>
  <c r="O330" i="2" s="1"/>
  <c r="M693" i="2"/>
  <c r="M1123" i="2"/>
  <c r="M2007" i="2"/>
  <c r="M606" i="2"/>
  <c r="M1202" i="2"/>
  <c r="M1005" i="2"/>
  <c r="M530" i="2"/>
  <c r="O530" i="2" s="1"/>
  <c r="Q530" i="2" s="1"/>
  <c r="M1271" i="2"/>
  <c r="M541" i="2"/>
  <c r="O541" i="2" s="1"/>
  <c r="Q541" i="2" s="1"/>
  <c r="M553" i="2"/>
  <c r="O553" i="2" s="1"/>
  <c r="M1029" i="2"/>
  <c r="M1002" i="2"/>
  <c r="M901" i="2"/>
  <c r="M447" i="2"/>
  <c r="O447" i="2" s="1"/>
  <c r="M814" i="2"/>
  <c r="M885" i="2"/>
  <c r="M1392" i="2"/>
  <c r="M744" i="2"/>
  <c r="M1308" i="2"/>
  <c r="M1288" i="2"/>
  <c r="M1108" i="2"/>
  <c r="M1141" i="2"/>
  <c r="M1384" i="2"/>
  <c r="M1132" i="2"/>
  <c r="M1226" i="2"/>
  <c r="M760" i="2"/>
  <c r="M831" i="2"/>
  <c r="M738" i="2"/>
  <c r="M943" i="2"/>
  <c r="M910" i="2"/>
  <c r="M1045" i="2"/>
  <c r="M865" i="2"/>
  <c r="M848" i="2"/>
  <c r="M1350" i="2"/>
  <c r="M797" i="2"/>
  <c r="M1007" i="2"/>
  <c r="M851" i="2"/>
  <c r="M2005" i="2"/>
  <c r="M1080" i="2"/>
  <c r="M1099" i="2"/>
  <c r="M958" i="2"/>
  <c r="M827" i="2"/>
  <c r="M1962" i="2"/>
  <c r="M833" i="2"/>
  <c r="M1040" i="2"/>
  <c r="M1341" i="2"/>
  <c r="M1278" i="2"/>
  <c r="M1245" i="2"/>
  <c r="M1291" i="2"/>
  <c r="M1074" i="2"/>
  <c r="M1285" i="2"/>
  <c r="M1228" i="2"/>
  <c r="M1067" i="2"/>
  <c r="M839" i="2"/>
  <c r="M1247" i="2"/>
  <c r="M1776" i="2"/>
  <c r="M764" i="2"/>
  <c r="M935" i="2"/>
  <c r="M717" i="2"/>
  <c r="M1351" i="2"/>
  <c r="M1385" i="2"/>
  <c r="M984" i="2"/>
  <c r="M1300" i="2"/>
  <c r="M1119" i="2"/>
  <c r="M1292" i="2"/>
  <c r="M1155" i="2"/>
  <c r="M845" i="2"/>
  <c r="M498" i="2"/>
  <c r="O498" i="2" s="1"/>
  <c r="M1365" i="2"/>
  <c r="M527" i="2"/>
  <c r="O527" i="2" s="1"/>
  <c r="Q527" i="2" s="1"/>
  <c r="M500" i="2"/>
  <c r="O500" i="2" s="1"/>
  <c r="M1977" i="2"/>
  <c r="M1138" i="2"/>
  <c r="M1867" i="2"/>
  <c r="M2006" i="2"/>
  <c r="M844" i="2"/>
  <c r="M1978" i="2"/>
  <c r="M1000" i="2"/>
  <c r="M1859" i="2"/>
  <c r="M2003" i="2"/>
  <c r="M1248" i="2"/>
  <c r="M1034" i="2"/>
  <c r="M1273" i="2"/>
  <c r="M1276" i="2"/>
  <c r="M773" i="2"/>
  <c r="M495" i="2"/>
  <c r="O495" i="2" s="1"/>
  <c r="M1980" i="2"/>
  <c r="M2004" i="2"/>
  <c r="M704" i="2"/>
  <c r="M1270" i="2"/>
  <c r="M1017" i="2"/>
  <c r="M1035" i="2"/>
  <c r="M907" i="2"/>
  <c r="M288" i="2"/>
  <c r="O288" i="2" s="1"/>
  <c r="M1876" i="2"/>
  <c r="M1998" i="2"/>
  <c r="M1189" i="2"/>
  <c r="M433" i="2"/>
  <c r="O433" i="2" s="1"/>
  <c r="M838" i="2"/>
  <c r="M446" i="2"/>
  <c r="O446" i="2" s="1"/>
  <c r="M1201" i="2"/>
  <c r="M1184" i="2"/>
  <c r="M1208" i="2"/>
  <c r="M1388" i="2"/>
  <c r="M915" i="2"/>
  <c r="M737" i="2"/>
  <c r="M1379" i="2"/>
  <c r="M1953" i="2"/>
  <c r="M605" i="2"/>
  <c r="M561" i="2"/>
  <c r="O561" i="2" s="1"/>
  <c r="Q561" i="2" s="1"/>
  <c r="M793" i="2"/>
  <c r="M1864" i="2"/>
  <c r="M864" i="2"/>
  <c r="M1380" i="2"/>
  <c r="M1621" i="2"/>
  <c r="M1286" i="2"/>
  <c r="M1306" i="2"/>
  <c r="M1396" i="2"/>
  <c r="M2014" i="2"/>
  <c r="M2015" i="2"/>
  <c r="M2026" i="2"/>
  <c r="M1206" i="2"/>
  <c r="M657" i="2"/>
  <c r="M913" i="2"/>
  <c r="M1847" i="2"/>
  <c r="M1277" i="2"/>
  <c r="M994" i="2"/>
  <c r="M425" i="2"/>
  <c r="O425" i="2" s="1"/>
  <c r="M558" i="2"/>
  <c r="O558" i="2" s="1"/>
  <c r="M1970" i="2"/>
  <c r="M52" i="2"/>
  <c r="M1400" i="2"/>
  <c r="M1371" i="2"/>
  <c r="M2071" i="2"/>
  <c r="M1182" i="2"/>
  <c r="M1191" i="2"/>
  <c r="M1211" i="2"/>
  <c r="M1061" i="2"/>
  <c r="M1041" i="2"/>
  <c r="M1390" i="2"/>
  <c r="M1999" i="2"/>
  <c r="M1996" i="2"/>
  <c r="M1816" i="2"/>
  <c r="M533" i="2"/>
  <c r="O533" i="2" s="1"/>
  <c r="Q533" i="2" s="1"/>
  <c r="M638" i="2"/>
  <c r="M600" i="2"/>
  <c r="M713" i="2"/>
  <c r="M1249" i="2"/>
  <c r="M1060" i="2"/>
  <c r="M1951" i="2"/>
  <c r="M849" i="2"/>
  <c r="M840" i="2"/>
  <c r="M1087" i="2"/>
  <c r="M1028" i="2"/>
  <c r="M1135" i="2"/>
  <c r="M821" i="2"/>
  <c r="M1373" i="2"/>
  <c r="M1860" i="2"/>
  <c r="M979" i="2"/>
  <c r="M826" i="2"/>
  <c r="M1104" i="2"/>
  <c r="M1997" i="2"/>
  <c r="M1105" i="2"/>
  <c r="M1014" i="2"/>
  <c r="M1377" i="2"/>
  <c r="M1294" i="2"/>
  <c r="M705" i="2"/>
  <c r="M688" i="2"/>
  <c r="M1402" i="2"/>
  <c r="M328" i="2"/>
  <c r="O328" i="2" s="1"/>
  <c r="M952" i="2"/>
  <c r="M923" i="2"/>
  <c r="M1176" i="2"/>
  <c r="M1404" i="2"/>
  <c r="M1118" i="2"/>
  <c r="M1003" i="2"/>
  <c r="M554" i="2"/>
  <c r="O554" i="2" s="1"/>
  <c r="M1199" i="2"/>
  <c r="M1010" i="2"/>
  <c r="M1106" i="2"/>
  <c r="M1033" i="2"/>
  <c r="M1193" i="2"/>
  <c r="M745" i="2"/>
  <c r="M1968" i="2"/>
  <c r="M1256" i="2"/>
  <c r="M868" i="2"/>
  <c r="M1215" i="2"/>
  <c r="M1190" i="2"/>
  <c r="M832" i="2"/>
  <c r="M1085" i="2"/>
  <c r="M1311" i="2"/>
  <c r="M824" i="2"/>
  <c r="M1072" i="2"/>
  <c r="M882" i="2"/>
  <c r="M872" i="2"/>
  <c r="M1939" i="2"/>
  <c r="M789" i="2"/>
  <c r="M1089" i="2"/>
  <c r="M842" i="2"/>
  <c r="M921" i="2"/>
  <c r="M1362" i="2"/>
  <c r="M1234" i="2"/>
  <c r="M1359" i="2"/>
  <c r="M972" i="2"/>
  <c r="M1259" i="2"/>
  <c r="M828" i="2"/>
  <c r="M897" i="2"/>
  <c r="M1352" i="2"/>
  <c r="M684" i="2"/>
  <c r="M954" i="2"/>
  <c r="M2010" i="2"/>
  <c r="M1947" i="2"/>
  <c r="M2009" i="2"/>
  <c r="M1401" i="2"/>
  <c r="M1210" i="2"/>
  <c r="M728" i="2"/>
  <c r="M674" i="2"/>
  <c r="M1091" i="2"/>
  <c r="M809" i="2"/>
  <c r="M1170" i="2"/>
  <c r="M1171" i="2"/>
  <c r="M947" i="2"/>
  <c r="M1071" i="2"/>
  <c r="M2002" i="2"/>
  <c r="M1229" i="2"/>
  <c r="M847" i="2"/>
  <c r="M869" i="2"/>
  <c r="M886" i="2"/>
  <c r="M799" i="2"/>
  <c r="M1527" i="2"/>
  <c r="M1900" i="2"/>
  <c r="M641" i="2"/>
  <c r="M887" i="2"/>
  <c r="M1221" i="2"/>
  <c r="M908" i="2"/>
  <c r="M539" i="2"/>
  <c r="O539" i="2" s="1"/>
  <c r="Q539" i="2" s="1"/>
  <c r="M1205" i="2"/>
  <c r="M714" i="2"/>
  <c r="M709" i="2"/>
  <c r="M724" i="2"/>
  <c r="M876" i="2"/>
  <c r="M883" i="2"/>
  <c r="M501" i="2"/>
  <c r="M1069" i="2"/>
  <c r="M528" i="2"/>
  <c r="O528" i="2" s="1"/>
  <c r="Q528" i="2" s="1"/>
  <c r="M732" i="2"/>
  <c r="M803" i="2"/>
  <c r="M962" i="2"/>
  <c r="M922" i="2"/>
  <c r="M898" i="2"/>
  <c r="M916" i="2"/>
  <c r="M1356" i="2"/>
  <c r="M691" i="2"/>
  <c r="M1369" i="2"/>
  <c r="M798" i="2"/>
  <c r="M853" i="2"/>
  <c r="M1222" i="2"/>
  <c r="M683" i="2"/>
  <c r="M1227" i="2"/>
  <c r="M1157" i="2"/>
  <c r="M2011" i="2"/>
  <c r="M1194" i="2"/>
  <c r="M782" i="2"/>
  <c r="M1149" i="2"/>
  <c r="M610" i="2"/>
  <c r="M997" i="2"/>
  <c r="M961" i="2"/>
  <c r="M925" i="2"/>
  <c r="M662" i="2"/>
  <c r="M1207" i="2"/>
  <c r="M1098" i="2"/>
  <c r="M743" i="2"/>
  <c r="M711" i="2"/>
  <c r="M1258" i="2"/>
  <c r="M1077" i="2"/>
  <c r="M1168" i="2"/>
  <c r="M1192" i="2"/>
  <c r="M1298" i="2"/>
  <c r="M931" i="2"/>
  <c r="M1068" i="2"/>
  <c r="M340" i="2"/>
  <c r="O340" i="2" s="1"/>
  <c r="M874" i="2"/>
  <c r="M517" i="2"/>
  <c r="M1949" i="2"/>
  <c r="O24" i="2" l="1"/>
  <c r="O200" i="2"/>
  <c r="O12" i="2"/>
  <c r="O159" i="2"/>
  <c r="P159" i="2" s="1"/>
  <c r="O279" i="2"/>
  <c r="O323" i="2"/>
  <c r="O271" i="2"/>
  <c r="P271" i="2" s="1"/>
  <c r="O429" i="2"/>
  <c r="P429" i="2" s="1"/>
  <c r="O65" i="2"/>
  <c r="O86" i="2"/>
  <c r="O180" i="2"/>
  <c r="O18" i="2"/>
  <c r="O55" i="2"/>
  <c r="O235" i="2"/>
  <c r="O149" i="2"/>
  <c r="O463" i="2"/>
  <c r="O33" i="2"/>
  <c r="O187" i="2"/>
  <c r="O454" i="2"/>
  <c r="O333" i="2"/>
  <c r="O566" i="2"/>
  <c r="Q566" i="2" s="1"/>
  <c r="O493" i="2"/>
  <c r="O171" i="2"/>
  <c r="O436" i="2"/>
  <c r="O344" i="2"/>
  <c r="O490" i="2"/>
  <c r="O83" i="2"/>
  <c r="O105" i="2"/>
  <c r="O341" i="2"/>
  <c r="O402" i="2"/>
  <c r="O127" i="2"/>
  <c r="O449" i="2"/>
  <c r="O345" i="2"/>
  <c r="O229" i="2"/>
  <c r="O518" i="2"/>
  <c r="Q518" i="2" s="1"/>
  <c r="O8" i="2"/>
  <c r="O191" i="2"/>
  <c r="O451" i="2"/>
  <c r="O486" i="2"/>
  <c r="O421" i="2"/>
  <c r="O409" i="2"/>
  <c r="O262" i="2"/>
  <c r="O360" i="2"/>
  <c r="O338" i="2"/>
  <c r="O428" i="2"/>
  <c r="O452" i="2"/>
  <c r="O346" i="2"/>
  <c r="O439" i="2"/>
  <c r="O513" i="2"/>
  <c r="O378" i="2"/>
  <c r="O248" i="2"/>
  <c r="N2" i="2"/>
  <c r="O16" i="2"/>
  <c r="O50" i="2"/>
  <c r="O469" i="2"/>
  <c r="P742" i="2"/>
  <c r="O324" i="2"/>
  <c r="P720" i="2"/>
  <c r="O412" i="2"/>
  <c r="O247" i="2"/>
  <c r="O278" i="2"/>
  <c r="O277" i="2"/>
  <c r="O356" i="2"/>
  <c r="P790" i="2"/>
  <c r="O228" i="2"/>
  <c r="O89" i="2"/>
  <c r="O112" i="2"/>
  <c r="O295" i="2"/>
  <c r="O41" i="2"/>
  <c r="O309" i="2"/>
  <c r="O267" i="2"/>
  <c r="O91" i="2"/>
  <c r="O468" i="2"/>
  <c r="P1974" i="2"/>
  <c r="O190" i="2"/>
  <c r="O316" i="2"/>
  <c r="O129" i="2"/>
  <c r="P585" i="2"/>
  <c r="O353" i="2"/>
  <c r="O506" i="2"/>
  <c r="O424" i="2"/>
  <c r="O66" i="2"/>
  <c r="P587" i="2"/>
  <c r="O196" i="2"/>
  <c r="O110" i="2"/>
  <c r="P1319" i="2"/>
  <c r="O144" i="2"/>
  <c r="O261" i="2"/>
  <c r="O36" i="2"/>
  <c r="P1517" i="2"/>
  <c r="O114" i="2"/>
  <c r="O80" i="2"/>
  <c r="O183" i="2"/>
  <c r="O195" i="2"/>
  <c r="O514" i="2"/>
  <c r="O104" i="2"/>
  <c r="O6" i="2"/>
  <c r="O122" i="2"/>
  <c r="O125" i="2"/>
  <c r="O540" i="2"/>
  <c r="Q540" i="2" s="1"/>
  <c r="P957" i="2"/>
  <c r="P1015" i="2"/>
  <c r="O399" i="2"/>
  <c r="O13" i="2"/>
  <c r="O51" i="2"/>
  <c r="O516" i="2"/>
  <c r="O23" i="2"/>
  <c r="P1669" i="2"/>
  <c r="P2079" i="2"/>
  <c r="O73" i="2"/>
  <c r="O57" i="2"/>
  <c r="O48" i="2"/>
  <c r="O368" i="2"/>
  <c r="O221" i="2"/>
  <c r="O567" i="2"/>
  <c r="Q567" i="2" s="1"/>
  <c r="P1565" i="2"/>
  <c r="O515" i="2"/>
  <c r="P1231" i="2"/>
  <c r="O479" i="2"/>
  <c r="O102" i="2"/>
  <c r="O100" i="2"/>
  <c r="O467" i="2"/>
  <c r="O336" i="2"/>
  <c r="P336" i="2" s="1"/>
  <c r="O434" i="2"/>
  <c r="O308" i="2"/>
  <c r="O574" i="2"/>
  <c r="O87" i="2"/>
  <c r="P608" i="2"/>
  <c r="O206" i="2"/>
  <c r="O25" i="2"/>
  <c r="O17" i="2"/>
  <c r="O352" i="2"/>
  <c r="P1753" i="2"/>
  <c r="O466" i="2"/>
  <c r="O219" i="2"/>
  <c r="O298" i="2"/>
  <c r="O411" i="2"/>
  <c r="O300" i="2"/>
  <c r="O524" i="2"/>
  <c r="Q524" i="2" s="1"/>
  <c r="O240" i="2"/>
  <c r="O246" i="2"/>
  <c r="O256" i="2"/>
  <c r="O318" i="2"/>
  <c r="O275" i="2"/>
  <c r="P1950" i="2"/>
  <c r="P1617" i="2"/>
  <c r="O99" i="2"/>
  <c r="O526" i="2"/>
  <c r="Q526" i="2" s="1"/>
  <c r="O155" i="2"/>
  <c r="O132" i="2"/>
  <c r="O552" i="2"/>
  <c r="O135" i="2"/>
  <c r="O92" i="2"/>
  <c r="P1793" i="2"/>
  <c r="O371" i="2"/>
  <c r="O361" i="2"/>
  <c r="O223" i="2"/>
  <c r="O207" i="2"/>
  <c r="O274" i="2"/>
  <c r="P1161" i="2"/>
  <c r="O161" i="2"/>
  <c r="O297" i="2"/>
  <c r="O214" i="2"/>
  <c r="P1832" i="2"/>
  <c r="O307" i="2"/>
  <c r="O348" i="2"/>
  <c r="O373" i="2"/>
  <c r="P924" i="2"/>
  <c r="O376" i="2"/>
  <c r="O504" i="2"/>
  <c r="O510" i="2"/>
  <c r="O334" i="2"/>
  <c r="O321" i="2"/>
  <c r="P321" i="2" s="1"/>
  <c r="O491" i="2"/>
  <c r="O342" i="2"/>
  <c r="P1792" i="2"/>
  <c r="O118" i="2"/>
  <c r="O245" i="2"/>
  <c r="O266" i="2"/>
  <c r="O40" i="2"/>
  <c r="O268" i="2"/>
  <c r="P2039" i="2"/>
  <c r="O242" i="2"/>
  <c r="O525" i="2"/>
  <c r="Q525" i="2" s="1"/>
  <c r="O293" i="2"/>
  <c r="O282" i="2"/>
  <c r="O475" i="2"/>
  <c r="O481" i="2"/>
  <c r="P837" i="2"/>
  <c r="P2065" i="2"/>
  <c r="O416" i="2"/>
  <c r="O56" i="2"/>
  <c r="O565" i="2"/>
  <c r="P774" i="2"/>
  <c r="O88" i="2"/>
  <c r="O148" i="2"/>
  <c r="P148" i="2" s="1"/>
  <c r="O37" i="2"/>
  <c r="O442" i="2"/>
  <c r="O227" i="2"/>
  <c r="O427" i="2"/>
  <c r="P854" i="2"/>
  <c r="O69" i="2"/>
  <c r="P671" i="2"/>
  <c r="O141" i="2"/>
  <c r="O559" i="2"/>
  <c r="P1600" i="2"/>
  <c r="O536" i="2"/>
  <c r="Q536" i="2" s="1"/>
  <c r="P1525" i="2"/>
  <c r="O571" i="2"/>
  <c r="O131" i="2"/>
  <c r="O85" i="2"/>
  <c r="O285" i="2"/>
  <c r="P694" i="2"/>
  <c r="O167" i="2"/>
  <c r="P1590" i="2"/>
  <c r="P1492" i="2"/>
  <c r="P1097" i="2"/>
  <c r="O573" i="2"/>
  <c r="Q573" i="2" s="1"/>
  <c r="O14" i="2"/>
  <c r="O568" i="2"/>
  <c r="Q568" i="2" s="1"/>
  <c r="O174" i="2"/>
  <c r="O113" i="2"/>
  <c r="P1030" i="2"/>
  <c r="P1257" i="2"/>
  <c r="O426" i="2"/>
  <c r="O448" i="2"/>
  <c r="P999" i="2"/>
  <c r="P2038" i="2"/>
  <c r="O241" i="2"/>
  <c r="P1555" i="2"/>
  <c r="O209" i="2"/>
  <c r="O120" i="2"/>
  <c r="O562" i="2"/>
  <c r="P1714" i="2"/>
  <c r="O290" i="2"/>
  <c r="P1044" i="2"/>
  <c r="P584" i="2"/>
  <c r="P1930" i="2"/>
  <c r="O391" i="2"/>
  <c r="O482" i="2"/>
  <c r="P2031" i="2"/>
  <c r="P1759" i="2"/>
  <c r="O496" i="2"/>
  <c r="P1924" i="2"/>
  <c r="O287" i="2"/>
  <c r="P628" i="2"/>
  <c r="P1685" i="2"/>
  <c r="P597" i="2"/>
  <c r="O492" i="2"/>
  <c r="O286" i="2"/>
  <c r="P1783" i="2"/>
  <c r="O381" i="2"/>
  <c r="P1945" i="2"/>
  <c r="O364" i="2"/>
  <c r="O314" i="2"/>
  <c r="P1637" i="2"/>
  <c r="P1721" i="2"/>
  <c r="P1394" i="2"/>
  <c r="O575" i="2"/>
  <c r="O31" i="2"/>
  <c r="P1523" i="2"/>
  <c r="P2033" i="2"/>
  <c r="O115" i="2"/>
  <c r="P1419" i="2"/>
  <c r="O136" i="2"/>
  <c r="P1037" i="2"/>
  <c r="O542" i="2"/>
  <c r="Q542" i="2" s="1"/>
  <c r="O251" i="2"/>
  <c r="P995" i="2"/>
  <c r="O157" i="2"/>
  <c r="O156" i="2"/>
  <c r="P2078" i="2"/>
  <c r="P1957" i="2"/>
  <c r="O339" i="2"/>
  <c r="O21" i="2"/>
  <c r="P1726" i="2"/>
  <c r="O560" i="2"/>
  <c r="P1314" i="2"/>
  <c r="O143" i="2"/>
  <c r="O551" i="2"/>
  <c r="P1815" i="2"/>
  <c r="P1908" i="2"/>
  <c r="P1474" i="2"/>
  <c r="P1022" i="2"/>
  <c r="O478" i="2"/>
  <c r="P1381" i="2"/>
  <c r="P2028" i="2"/>
  <c r="P1459" i="2"/>
  <c r="P1480" i="2"/>
  <c r="O303" i="2"/>
  <c r="P1963" i="2"/>
  <c r="O488" i="2"/>
  <c r="O473" i="2"/>
  <c r="P473" i="2" s="1"/>
  <c r="P1046" i="2"/>
  <c r="P1514" i="2"/>
  <c r="P1280" i="2"/>
  <c r="P1415" i="2"/>
  <c r="O237" i="2"/>
  <c r="P1599" i="2"/>
  <c r="O216" i="2"/>
  <c r="P1332" i="2"/>
  <c r="P1429" i="2"/>
  <c r="P1340" i="2"/>
  <c r="P1107" i="2"/>
  <c r="O150" i="2"/>
  <c r="P1181" i="2"/>
  <c r="P752" i="2"/>
  <c r="P1448" i="2"/>
  <c r="P1453" i="2"/>
  <c r="P1511" i="2"/>
  <c r="P1528" i="2"/>
  <c r="O205" i="2"/>
  <c r="P627" i="2"/>
  <c r="O106" i="2"/>
  <c r="P1509" i="2"/>
  <c r="P2049" i="2"/>
  <c r="O22" i="2"/>
  <c r="O145" i="2"/>
  <c r="O444" i="2"/>
  <c r="P1907" i="2"/>
  <c r="P1195" i="2"/>
  <c r="P1310" i="2"/>
  <c r="O231" i="2"/>
  <c r="P2060" i="2"/>
  <c r="P1477" i="2"/>
  <c r="O29" i="2"/>
  <c r="P1063" i="2"/>
  <c r="P1162" i="2"/>
  <c r="P1579" i="2"/>
  <c r="O383" i="2"/>
  <c r="P775" i="2"/>
  <c r="P1128" i="2"/>
  <c r="P613" i="2"/>
  <c r="P624" i="2"/>
  <c r="P1481" i="2"/>
  <c r="O326" i="2"/>
  <c r="O193" i="2"/>
  <c r="O147" i="2"/>
  <c r="O418" i="2"/>
  <c r="O252" i="2"/>
  <c r="P1888" i="2"/>
  <c r="O258" i="2"/>
  <c r="O546" i="2"/>
  <c r="P1347" i="2"/>
  <c r="P937" i="2"/>
  <c r="P966" i="2"/>
  <c r="P1287" i="2"/>
  <c r="P1750" i="2"/>
  <c r="P2023" i="2"/>
  <c r="P1778" i="2"/>
  <c r="P2088" i="2"/>
  <c r="P1848" i="2"/>
  <c r="P654" i="2"/>
  <c r="O389" i="2"/>
  <c r="P1736" i="2"/>
  <c r="O499" i="2"/>
  <c r="P652" i="2"/>
  <c r="O414" i="2"/>
  <c r="O291" i="2"/>
  <c r="P702" i="2"/>
  <c r="P1338" i="2"/>
  <c r="O430" i="2"/>
  <c r="P1051" i="2"/>
  <c r="P987" i="2"/>
  <c r="P779" i="2"/>
  <c r="P986" i="2"/>
  <c r="O474" i="2"/>
  <c r="P1869" i="2"/>
  <c r="P1078" i="2"/>
  <c r="P1728" i="2"/>
  <c r="P911" i="2"/>
  <c r="P891" i="2"/>
  <c r="P1767" i="2"/>
  <c r="P1114" i="2"/>
  <c r="O42" i="2"/>
  <c r="P1115" i="2"/>
  <c r="P1336" i="2"/>
  <c r="P1654" i="2"/>
  <c r="P1240" i="2"/>
  <c r="P914" i="2"/>
  <c r="P1121" i="2"/>
  <c r="O103" i="2"/>
  <c r="P794" i="2"/>
  <c r="O94" i="2"/>
  <c r="O137" i="2"/>
  <c r="P1936" i="2"/>
  <c r="O7" i="2"/>
  <c r="O512" i="2"/>
  <c r="P772" i="2"/>
  <c r="O380" i="2"/>
  <c r="O440" i="2"/>
  <c r="O43" i="2"/>
  <c r="O84" i="2"/>
  <c r="P1814" i="2"/>
  <c r="O388" i="2"/>
  <c r="P1891" i="2"/>
  <c r="O215" i="2"/>
  <c r="P1983" i="2"/>
  <c r="P1857" i="2"/>
  <c r="P1895" i="2"/>
  <c r="O108" i="2"/>
  <c r="P1515" i="2"/>
  <c r="P1922" i="2"/>
  <c r="P708" i="2"/>
  <c r="P1430" i="2"/>
  <c r="P1868" i="2"/>
  <c r="P926" i="2"/>
  <c r="O549" i="2"/>
  <c r="P1233" i="2"/>
  <c r="P1433" i="2"/>
  <c r="P1638" i="2"/>
  <c r="O49" i="2"/>
  <c r="P1879" i="2"/>
  <c r="P1917" i="2"/>
  <c r="O166" i="2"/>
  <c r="O484" i="2"/>
  <c r="P1223" i="2"/>
  <c r="P1552" i="2"/>
  <c r="P1093" i="2"/>
  <c r="O39" i="2"/>
  <c r="O377" i="2"/>
  <c r="O349" i="2"/>
  <c r="P1075" i="2"/>
  <c r="P1070" i="2"/>
  <c r="P1605" i="2"/>
  <c r="O198" i="2"/>
  <c r="P1533" i="2"/>
  <c r="P1153" i="2"/>
  <c r="O194" i="2"/>
  <c r="P2057" i="2"/>
  <c r="O26" i="2"/>
  <c r="O197" i="2"/>
  <c r="P769" i="2"/>
  <c r="O68" i="2"/>
  <c r="O178" i="2"/>
  <c r="P1095" i="2"/>
  <c r="P648" i="2"/>
  <c r="O59" i="2"/>
  <c r="P644" i="2"/>
  <c r="P1461" i="2"/>
  <c r="O332" i="2"/>
  <c r="O188" i="2"/>
  <c r="O538" i="2"/>
  <c r="Q538" i="2" s="1"/>
  <c r="P1748" i="2"/>
  <c r="O116" i="2"/>
  <c r="O390" i="2"/>
  <c r="O407" i="2"/>
  <c r="P1825" i="2"/>
  <c r="P1667" i="2"/>
  <c r="O337" i="2"/>
  <c r="O386" i="2"/>
  <c r="O239" i="2"/>
  <c r="P2072" i="2"/>
  <c r="P1789" i="2"/>
  <c r="P1773" i="2"/>
  <c r="O11" i="2"/>
  <c r="O310" i="2"/>
  <c r="O208" i="2"/>
  <c r="O139" i="2"/>
  <c r="P1323" i="2"/>
  <c r="P2022" i="2"/>
  <c r="P1156" i="2"/>
  <c r="P643" i="2"/>
  <c r="P955" i="2"/>
  <c r="O98" i="2"/>
  <c r="P1346" i="2"/>
  <c r="O394" i="2"/>
  <c r="O404" i="2"/>
  <c r="O351" i="2"/>
  <c r="P856" i="2"/>
  <c r="P1639" i="2"/>
  <c r="P664" i="2"/>
  <c r="O458" i="2"/>
  <c r="P1090" i="2"/>
  <c r="P1747" i="2"/>
  <c r="P996" i="2"/>
  <c r="P1981" i="2"/>
  <c r="O435" i="2"/>
  <c r="P1219" i="2"/>
  <c r="P1408" i="2"/>
  <c r="P1766" i="2"/>
  <c r="O254" i="2"/>
  <c r="O405" i="2"/>
  <c r="P932" i="2"/>
  <c r="P1834" i="2"/>
  <c r="P1775" i="2"/>
  <c r="P946" i="2"/>
  <c r="O284" i="2"/>
  <c r="O397" i="2"/>
  <c r="P1813" i="2"/>
  <c r="P1260" i="2"/>
  <c r="P1066" i="2"/>
  <c r="P2030" i="2"/>
  <c r="P1689" i="2"/>
  <c r="O489" i="2"/>
  <c r="P1746" i="2"/>
  <c r="P1912" i="2"/>
  <c r="P1961" i="2"/>
  <c r="P1039" i="2"/>
  <c r="P1021" i="2"/>
  <c r="P1976" i="2"/>
  <c r="O456" i="2"/>
  <c r="P1113" i="2"/>
  <c r="O20" i="2"/>
  <c r="P1411" i="2"/>
  <c r="O276" i="2"/>
  <c r="P768" i="2"/>
  <c r="P1707" i="2"/>
  <c r="O304" i="2"/>
  <c r="P1399" i="2"/>
  <c r="P1262" i="2"/>
  <c r="P1281" i="2"/>
  <c r="O217" i="2"/>
  <c r="P1949" i="2"/>
  <c r="P1168" i="2"/>
  <c r="P925" i="2"/>
  <c r="P1157" i="2"/>
  <c r="P1356" i="2"/>
  <c r="P1069" i="2"/>
  <c r="P539" i="2"/>
  <c r="P886" i="2"/>
  <c r="P1170" i="2"/>
  <c r="P1947" i="2"/>
  <c r="P972" i="2"/>
  <c r="P1939" i="2"/>
  <c r="P1190" i="2"/>
  <c r="P1106" i="2"/>
  <c r="P923" i="2"/>
  <c r="P1014" i="2"/>
  <c r="P821" i="2"/>
  <c r="P1249" i="2"/>
  <c r="P1390" i="2"/>
  <c r="P1400" i="2"/>
  <c r="P913" i="2"/>
  <c r="P1286" i="2"/>
  <c r="P1953" i="2"/>
  <c r="P446" i="2"/>
  <c r="P1035" i="2"/>
  <c r="P1276" i="2"/>
  <c r="P844" i="2"/>
  <c r="P498" i="2"/>
  <c r="P1351" i="2"/>
  <c r="P1228" i="2"/>
  <c r="P833" i="2"/>
  <c r="P1007" i="2"/>
  <c r="P738" i="2"/>
  <c r="P1288" i="2"/>
  <c r="P1002" i="2"/>
  <c r="P606" i="2"/>
  <c r="P1995" i="2"/>
  <c r="P1137" i="2"/>
  <c r="P1150" i="2"/>
  <c r="P762" i="2"/>
  <c r="P1368" i="2"/>
  <c r="P2012" i="2"/>
  <c r="P1284" i="2"/>
  <c r="P1026" i="2"/>
  <c r="P572" i="2"/>
  <c r="P1851" i="2"/>
  <c r="P963" i="2"/>
  <c r="P1293" i="2"/>
  <c r="P401" i="2"/>
  <c r="P1398" i="2"/>
  <c r="P787" i="2"/>
  <c r="P874" i="2"/>
  <c r="P1258" i="2"/>
  <c r="P997" i="2"/>
  <c r="P683" i="2"/>
  <c r="P898" i="2"/>
  <c r="P883" i="2"/>
  <c r="P1221" i="2"/>
  <c r="P847" i="2"/>
  <c r="P1091" i="2"/>
  <c r="P954" i="2"/>
  <c r="P1234" i="2"/>
  <c r="P882" i="2"/>
  <c r="P868" i="2"/>
  <c r="P1199" i="2"/>
  <c r="P328" i="2"/>
  <c r="P1997" i="2"/>
  <c r="P1028" i="2"/>
  <c r="P600" i="2"/>
  <c r="P1061" i="2"/>
  <c r="P1970" i="2"/>
  <c r="P1206" i="2"/>
  <c r="P1380" i="2"/>
  <c r="P737" i="2"/>
  <c r="P433" i="2"/>
  <c r="P1270" i="2"/>
  <c r="P1034" i="2"/>
  <c r="P1867" i="2"/>
  <c r="P1155" i="2"/>
  <c r="P935" i="2"/>
  <c r="P1074" i="2"/>
  <c r="P827" i="2"/>
  <c r="P1350" i="2"/>
  <c r="P760" i="2"/>
  <c r="P744" i="2"/>
  <c r="P553" i="2"/>
  <c r="P1123" i="2"/>
  <c r="P1835" i="2"/>
  <c r="P543" i="2"/>
  <c r="P706" i="2"/>
  <c r="P531" i="2"/>
  <c r="P347" i="2"/>
  <c r="P855" i="2"/>
  <c r="P1871" i="2"/>
  <c r="P672" i="2"/>
  <c r="P890" i="2"/>
  <c r="P2051" i="2"/>
  <c r="P645" i="2"/>
  <c r="P1042" i="2"/>
  <c r="P340" i="2"/>
  <c r="P711" i="2"/>
  <c r="P610" i="2"/>
  <c r="P1222" i="2"/>
  <c r="P922" i="2"/>
  <c r="P876" i="2"/>
  <c r="P887" i="2"/>
  <c r="P1229" i="2"/>
  <c r="P674" i="2"/>
  <c r="P684" i="2"/>
  <c r="P1362" i="2"/>
  <c r="P1072" i="2"/>
  <c r="P1256" i="2"/>
  <c r="P554" i="2"/>
  <c r="P1402" i="2"/>
  <c r="P1104" i="2"/>
  <c r="P1087" i="2"/>
  <c r="P638" i="2"/>
  <c r="P1211" i="2"/>
  <c r="P558" i="2"/>
  <c r="P2026" i="2"/>
  <c r="P864" i="2"/>
  <c r="P915" i="2"/>
  <c r="P1189" i="2"/>
  <c r="P704" i="2"/>
  <c r="P1248" i="2"/>
  <c r="P1138" i="2"/>
  <c r="P1292" i="2"/>
  <c r="P764" i="2"/>
  <c r="P1291" i="2"/>
  <c r="P958" i="2"/>
  <c r="P848" i="2"/>
  <c r="P1226" i="2"/>
  <c r="P1392" i="2"/>
  <c r="P541" i="2"/>
  <c r="P693" i="2"/>
  <c r="P529" i="2"/>
  <c r="P1008" i="2"/>
  <c r="P1406" i="2"/>
  <c r="P736" i="2"/>
  <c r="P1140" i="2"/>
  <c r="P951" i="2"/>
  <c r="P850" i="2"/>
  <c r="P939" i="2"/>
  <c r="P1103" i="2"/>
  <c r="P1455" i="2"/>
  <c r="P2046" i="2"/>
  <c r="P969" i="2"/>
  <c r="P1959" i="2"/>
  <c r="P1068" i="2"/>
  <c r="P743" i="2"/>
  <c r="P1149" i="2"/>
  <c r="P853" i="2"/>
  <c r="P962" i="2"/>
  <c r="P724" i="2"/>
  <c r="P641" i="2"/>
  <c r="P2002" i="2"/>
  <c r="P728" i="2"/>
  <c r="P1352" i="2"/>
  <c r="P921" i="2"/>
  <c r="P824" i="2"/>
  <c r="P1968" i="2"/>
  <c r="P1003" i="2"/>
  <c r="P688" i="2"/>
  <c r="P826" i="2"/>
  <c r="P840" i="2"/>
  <c r="P533" i="2"/>
  <c r="P1191" i="2"/>
  <c r="P425" i="2"/>
  <c r="P2015" i="2"/>
  <c r="P1864" i="2"/>
  <c r="P1388" i="2"/>
  <c r="P1998" i="2"/>
  <c r="P2004" i="2"/>
  <c r="P2003" i="2"/>
  <c r="P1977" i="2"/>
  <c r="P1119" i="2"/>
  <c r="P1776" i="2"/>
  <c r="P1245" i="2"/>
  <c r="P1099" i="2"/>
  <c r="P865" i="2"/>
  <c r="P1132" i="2"/>
  <c r="P885" i="2"/>
  <c r="P1271" i="2"/>
  <c r="P330" i="2"/>
  <c r="P696" i="2"/>
  <c r="P1050" i="2"/>
  <c r="P1133" i="2"/>
  <c r="P715" i="2"/>
  <c r="P875" i="2"/>
  <c r="P1198" i="2"/>
  <c r="P727" i="2"/>
  <c r="P660" i="2"/>
  <c r="P1571" i="2"/>
  <c r="P432" i="2"/>
  <c r="P1952" i="2"/>
  <c r="P2063" i="2"/>
  <c r="P317" i="2"/>
  <c r="P1001" i="2"/>
  <c r="P2066" i="2"/>
  <c r="P1612" i="2"/>
  <c r="P1043" i="2"/>
  <c r="P384" i="2"/>
  <c r="P1343" i="2"/>
  <c r="P53" i="2"/>
  <c r="P400" i="2"/>
  <c r="P761" i="2"/>
  <c r="P1361" i="2"/>
  <c r="P1992" i="2"/>
  <c r="P603" i="2"/>
  <c r="P1321" i="2"/>
  <c r="P294" i="2"/>
  <c r="P503" i="2"/>
  <c r="P1782" i="2"/>
  <c r="P2019" i="2"/>
  <c r="P582" i="2"/>
  <c r="P299" i="2"/>
  <c r="P1652" i="2"/>
  <c r="P1645" i="2"/>
  <c r="P487" i="2"/>
  <c r="P1890" i="2"/>
  <c r="P306" i="2"/>
  <c r="P661" i="2"/>
  <c r="P243" i="2"/>
  <c r="P2016" i="2"/>
  <c r="P101" i="2"/>
  <c r="P1796" i="2"/>
  <c r="P60" i="2"/>
  <c r="P151" i="2"/>
  <c r="P1929" i="2"/>
  <c r="P695" i="2"/>
  <c r="P408" i="2"/>
  <c r="P931" i="2"/>
  <c r="P1098" i="2"/>
  <c r="P782" i="2"/>
  <c r="P798" i="2"/>
  <c r="P803" i="2"/>
  <c r="P709" i="2"/>
  <c r="P1900" i="2"/>
  <c r="P1071" i="2"/>
  <c r="P1210" i="2"/>
  <c r="P897" i="2"/>
  <c r="P842" i="2"/>
  <c r="P1311" i="2"/>
  <c r="P745" i="2"/>
  <c r="P1118" i="2"/>
  <c r="P705" i="2"/>
  <c r="P979" i="2"/>
  <c r="P849" i="2"/>
  <c r="P1816" i="2"/>
  <c r="P1182" i="2"/>
  <c r="P994" i="2"/>
  <c r="P2014" i="2"/>
  <c r="P793" i="2"/>
  <c r="P1208" i="2"/>
  <c r="P1876" i="2"/>
  <c r="P1980" i="2"/>
  <c r="P1859" i="2"/>
  <c r="P500" i="2"/>
  <c r="P1300" i="2"/>
  <c r="P1247" i="2"/>
  <c r="P442" i="2"/>
  <c r="P1298" i="2"/>
  <c r="P1207" i="2"/>
  <c r="P1194" i="2"/>
  <c r="P1369" i="2"/>
  <c r="P732" i="2"/>
  <c r="P714" i="2"/>
  <c r="P1527" i="2"/>
  <c r="P947" i="2"/>
  <c r="P1401" i="2"/>
  <c r="P828" i="2"/>
  <c r="P1089" i="2"/>
  <c r="P1085" i="2"/>
  <c r="P1193" i="2"/>
  <c r="P1404" i="2"/>
  <c r="P1294" i="2"/>
  <c r="P1860" i="2"/>
  <c r="P1951" i="2"/>
  <c r="P1996" i="2"/>
  <c r="P2071" i="2"/>
  <c r="P1277" i="2"/>
  <c r="P1396" i="2"/>
  <c r="P561" i="2"/>
  <c r="P1184" i="2"/>
  <c r="P288" i="2"/>
  <c r="P495" i="2"/>
  <c r="P1000" i="2"/>
  <c r="P527" i="2"/>
  <c r="P984" i="2"/>
  <c r="P839" i="2"/>
  <c r="P1341" i="2"/>
  <c r="P2005" i="2"/>
  <c r="P910" i="2"/>
  <c r="P1141" i="2"/>
  <c r="P447" i="2"/>
  <c r="P1005" i="2"/>
  <c r="P2013" i="2"/>
  <c r="P871" i="2"/>
  <c r="P880" i="2"/>
  <c r="P1023" i="2"/>
  <c r="P806" i="2"/>
  <c r="P919" i="2"/>
  <c r="P1624" i="2"/>
  <c r="P783" i="2"/>
  <c r="P1244" i="2"/>
  <c r="P1692" i="2"/>
  <c r="P9" i="2"/>
  <c r="P1031" i="2"/>
  <c r="P455" i="2"/>
  <c r="P1243" i="2"/>
  <c r="P1885" i="2"/>
  <c r="P1553" i="2"/>
  <c r="P2037" i="2"/>
  <c r="P686" i="2"/>
  <c r="P1852" i="2"/>
  <c r="P505" i="2"/>
  <c r="P375" i="2"/>
  <c r="P72" i="2"/>
  <c r="P1697" i="2"/>
  <c r="P1627" i="2"/>
  <c r="P1558" i="2"/>
  <c r="P1101" i="2"/>
  <c r="P201" i="2"/>
  <c r="P687" i="2"/>
  <c r="P564" i="2"/>
  <c r="P372" i="2"/>
  <c r="P548" i="2"/>
  <c r="P649" i="2"/>
  <c r="P1468" i="2"/>
  <c r="P1754" i="2"/>
  <c r="P431" i="2"/>
  <c r="P379" i="2"/>
  <c r="P335" i="2"/>
  <c r="P843" i="2"/>
  <c r="P1307" i="2"/>
  <c r="P67" i="2"/>
  <c r="P485" i="2"/>
  <c r="P471" i="2"/>
  <c r="P1927" i="2"/>
  <c r="P160" i="2"/>
  <c r="P570" i="2"/>
  <c r="P983" i="2"/>
  <c r="P459" i="2"/>
  <c r="P210" i="2"/>
  <c r="P441" i="2"/>
  <c r="P1490" i="2"/>
  <c r="P1241" i="2"/>
  <c r="P423" i="2"/>
  <c r="P58" i="2"/>
  <c r="P64" i="2"/>
  <c r="P281" i="2"/>
  <c r="P2043" i="2"/>
  <c r="P1562" i="2"/>
  <c r="P893" i="2"/>
  <c r="P516" i="2"/>
  <c r="P1543" i="2"/>
  <c r="P988" i="2"/>
  <c r="P2035" i="2"/>
  <c r="P1779" i="2"/>
  <c r="P1458" i="2"/>
  <c r="P1100" i="2"/>
  <c r="P2074" i="2"/>
  <c r="P221" i="2"/>
  <c r="P690" i="2"/>
  <c r="P676" i="2"/>
  <c r="P663" i="2"/>
  <c r="P823" i="2"/>
  <c r="P1804" i="2"/>
  <c r="P1808" i="2"/>
  <c r="P1897" i="2"/>
  <c r="P1418" i="2"/>
  <c r="P1483" i="2"/>
  <c r="P1546" i="2"/>
  <c r="P1175" i="2"/>
  <c r="P615" i="2"/>
  <c r="P1467" i="2"/>
  <c r="P467" i="2"/>
  <c r="P739" i="2"/>
  <c r="P1348" i="2"/>
  <c r="P753" i="2"/>
  <c r="P698" i="2"/>
  <c r="P1096" i="2"/>
  <c r="P1577" i="2"/>
  <c r="P1462" i="2"/>
  <c r="P1576" i="2"/>
  <c r="P1192" i="2"/>
  <c r="P662" i="2"/>
  <c r="P2011" i="2"/>
  <c r="P691" i="2"/>
  <c r="P528" i="2"/>
  <c r="P1205" i="2"/>
  <c r="P799" i="2"/>
  <c r="P1171" i="2"/>
  <c r="P2009" i="2"/>
  <c r="P1259" i="2"/>
  <c r="P789" i="2"/>
  <c r="P832" i="2"/>
  <c r="P1033" i="2"/>
  <c r="P1176" i="2"/>
  <c r="P1377" i="2"/>
  <c r="P1373" i="2"/>
  <c r="P1060" i="2"/>
  <c r="P1999" i="2"/>
  <c r="P1371" i="2"/>
  <c r="P1847" i="2"/>
  <c r="P1306" i="2"/>
  <c r="P605" i="2"/>
  <c r="P1201" i="2"/>
  <c r="P907" i="2"/>
  <c r="P773" i="2"/>
  <c r="P1978" i="2"/>
  <c r="P1365" i="2"/>
  <c r="P1385" i="2"/>
  <c r="P1067" i="2"/>
  <c r="P1040" i="2"/>
  <c r="P851" i="2"/>
  <c r="P943" i="2"/>
  <c r="P1108" i="2"/>
  <c r="P901" i="2"/>
  <c r="P1202" i="2"/>
  <c r="P1382" i="2"/>
  <c r="P1232" i="2"/>
  <c r="P1250" i="2"/>
  <c r="P1016" i="2"/>
  <c r="P665" i="2"/>
  <c r="P682" i="2"/>
  <c r="P1178" i="2"/>
  <c r="P1217" i="2"/>
  <c r="P1289" i="2"/>
  <c r="P1397" i="2"/>
  <c r="P96" i="2"/>
  <c r="P422" i="2"/>
  <c r="P250" i="2"/>
  <c r="P154" i="2"/>
  <c r="P2044" i="2"/>
  <c r="P163" i="2"/>
  <c r="P265" i="2"/>
  <c r="P1239" i="2"/>
  <c r="P2020" i="2"/>
  <c r="P450" i="2"/>
  <c r="P225" i="2"/>
  <c r="P168" i="2"/>
  <c r="P623" i="2"/>
  <c r="P2041" i="2"/>
  <c r="P1440" i="2"/>
  <c r="P1889" i="2"/>
  <c r="P410" i="2"/>
  <c r="P462" i="2"/>
  <c r="P635" i="2"/>
  <c r="P184" i="2"/>
  <c r="P181" i="2"/>
  <c r="P1316" i="2"/>
  <c r="P892" i="2"/>
  <c r="P930" i="2"/>
  <c r="P406" i="2"/>
  <c r="P465" i="2"/>
  <c r="P1059" i="2"/>
  <c r="P1706" i="2"/>
  <c r="P319" i="2"/>
  <c r="P1027" i="2"/>
  <c r="P357" i="2"/>
  <c r="P881" i="2"/>
  <c r="P1830" i="2"/>
  <c r="P296" i="2"/>
  <c r="P1549" i="2"/>
  <c r="P146" i="2"/>
  <c r="P733" i="2"/>
  <c r="P1967" i="2"/>
  <c r="P669" i="2"/>
  <c r="P1566" i="2"/>
  <c r="P1274" i="2"/>
  <c r="P28" i="2"/>
  <c r="P24" i="2"/>
  <c r="P1843" i="2"/>
  <c r="P62" i="2"/>
  <c r="P1787" i="2"/>
  <c r="P2042" i="2"/>
  <c r="P1971" i="2"/>
  <c r="P86" i="2"/>
  <c r="P180" i="2"/>
  <c r="P1567" i="2"/>
  <c r="P1389" i="2"/>
  <c r="P1387" i="2"/>
  <c r="P1496" i="2"/>
  <c r="P590" i="2"/>
  <c r="P1712" i="2"/>
  <c r="P1331" i="2"/>
  <c r="P1641" i="2"/>
  <c r="P187" i="2"/>
  <c r="P829" i="2"/>
  <c r="P2054" i="2"/>
  <c r="P1048" i="2"/>
  <c r="P1524" i="2"/>
  <c r="P1083" i="2"/>
  <c r="P1865" i="2"/>
  <c r="P748" i="2"/>
  <c r="P993" i="2"/>
  <c r="P1887" i="2"/>
  <c r="P1741" i="2"/>
  <c r="P1465" i="2"/>
  <c r="P1457" i="2"/>
  <c r="P1019" i="2"/>
  <c r="P1863" i="2"/>
  <c r="P1898" i="2"/>
  <c r="P1619" i="2"/>
  <c r="P611" i="2"/>
  <c r="P902" i="2"/>
  <c r="P805" i="2"/>
  <c r="P490" i="2"/>
  <c r="P577" i="2"/>
  <c r="P973" i="2"/>
  <c r="P1446" i="2"/>
  <c r="P1092" i="2"/>
  <c r="P1561" i="2"/>
  <c r="P2092" i="2"/>
  <c r="P83" i="2"/>
  <c r="P1608" i="2"/>
  <c r="P1220" i="2"/>
  <c r="P1420" i="2"/>
  <c r="P1532" i="2"/>
  <c r="P1499" i="2"/>
  <c r="P1450" i="2"/>
  <c r="P1355" i="2"/>
  <c r="P1485" i="2"/>
  <c r="P1603" i="2"/>
  <c r="P677" i="2"/>
  <c r="P1417" i="2"/>
  <c r="P1592" i="2"/>
  <c r="P1353" i="2"/>
  <c r="P1535" i="2"/>
  <c r="P229" i="2"/>
  <c r="P1537" i="2"/>
  <c r="P1582" i="2"/>
  <c r="P1631" i="2"/>
  <c r="P601" i="2"/>
  <c r="P1722" i="2"/>
  <c r="P757" i="2"/>
  <c r="P1737" i="2"/>
  <c r="P725" i="2"/>
  <c r="P1850" i="2"/>
  <c r="P322" i="2"/>
  <c r="P801" i="2"/>
  <c r="P811" i="2"/>
  <c r="P810" i="2"/>
  <c r="P878" i="2"/>
  <c r="P941" i="2"/>
  <c r="P1460" i="2"/>
  <c r="P859" i="2"/>
  <c r="P1650" i="2"/>
  <c r="P1421" i="2"/>
  <c r="P179" i="2"/>
  <c r="P417" i="2"/>
  <c r="P2061" i="2"/>
  <c r="P1749" i="2"/>
  <c r="P522" i="2"/>
  <c r="P835" i="2"/>
  <c r="P253" i="2"/>
  <c r="P1651" i="2"/>
  <c r="P703" i="2"/>
  <c r="P382" i="2"/>
  <c r="P329" i="2"/>
  <c r="P791" i="2"/>
  <c r="P740" i="2"/>
  <c r="P305" i="2"/>
  <c r="P1391" i="2"/>
  <c r="P438" i="2"/>
  <c r="P619" i="2"/>
  <c r="P1383" i="2"/>
  <c r="P1009" i="2"/>
  <c r="P1497" i="2"/>
  <c r="P403" i="2"/>
  <c r="P123" i="2"/>
  <c r="P1578" i="2"/>
  <c r="P437" i="2"/>
  <c r="P1806" i="2"/>
  <c r="P622" i="2"/>
  <c r="P1545" i="2"/>
  <c r="P1531" i="2"/>
  <c r="P651" i="2"/>
  <c r="P1966" i="2"/>
  <c r="P32" i="2"/>
  <c r="P1466" i="2"/>
  <c r="P367" i="2"/>
  <c r="P629" i="2"/>
  <c r="P1513" i="2"/>
  <c r="P904" i="2"/>
  <c r="P1536" i="2"/>
  <c r="P1630" i="2"/>
  <c r="P1985" i="2"/>
  <c r="P889" i="2"/>
  <c r="P1623" i="2"/>
  <c r="P777" i="2"/>
  <c r="P1964" i="2"/>
  <c r="P1082" i="2"/>
  <c r="P1502" i="2"/>
  <c r="P879" i="2"/>
  <c r="P1915" i="2"/>
  <c r="P1489" i="2"/>
  <c r="P1594" i="2"/>
  <c r="P598" i="2"/>
  <c r="P2029" i="2"/>
  <c r="P1911" i="2"/>
  <c r="P912" i="2"/>
  <c r="P1589" i="2"/>
  <c r="P895" i="2"/>
  <c r="P1269" i="2"/>
  <c r="P1188" i="2"/>
  <c r="P834" i="2"/>
  <c r="P508" i="2"/>
  <c r="P173" i="2"/>
  <c r="P825" i="2"/>
  <c r="P164" i="2"/>
  <c r="P419" i="2"/>
  <c r="P325" i="2"/>
  <c r="P1795" i="2"/>
  <c r="P1551" i="2"/>
  <c r="P93" i="2"/>
  <c r="P1797" i="2"/>
  <c r="P1656" i="2"/>
  <c r="P396" i="2"/>
  <c r="P1412" i="2"/>
  <c r="P956" i="2"/>
  <c r="P1018" i="2"/>
  <c r="P477" i="2"/>
  <c r="P1640" i="2"/>
  <c r="P944" i="2"/>
  <c r="P550" i="2"/>
  <c r="P626" i="2"/>
  <c r="P470" i="2"/>
  <c r="P202" i="2"/>
  <c r="P1853" i="2"/>
  <c r="P1054" i="2"/>
  <c r="P289" i="2"/>
  <c r="P27" i="2"/>
  <c r="P1327" i="2"/>
  <c r="P2090" i="2"/>
  <c r="P1520" i="2"/>
  <c r="P1473" i="2"/>
  <c r="P949" i="2"/>
  <c r="P1662" i="2"/>
  <c r="P76" i="2"/>
  <c r="P1557" i="2"/>
  <c r="P1297" i="2"/>
  <c r="P1975" i="2"/>
  <c r="P1583" i="2"/>
  <c r="P1012" i="2"/>
  <c r="P339" i="2"/>
  <c r="P21" i="2"/>
  <c r="P1661" i="2"/>
  <c r="P786" i="2"/>
  <c r="P692" i="2"/>
  <c r="P1758" i="2"/>
  <c r="P1965" i="2"/>
  <c r="P1606" i="2"/>
  <c r="P1395" i="2"/>
  <c r="P1615" i="2"/>
  <c r="P1554" i="2"/>
  <c r="P1516" i="2"/>
  <c r="P1487" i="2"/>
  <c r="P1493" i="2"/>
  <c r="P929" i="2"/>
  <c r="P1437" i="2"/>
  <c r="P1672" i="2"/>
  <c r="P1994" i="2"/>
  <c r="P1510" i="2"/>
  <c r="P1512" i="2"/>
  <c r="P1464" i="2"/>
  <c r="P1521" i="2"/>
  <c r="P1534" i="2"/>
  <c r="P312" i="2"/>
  <c r="P1820" i="2"/>
  <c r="P89" i="2"/>
  <c r="P1925" i="2"/>
  <c r="P1587" i="2"/>
  <c r="P2040" i="2"/>
  <c r="P1694" i="2"/>
  <c r="P1148" i="2"/>
  <c r="P1541" i="2"/>
  <c r="P781" i="2"/>
  <c r="P974" i="2"/>
  <c r="P2048" i="2"/>
  <c r="P1143" i="2"/>
  <c r="P1660" i="2"/>
  <c r="P2083" i="2"/>
  <c r="P909" i="2"/>
  <c r="P1049" i="2"/>
  <c r="P1224" i="2"/>
  <c r="P1899" i="2"/>
  <c r="P1508" i="2"/>
  <c r="P1500" i="2"/>
  <c r="P884" i="2"/>
  <c r="P1475" i="2"/>
  <c r="P110" i="2"/>
  <c r="P1581" i="2"/>
  <c r="P1047" i="2"/>
  <c r="P1328" i="2"/>
  <c r="P2021" i="2"/>
  <c r="P1586" i="2"/>
  <c r="P1803" i="2"/>
  <c r="P1172" i="2"/>
  <c r="P1593" i="2"/>
  <c r="P1111" i="2"/>
  <c r="P1544" i="2"/>
  <c r="P1482" i="2"/>
  <c r="P1374" i="2"/>
  <c r="P1973" i="2"/>
  <c r="P1556" i="2"/>
  <c r="P1560" i="2"/>
  <c r="P633" i="2"/>
  <c r="P1506" i="2"/>
  <c r="P1790" i="2"/>
  <c r="P1538" i="2"/>
  <c r="P1428" i="2"/>
  <c r="P1423" i="2"/>
  <c r="P122" i="2"/>
  <c r="P1463" i="2"/>
  <c r="P125" i="2"/>
  <c r="P1358" i="2"/>
  <c r="P1185" i="2"/>
  <c r="P1846" i="2"/>
  <c r="P1920" i="2"/>
  <c r="P1902" i="2"/>
  <c r="P2052" i="2"/>
  <c r="P1486" i="2"/>
  <c r="P1134" i="2"/>
  <c r="P981" i="2"/>
  <c r="P1769" i="2"/>
  <c r="P2089" i="2"/>
  <c r="P1177" i="2"/>
  <c r="P1266" i="2"/>
  <c r="P719" i="2"/>
  <c r="P25" i="2"/>
  <c r="P1164" i="2"/>
  <c r="P940" i="2"/>
  <c r="P1875" i="2"/>
  <c r="P2076" i="2"/>
  <c r="P1955" i="2"/>
  <c r="P1278" i="2"/>
  <c r="P1080" i="2"/>
  <c r="P1045" i="2"/>
  <c r="P1384" i="2"/>
  <c r="P814" i="2"/>
  <c r="P530" i="2"/>
  <c r="P2086" i="2"/>
  <c r="P2001" i="2"/>
  <c r="P1145" i="2"/>
  <c r="P1173" i="2"/>
  <c r="P1147" i="2"/>
  <c r="P816" i="2"/>
  <c r="P1265" i="2"/>
  <c r="P712" i="2"/>
  <c r="P1142" i="2"/>
  <c r="P2058" i="2"/>
  <c r="P222" i="2"/>
  <c r="P1611" i="2"/>
  <c r="P1573" i="2"/>
  <c r="P1032" i="2"/>
  <c r="P1246" i="2"/>
  <c r="P2067" i="2"/>
  <c r="P1574" i="2"/>
  <c r="P1580" i="2"/>
  <c r="P292" i="2"/>
  <c r="P1333" i="2"/>
  <c r="P1476" i="2"/>
  <c r="P1884" i="2"/>
  <c r="P1682" i="2"/>
  <c r="P1424" i="2"/>
  <c r="P71" i="2"/>
  <c r="P866" i="2"/>
  <c r="P976" i="2"/>
  <c r="P273" i="2"/>
  <c r="P2032" i="2"/>
  <c r="P1330" i="2"/>
  <c r="P369" i="2"/>
  <c r="P30" i="2"/>
  <c r="P387" i="2"/>
  <c r="P38" i="2"/>
  <c r="P778" i="2"/>
  <c r="P556" i="2"/>
  <c r="P1944" i="2"/>
  <c r="P1658" i="2"/>
  <c r="P502" i="2"/>
  <c r="P259" i="2"/>
  <c r="P673" i="2"/>
  <c r="P238" i="2"/>
  <c r="P978" i="2"/>
  <c r="P631" i="2"/>
  <c r="P1614" i="2"/>
  <c r="P1960" i="2"/>
  <c r="P1856" i="2"/>
  <c r="P212" i="2"/>
  <c r="P1873" i="2"/>
  <c r="P1626" i="2"/>
  <c r="P1444" i="2"/>
  <c r="P858" i="2"/>
  <c r="P46" i="2"/>
  <c r="P75" i="2"/>
  <c r="P1438" i="2"/>
  <c r="P1681" i="2"/>
  <c r="P1674" i="2"/>
  <c r="P1570" i="2"/>
  <c r="P1020" i="2"/>
  <c r="P592" i="2"/>
  <c r="P1344" i="2"/>
  <c r="P131" i="2"/>
  <c r="P1613" i="2"/>
  <c r="P88" i="2"/>
  <c r="P1312" i="2"/>
  <c r="P2080" i="2"/>
  <c r="P591" i="2"/>
  <c r="P579" i="2"/>
  <c r="P1349" i="2"/>
  <c r="P1122" i="2"/>
  <c r="P707" i="2"/>
  <c r="P685" i="2"/>
  <c r="P1982" i="2"/>
  <c r="P1635" i="2"/>
  <c r="P1432" i="2"/>
  <c r="P1569" i="2"/>
  <c r="P69" i="2"/>
  <c r="P1495" i="2"/>
  <c r="P1357" i="2"/>
  <c r="P1479" i="2"/>
  <c r="P1360" i="2"/>
  <c r="P1354" i="2"/>
  <c r="P989" i="2"/>
  <c r="P1575" i="2"/>
  <c r="P1366" i="2"/>
  <c r="P747" i="2"/>
  <c r="P1901" i="2"/>
  <c r="P1618" i="2"/>
  <c r="P637" i="2"/>
  <c r="P448" i="2"/>
  <c r="P784" i="2"/>
  <c r="P1159" i="2"/>
  <c r="P1861" i="2"/>
  <c r="P632" i="2"/>
  <c r="P1690" i="2"/>
  <c r="P1550" i="2"/>
  <c r="P896" i="2"/>
  <c r="P1942" i="2"/>
  <c r="P1680" i="2"/>
  <c r="P1740" i="2"/>
  <c r="P1906" i="2"/>
  <c r="P276" i="2"/>
  <c r="P852" i="2"/>
  <c r="P2024" i="2"/>
  <c r="P741" i="2"/>
  <c r="P718" i="2"/>
  <c r="P730" i="2"/>
  <c r="P967" i="2"/>
  <c r="P1242" i="2"/>
  <c r="P1370" i="2"/>
  <c r="P1320" i="2"/>
  <c r="P1824" i="2"/>
  <c r="P1986" i="2"/>
  <c r="P586" i="2"/>
  <c r="P1739" i="2"/>
  <c r="P1988" i="2"/>
  <c r="P1818" i="2"/>
  <c r="P1935" i="2"/>
  <c r="P1413" i="2"/>
  <c r="P776" i="2"/>
  <c r="P1785" i="2"/>
  <c r="P1798" i="2"/>
  <c r="P1794" i="2"/>
  <c r="P933" i="2"/>
  <c r="P1831" i="2"/>
  <c r="P1702" i="2"/>
  <c r="P1764" i="2"/>
  <c r="P1632" i="2"/>
  <c r="P917" i="2"/>
  <c r="P300" i="2"/>
  <c r="P1120" i="2"/>
  <c r="P1903" i="2"/>
  <c r="P1923" i="2"/>
  <c r="P1055" i="2"/>
  <c r="P1938" i="2"/>
  <c r="P602" i="2"/>
  <c r="P1225" i="2"/>
  <c r="P763" i="2"/>
  <c r="P1303" i="2"/>
  <c r="P1751" i="2"/>
  <c r="P1169" i="2"/>
  <c r="P1934" i="2"/>
  <c r="P1880" i="2"/>
  <c r="P1236" i="2"/>
  <c r="P609" i="2"/>
  <c r="P279" i="2"/>
  <c r="P1254" i="2"/>
  <c r="P1053" i="2"/>
  <c r="P1703" i="2"/>
  <c r="P1928" i="2"/>
  <c r="P808" i="2"/>
  <c r="P1826" i="2"/>
  <c r="P1732" i="2"/>
  <c r="P1819" i="2"/>
  <c r="P1718" i="2"/>
  <c r="P1268" i="2"/>
  <c r="P756" i="2"/>
  <c r="P200" i="2"/>
  <c r="P1130" i="2"/>
  <c r="P1801" i="2"/>
  <c r="P1705" i="2"/>
  <c r="P1730" i="2"/>
  <c r="P1267" i="2"/>
  <c r="P12" i="2"/>
  <c r="P1768" i="2"/>
  <c r="P873" i="2"/>
  <c r="P1799" i="2"/>
  <c r="P655" i="2"/>
  <c r="P1833" i="2"/>
  <c r="P1958" i="2"/>
  <c r="P1174" i="2"/>
  <c r="P1237" i="2"/>
  <c r="P1261" i="2"/>
  <c r="P1006" i="2"/>
  <c r="P2047" i="2"/>
  <c r="P1165" i="2"/>
  <c r="P1519" i="2"/>
  <c r="P1563" i="2"/>
  <c r="P1601" i="2"/>
  <c r="P1275" i="2"/>
  <c r="P1564" i="2"/>
  <c r="P1439" i="2"/>
  <c r="P1610" i="2"/>
  <c r="P1940" i="2"/>
  <c r="P1625" i="2"/>
  <c r="P1255" i="2"/>
  <c r="P1969" i="2"/>
  <c r="P1591" i="2"/>
  <c r="P1729" i="2"/>
  <c r="P14" i="2"/>
  <c r="P1774" i="2"/>
  <c r="P877" i="2"/>
  <c r="P928" i="2"/>
  <c r="P1822" i="2"/>
  <c r="P1837" i="2"/>
  <c r="P1272" i="2"/>
  <c r="P1324" i="2"/>
  <c r="P1916" i="2"/>
  <c r="P1743" i="2"/>
  <c r="P1052" i="2"/>
  <c r="P2045" i="2"/>
  <c r="P1598" i="2"/>
  <c r="P1073" i="2"/>
  <c r="P589" i="2"/>
  <c r="P990" i="2"/>
  <c r="P1409" i="2"/>
  <c r="P681" i="2"/>
  <c r="P1315" i="2"/>
  <c r="P1646" i="2"/>
  <c r="P604" i="2"/>
  <c r="P1809" i="2"/>
  <c r="P970" i="2"/>
  <c r="P759" i="2"/>
  <c r="P1378" i="2"/>
  <c r="P1943" i="2"/>
  <c r="P1214" i="2"/>
  <c r="P1684" i="2"/>
  <c r="P1926" i="2"/>
  <c r="P2053" i="2"/>
  <c r="P735" i="2"/>
  <c r="P2087" i="2"/>
  <c r="P1735" i="2"/>
  <c r="P1607" i="2"/>
  <c r="P1472" i="2"/>
  <c r="P1491" i="2"/>
  <c r="P1454" i="2"/>
  <c r="P1117" i="2"/>
  <c r="P1425" i="2"/>
  <c r="P1144" i="2"/>
  <c r="P1445" i="2"/>
  <c r="P1588" i="2"/>
  <c r="P1609" i="2"/>
  <c r="P1451" i="2"/>
  <c r="P647" i="2"/>
  <c r="P1595" i="2"/>
  <c r="P1620" i="2"/>
  <c r="P1436" i="2"/>
  <c r="P639" i="2"/>
  <c r="P1530" i="2"/>
  <c r="P640" i="2"/>
  <c r="P1081" i="2"/>
  <c r="P1376" i="2"/>
  <c r="P1441" i="2"/>
  <c r="P1921" i="2"/>
  <c r="P1972" i="2"/>
  <c r="P2084" i="2"/>
  <c r="P1827" i="2"/>
  <c r="P1507" i="2"/>
  <c r="P1668" i="2"/>
  <c r="P1904" i="2"/>
  <c r="P1251" i="2"/>
  <c r="P750" i="2"/>
  <c r="P297" i="2"/>
  <c r="P1817" i="2"/>
  <c r="P214" i="2"/>
  <c r="P1675" i="2"/>
  <c r="P903" i="2"/>
  <c r="P1838" i="2"/>
  <c r="P726" i="2"/>
  <c r="P634" i="2"/>
  <c r="P1762" i="2"/>
  <c r="P699" i="2"/>
  <c r="P1765" i="2"/>
  <c r="P1841" i="2"/>
  <c r="P607" i="2"/>
  <c r="P1325" i="2"/>
  <c r="P1329" i="2"/>
  <c r="P504" i="2"/>
  <c r="P1877" i="2"/>
  <c r="P1946" i="2"/>
  <c r="P614" i="2"/>
  <c r="P846" i="2"/>
  <c r="P678" i="2"/>
  <c r="P596" i="2"/>
  <c r="P1836" i="2"/>
  <c r="P1337" i="2"/>
  <c r="P817" i="2"/>
  <c r="P2056" i="2"/>
  <c r="P1800" i="2"/>
  <c r="P1780" i="2"/>
  <c r="P1755" i="2"/>
  <c r="P1893" i="2"/>
  <c r="P734" i="2"/>
  <c r="P1756" i="2"/>
  <c r="P1317" i="2"/>
  <c r="P918" i="2"/>
  <c r="P1102" i="2"/>
  <c r="P788" i="2"/>
  <c r="P262" i="2"/>
  <c r="P1659" i="2"/>
  <c r="P862" i="2"/>
  <c r="P659" i="2"/>
  <c r="P1845" i="2"/>
  <c r="P746" i="2"/>
  <c r="P1065" i="2"/>
  <c r="P1872" i="2"/>
  <c r="P620" i="2"/>
  <c r="P1167" i="2"/>
  <c r="P1671" i="2"/>
  <c r="P667" i="2"/>
  <c r="P1688" i="2"/>
  <c r="P1179" i="2"/>
  <c r="P581" i="2"/>
  <c r="P245" i="2"/>
  <c r="P475" i="2"/>
  <c r="P770" i="2"/>
  <c r="P1296" i="2"/>
  <c r="P1677" i="2"/>
  <c r="P1629" i="2"/>
  <c r="P658" i="2"/>
  <c r="P754" i="2"/>
  <c r="P723" i="2"/>
  <c r="P1636" i="2"/>
  <c r="P1076" i="2"/>
  <c r="P2069" i="2"/>
  <c r="P894" i="2"/>
  <c r="P1670" i="2"/>
  <c r="P1715" i="2"/>
  <c r="P1719" i="2"/>
  <c r="P1655" i="2"/>
  <c r="P1757" i="2"/>
  <c r="P1025" i="2"/>
  <c r="P1910" i="2"/>
  <c r="P729" i="2"/>
  <c r="P1725" i="2"/>
  <c r="P1013" i="2"/>
  <c r="P1295" i="2"/>
  <c r="P1434" i="2"/>
  <c r="P1116" i="2"/>
  <c r="P991" i="2"/>
  <c r="P1024" i="2"/>
  <c r="P1937" i="2"/>
  <c r="P1663" i="2"/>
  <c r="P765" i="2"/>
  <c r="P795" i="2"/>
  <c r="P1772" i="2"/>
  <c r="P1335" i="2"/>
  <c r="P1919" i="2"/>
  <c r="P1811" i="2"/>
  <c r="P1786" i="2"/>
  <c r="P1709" i="2"/>
  <c r="P1956" i="2"/>
  <c r="P1696" i="2"/>
  <c r="P755" i="2"/>
  <c r="P1810" i="2"/>
  <c r="P1716" i="2"/>
  <c r="P1874" i="2"/>
  <c r="P1710" i="2"/>
  <c r="P1302" i="2"/>
  <c r="P2091" i="2"/>
  <c r="P1699" i="2"/>
  <c r="P1129" i="2"/>
  <c r="P1634" i="2"/>
  <c r="P812" i="2"/>
  <c r="P1708" i="2"/>
  <c r="P1299" i="2"/>
  <c r="P2027" i="2"/>
  <c r="P1426" i="2"/>
  <c r="P1858" i="2"/>
  <c r="P378" i="2"/>
  <c r="P1058" i="2"/>
  <c r="P1665" i="2"/>
  <c r="P965" i="2"/>
  <c r="P975" i="2"/>
  <c r="P1648" i="2"/>
  <c r="P118" i="2"/>
  <c r="P266" i="2"/>
  <c r="P1802" i="2"/>
  <c r="P1036" i="2"/>
  <c r="P948" i="2"/>
  <c r="P593" i="2"/>
  <c r="P1673" i="2"/>
  <c r="P1676" i="2"/>
  <c r="P650" i="2"/>
  <c r="P766" i="2"/>
  <c r="P977" i="2"/>
  <c r="P1230" i="2"/>
  <c r="P905" i="2"/>
  <c r="P1653" i="2"/>
  <c r="P1812" i="2"/>
  <c r="P1691" i="2"/>
  <c r="P751" i="2"/>
  <c r="P2008" i="2"/>
  <c r="P942" i="2"/>
  <c r="P1435" i="2"/>
  <c r="P731" i="2"/>
  <c r="P254" i="2"/>
  <c r="P1664" i="2"/>
  <c r="P1991" i="2"/>
  <c r="P945" i="2"/>
  <c r="P1683" i="2"/>
  <c r="P1987" i="2"/>
  <c r="P1954" i="2"/>
  <c r="P1146" i="2"/>
  <c r="P1678" i="2"/>
  <c r="P1127" i="2"/>
  <c r="P1698" i="2"/>
  <c r="P697" i="2"/>
  <c r="P1894" i="2"/>
  <c r="P1279" i="2"/>
  <c r="O517" i="2"/>
  <c r="P1077" i="2"/>
  <c r="P961" i="2"/>
  <c r="P1227" i="2"/>
  <c r="P916" i="2"/>
  <c r="O501" i="2"/>
  <c r="O249" i="2"/>
  <c r="P1979" i="2"/>
  <c r="O255" i="2"/>
  <c r="P646" i="2"/>
  <c r="P2081" i="2"/>
  <c r="P1643" i="2"/>
  <c r="O264" i="2"/>
  <c r="P1062" i="2"/>
  <c r="O557" i="2"/>
  <c r="O177" i="2"/>
  <c r="P2082" i="2"/>
  <c r="P1700" i="2"/>
  <c r="P1821" i="2"/>
  <c r="P1416" i="2"/>
  <c r="P710" i="2"/>
  <c r="P616" i="2"/>
  <c r="O355" i="2"/>
  <c r="P1238" i="2"/>
  <c r="P1484" i="2"/>
  <c r="O35" i="2"/>
  <c r="P1542" i="2"/>
  <c r="P1452" i="2"/>
  <c r="O153" i="2"/>
  <c r="O176" i="2"/>
  <c r="O280" i="2"/>
  <c r="P1478" i="2"/>
  <c r="P980" i="2"/>
  <c r="P1724" i="2"/>
  <c r="P612" i="2"/>
  <c r="O5" i="2"/>
  <c r="P1125" i="2"/>
  <c r="O224" i="2"/>
  <c r="P906" i="2"/>
  <c r="P2017" i="2"/>
  <c r="P1131" i="2"/>
  <c r="P1204" i="2"/>
  <c r="P964" i="2"/>
  <c r="P1823" i="2"/>
  <c r="O343" i="2"/>
  <c r="P1539" i="2"/>
  <c r="P1084" i="2"/>
  <c r="P934" i="2"/>
  <c r="P950" i="2"/>
  <c r="P796" i="2"/>
  <c r="P1186" i="2"/>
  <c r="P1744" i="2"/>
  <c r="O232" i="2"/>
  <c r="O445" i="2"/>
  <c r="P1882" i="2"/>
  <c r="P621" i="2"/>
  <c r="O175" i="2"/>
  <c r="P1158" i="2"/>
  <c r="P1547" i="2"/>
  <c r="P636" i="2"/>
  <c r="P1456" i="2"/>
  <c r="P1056" i="2"/>
  <c r="O97" i="2"/>
  <c r="P1501" i="2"/>
  <c r="P2064" i="2"/>
  <c r="P1422" i="2"/>
  <c r="P1367" i="2"/>
  <c r="O15" i="2"/>
  <c r="P1498" i="2"/>
  <c r="O270" i="2"/>
  <c r="P1720" i="2"/>
  <c r="P1870" i="2"/>
  <c r="P2085" i="2"/>
  <c r="P792" i="2"/>
  <c r="P1180" i="2"/>
  <c r="P2070" i="2"/>
  <c r="O532" i="2"/>
  <c r="Q532" i="2" s="1"/>
  <c r="P771" i="2"/>
  <c r="P1701" i="2"/>
  <c r="P1585" i="2"/>
  <c r="O302" i="2"/>
  <c r="P2075" i="2"/>
  <c r="O483" i="2"/>
  <c r="P1989" i="2"/>
  <c r="P1679" i="2"/>
  <c r="O170" i="2"/>
  <c r="P1829" i="2"/>
  <c r="O393" i="2"/>
  <c r="P625" i="2"/>
  <c r="P1200" i="2"/>
  <c r="P1235" i="2"/>
  <c r="O199" i="2"/>
  <c r="O507" i="2"/>
  <c r="O152" i="2"/>
  <c r="O185" i="2"/>
  <c r="P1263" i="2"/>
  <c r="P1470" i="2"/>
  <c r="O370" i="2"/>
  <c r="O211" i="2"/>
  <c r="O213" i="2"/>
  <c r="P1878" i="2"/>
  <c r="P1152" i="2"/>
  <c r="P1771" i="2"/>
  <c r="P1469" i="2"/>
  <c r="P807" i="2"/>
  <c r="P1213" i="2"/>
  <c r="P813" i="2"/>
  <c r="O95" i="2"/>
  <c r="O61" i="2"/>
  <c r="O45" i="2"/>
  <c r="O313" i="2"/>
  <c r="P1628" i="2"/>
  <c r="O119" i="2"/>
  <c r="O269" i="2"/>
  <c r="O563" i="2"/>
  <c r="O520" i="2"/>
  <c r="Q520" i="2" s="1"/>
  <c r="P841" i="2"/>
  <c r="P971" i="2"/>
  <c r="P1948" i="2"/>
  <c r="O78" i="2"/>
  <c r="P1160" i="2"/>
  <c r="O182" i="2"/>
  <c r="O109" i="2"/>
  <c r="P1403" i="2"/>
  <c r="O158" i="2"/>
  <c r="P780" i="2"/>
  <c r="P1309" i="2"/>
  <c r="P1372" i="2"/>
  <c r="O165" i="2"/>
  <c r="O204" i="2"/>
  <c r="P1345" i="2"/>
  <c r="O395" i="2"/>
  <c r="P1011" i="2"/>
  <c r="P1518" i="2"/>
  <c r="O189" i="2"/>
  <c r="O169" i="2"/>
  <c r="O111" i="2"/>
  <c r="O464" i="2"/>
  <c r="P982" i="2"/>
  <c r="O374" i="2"/>
  <c r="O107" i="2"/>
  <c r="P1529" i="2"/>
  <c r="P2062" i="2"/>
  <c r="O234" i="2"/>
  <c r="O10" i="2"/>
  <c r="P2068" i="2"/>
  <c r="P936" i="2"/>
  <c r="O260" i="2"/>
  <c r="O523" i="2"/>
  <c r="Q523" i="2" s="1"/>
  <c r="P618" i="2"/>
  <c r="P1784" i="2"/>
  <c r="P1322" i="2"/>
  <c r="P908" i="2"/>
  <c r="P869" i="2"/>
  <c r="P809" i="2"/>
  <c r="P2010" i="2"/>
  <c r="P1359" i="2"/>
  <c r="P872" i="2"/>
  <c r="P1215" i="2"/>
  <c r="P1010" i="2"/>
  <c r="P952" i="2"/>
  <c r="P1105" i="2"/>
  <c r="P1135" i="2"/>
  <c r="P713" i="2"/>
  <c r="P1041" i="2"/>
  <c r="O52" i="2"/>
  <c r="P657" i="2"/>
  <c r="P1621" i="2"/>
  <c r="P1379" i="2"/>
  <c r="P838" i="2"/>
  <c r="P1017" i="2"/>
  <c r="P1273" i="2"/>
  <c r="P2006" i="2"/>
  <c r="P845" i="2"/>
  <c r="P717" i="2"/>
  <c r="P1285" i="2"/>
  <c r="P1962" i="2"/>
  <c r="P797" i="2"/>
  <c r="P831" i="2"/>
  <c r="P1308" i="2"/>
  <c r="P1029" i="2"/>
  <c r="P2007" i="2"/>
  <c r="O535" i="2"/>
  <c r="Q535" i="2" s="1"/>
  <c r="O555" i="2"/>
  <c r="P1187" i="2"/>
  <c r="P959" i="2"/>
  <c r="P1886" i="2"/>
  <c r="O398" i="2"/>
  <c r="P1057" i="2"/>
  <c r="P1218" i="2"/>
  <c r="P1442" i="2"/>
  <c r="O79" i="2"/>
  <c r="P1431" i="2"/>
  <c r="P1443" i="2"/>
  <c r="P1334" i="2"/>
  <c r="P1088" i="2"/>
  <c r="P2059" i="2"/>
  <c r="P2025" i="2"/>
  <c r="P1414" i="2"/>
  <c r="P818" i="2"/>
  <c r="P1505" i="2"/>
  <c r="P1494" i="2"/>
  <c r="O363" i="2"/>
  <c r="P675" i="2"/>
  <c r="P1723" i="2"/>
  <c r="P968" i="2"/>
  <c r="P1597" i="2"/>
  <c r="P1264" i="2"/>
  <c r="P960" i="2"/>
  <c r="P1866" i="2"/>
  <c r="P1913" i="2"/>
  <c r="O186" i="2"/>
  <c r="P1283" i="2"/>
  <c r="O134" i="2"/>
  <c r="P1313" i="2"/>
  <c r="P1559" i="2"/>
  <c r="P1990" i="2"/>
  <c r="P1038" i="2"/>
  <c r="P1633" i="2"/>
  <c r="P580" i="2"/>
  <c r="P1212" i="2"/>
  <c r="P1733" i="2"/>
  <c r="P1151" i="2"/>
  <c r="P1109" i="2"/>
  <c r="P1896" i="2"/>
  <c r="P920" i="2"/>
  <c r="O192" i="2"/>
  <c r="P1933" i="2"/>
  <c r="O126" i="2"/>
  <c r="P1584" i="2"/>
  <c r="P1742" i="2"/>
  <c r="P1471" i="2"/>
  <c r="P992" i="2"/>
  <c r="O44" i="2"/>
  <c r="O81" i="2"/>
  <c r="O320" i="2"/>
  <c r="O77" i="2"/>
  <c r="P576" i="2"/>
  <c r="O315" i="2"/>
  <c r="P1604" i="2"/>
  <c r="P1407" i="2"/>
  <c r="P700" i="2"/>
  <c r="O172" i="2"/>
  <c r="P594" i="2"/>
  <c r="O233" i="2"/>
  <c r="P599" i="2"/>
  <c r="P1855" i="2"/>
  <c r="P863" i="2"/>
  <c r="O19" i="2"/>
  <c r="O121" i="2"/>
  <c r="O140" i="2"/>
  <c r="O142" i="2"/>
  <c r="O350" i="2"/>
  <c r="P1110" i="2"/>
  <c r="O54" i="2"/>
  <c r="P1094" i="2"/>
  <c r="O130" i="2"/>
  <c r="P668" i="2"/>
  <c r="P938" i="2"/>
  <c r="O392" i="2"/>
  <c r="O47" i="2"/>
  <c r="P1788" i="2"/>
  <c r="O90" i="2"/>
  <c r="P1342" i="2"/>
  <c r="P1909" i="2"/>
  <c r="P1126" i="2"/>
  <c r="P1548" i="2"/>
  <c r="O480" i="2"/>
  <c r="O569" i="2"/>
  <c r="Q569" i="2" s="1"/>
  <c r="P860" i="2"/>
  <c r="P1004" i="2"/>
  <c r="O537" i="2"/>
  <c r="Q537" i="2" s="1"/>
  <c r="P1183" i="2"/>
  <c r="P1410" i="2"/>
  <c r="P1427" i="2"/>
  <c r="P822" i="2"/>
  <c r="O547" i="2"/>
  <c r="P595" i="2"/>
  <c r="P1488" i="2"/>
  <c r="P1253" i="2"/>
  <c r="P1704" i="2"/>
  <c r="P701" i="2"/>
  <c r="P1363" i="2"/>
  <c r="P1393" i="2"/>
  <c r="O34" i="2"/>
  <c r="P1305" i="2"/>
  <c r="P899" i="2"/>
  <c r="P1449" i="2"/>
  <c r="P1602" i="2"/>
  <c r="P758" i="2"/>
  <c r="P1375" i="2"/>
  <c r="P1622" i="2"/>
  <c r="P1526" i="2"/>
  <c r="P1503" i="2"/>
  <c r="P1447" i="2"/>
  <c r="O521" i="2"/>
  <c r="Q521" i="2" s="1"/>
  <c r="O82" i="2"/>
  <c r="P1568" i="2"/>
  <c r="P1616" i="2"/>
  <c r="P1504" i="2"/>
  <c r="O133" i="2"/>
  <c r="O74" i="2"/>
  <c r="P1163" i="2"/>
  <c r="P1540" i="2"/>
  <c r="P1596" i="2"/>
  <c r="P836" i="2"/>
  <c r="P802" i="2"/>
  <c r="P1522" i="2"/>
  <c r="O162" i="2"/>
  <c r="P900" i="2"/>
  <c r="O124" i="2"/>
  <c r="O128" i="2"/>
  <c r="P1405" i="2"/>
  <c r="O519" i="2"/>
  <c r="Q519" i="2" s="1"/>
  <c r="P1649" i="2"/>
  <c r="P1339" i="2"/>
  <c r="O218" i="2"/>
  <c r="P721" i="2"/>
  <c r="P953" i="2"/>
  <c r="P1881" i="2"/>
  <c r="P820" i="2"/>
  <c r="P1086" i="2"/>
  <c r="O358" i="2"/>
  <c r="O472" i="2"/>
  <c r="P2073" i="2"/>
  <c r="O544" i="2"/>
  <c r="P1064" i="2"/>
  <c r="O362" i="2"/>
  <c r="P666" i="2"/>
  <c r="P815" i="2"/>
  <c r="O461" i="2"/>
  <c r="P2036" i="2"/>
  <c r="P1136" i="2"/>
  <c r="P861" i="2"/>
  <c r="P1918" i="2"/>
  <c r="P1301" i="2"/>
  <c r="O545" i="2"/>
  <c r="P1304" i="2"/>
  <c r="P1166" i="2"/>
  <c r="O354" i="2"/>
  <c r="P819" i="2"/>
  <c r="P1791" i="2"/>
  <c r="P1781" i="2"/>
  <c r="P1839" i="2"/>
  <c r="P1844" i="2"/>
  <c r="P680" i="2"/>
  <c r="P653" i="2"/>
  <c r="O460" i="2"/>
  <c r="O230" i="2"/>
  <c r="P1209" i="2"/>
  <c r="O257" i="2"/>
  <c r="O509" i="2"/>
  <c r="O365" i="2"/>
  <c r="P2050" i="2"/>
  <c r="P857" i="2"/>
  <c r="P1745" i="2"/>
  <c r="P2000" i="2"/>
  <c r="O420" i="2"/>
  <c r="P656" i="2"/>
  <c r="P1647" i="2"/>
  <c r="P1216" i="2"/>
  <c r="O476" i="2"/>
  <c r="P1687" i="2"/>
  <c r="P1828" i="2"/>
  <c r="P867" i="2"/>
  <c r="P1734" i="2"/>
  <c r="P578" i="2"/>
  <c r="P1713" i="2"/>
  <c r="O117" i="2"/>
  <c r="P749" i="2"/>
  <c r="P1914" i="2"/>
  <c r="O385" i="2"/>
  <c r="P2055" i="2"/>
  <c r="P767" i="2"/>
  <c r="P1695" i="2"/>
  <c r="P1854" i="2"/>
  <c r="P804" i="2"/>
  <c r="P998" i="2"/>
  <c r="P1203" i="2"/>
  <c r="P1290" i="2"/>
  <c r="P722" i="2"/>
  <c r="P1840" i="2"/>
  <c r="P1763" i="2"/>
  <c r="O497" i="2"/>
  <c r="P1364" i="2"/>
  <c r="P1386" i="2"/>
  <c r="P1849" i="2"/>
  <c r="P1941" i="2"/>
  <c r="P1326" i="2"/>
  <c r="P1112" i="2"/>
  <c r="P1760" i="2"/>
  <c r="O331" i="2"/>
  <c r="P716" i="2"/>
  <c r="O226" i="2"/>
  <c r="O63" i="2"/>
  <c r="O494" i="2"/>
  <c r="P2077" i="2"/>
  <c r="P1770" i="2"/>
  <c r="P617" i="2"/>
  <c r="P1252" i="2"/>
  <c r="P1196" i="2"/>
  <c r="O457" i="2"/>
  <c r="O511" i="2"/>
  <c r="P1572" i="2"/>
  <c r="O359" i="2"/>
  <c r="P830" i="2"/>
  <c r="P1727" i="2"/>
  <c r="P1931" i="2"/>
  <c r="P1731" i="2"/>
  <c r="P1752" i="2"/>
  <c r="O263" i="2"/>
  <c r="O272" i="2"/>
  <c r="P1318" i="2"/>
  <c r="O443" i="2"/>
  <c r="P1282" i="2"/>
  <c r="P2018" i="2"/>
  <c r="O534" i="2"/>
  <c r="Q534" i="2" s="1"/>
  <c r="P2034" i="2"/>
  <c r="P1154" i="2"/>
  <c r="P1892" i="2"/>
  <c r="O415" i="2"/>
  <c r="P870" i="2"/>
  <c r="P800" i="2"/>
  <c r="P1984" i="2"/>
  <c r="P583" i="2"/>
  <c r="P1711" i="2"/>
  <c r="P588" i="2"/>
  <c r="P927" i="2"/>
  <c r="P1932" i="2"/>
  <c r="O138" i="2"/>
  <c r="P1666" i="2"/>
  <c r="O203" i="2"/>
  <c r="O301" i="2"/>
  <c r="O453" i="2"/>
  <c r="O244" i="2"/>
  <c r="P1905" i="2"/>
  <c r="O413" i="2"/>
  <c r="O366" i="2"/>
  <c r="P785" i="2"/>
  <c r="P689" i="2"/>
  <c r="P1807" i="2"/>
  <c r="P1761" i="2"/>
  <c r="P642" i="2"/>
  <c r="O236" i="2"/>
  <c r="P1842" i="2"/>
  <c r="P630" i="2"/>
  <c r="O70" i="2"/>
  <c r="P1079" i="2"/>
  <c r="P1805" i="2"/>
  <c r="P888" i="2"/>
  <c r="O311" i="2"/>
  <c r="P679" i="2"/>
  <c r="P1686" i="2"/>
  <c r="O327" i="2"/>
  <c r="P1693" i="2"/>
  <c r="P1644" i="2"/>
  <c r="P1657" i="2"/>
  <c r="O283" i="2"/>
  <c r="P1862" i="2"/>
  <c r="P1883" i="2"/>
  <c r="P1993" i="2"/>
  <c r="P1642" i="2"/>
  <c r="P1717" i="2"/>
  <c r="P1777" i="2"/>
  <c r="P1738" i="2"/>
  <c r="O220" i="2"/>
  <c r="P670" i="2"/>
  <c r="P1197" i="2"/>
  <c r="P1124" i="2"/>
  <c r="P985" i="2"/>
  <c r="P1139" i="2"/>
  <c r="P235" i="2" l="1"/>
  <c r="P73" i="2"/>
  <c r="P323" i="2"/>
  <c r="P571" i="2"/>
  <c r="P562" i="2"/>
  <c r="P565" i="2"/>
  <c r="P560" i="2"/>
  <c r="P515" i="2"/>
  <c r="P513" i="2"/>
  <c r="P575" i="2"/>
  <c r="P496" i="2"/>
  <c r="P510" i="2"/>
  <c r="P567" i="2"/>
  <c r="P518" i="2"/>
  <c r="P193" i="2"/>
  <c r="P468" i="2"/>
  <c r="P397" i="2"/>
  <c r="P206" i="2"/>
  <c r="P424" i="2"/>
  <c r="P228" i="2"/>
  <c r="P344" i="2"/>
  <c r="P161" i="2"/>
  <c r="P241" i="2"/>
  <c r="P6" i="2"/>
  <c r="P345" i="2"/>
  <c r="P368" i="2"/>
  <c r="P92" i="2"/>
  <c r="P411" i="2"/>
  <c r="P65" i="2"/>
  <c r="P41" i="2"/>
  <c r="P51" i="2"/>
  <c r="P492" i="2"/>
  <c r="P324" i="2"/>
  <c r="P217" i="2"/>
  <c r="P308" i="2"/>
  <c r="P36" i="2"/>
  <c r="P409" i="2"/>
  <c r="P16" i="2"/>
  <c r="P150" i="2"/>
  <c r="P33" i="2"/>
  <c r="P55" i="2"/>
  <c r="P418" i="2"/>
  <c r="P112" i="2"/>
  <c r="P454" i="2"/>
  <c r="P412" i="2"/>
  <c r="P190" i="2"/>
  <c r="P17" i="2"/>
  <c r="P114" i="2"/>
  <c r="P23" i="2"/>
  <c r="P248" i="2"/>
  <c r="P360" i="2"/>
  <c r="P371" i="2"/>
  <c r="P388" i="2"/>
  <c r="P105" i="2"/>
  <c r="P386" i="2"/>
  <c r="P333" i="2"/>
  <c r="P474" i="2"/>
  <c r="P342" i="2"/>
  <c r="P373" i="2"/>
  <c r="P380" i="2"/>
  <c r="P348" i="2"/>
  <c r="P277" i="2"/>
  <c r="P452" i="2"/>
  <c r="P451" i="2"/>
  <c r="P402" i="2"/>
  <c r="P493" i="2"/>
  <c r="P287" i="2"/>
  <c r="P268" i="2"/>
  <c r="P307" i="2"/>
  <c r="P223" i="2"/>
  <c r="P246" i="2"/>
  <c r="P278" i="2"/>
  <c r="P428" i="2"/>
  <c r="P341" i="2"/>
  <c r="P566" i="2"/>
  <c r="P29" i="2"/>
  <c r="P129" i="2"/>
  <c r="P59" i="2"/>
  <c r="P191" i="2"/>
  <c r="P50" i="2"/>
  <c r="P174" i="2"/>
  <c r="P203" i="2"/>
  <c r="P509" i="2"/>
  <c r="P521" i="2"/>
  <c r="P79" i="2"/>
  <c r="P78" i="2"/>
  <c r="P393" i="2"/>
  <c r="P284" i="2"/>
  <c r="P484" i="2"/>
  <c r="P205" i="2"/>
  <c r="P482" i="2"/>
  <c r="P427" i="2"/>
  <c r="P135" i="2"/>
  <c r="P298" i="2"/>
  <c r="P48" i="2"/>
  <c r="P104" i="2"/>
  <c r="P261" i="2"/>
  <c r="P506" i="2"/>
  <c r="P91" i="2"/>
  <c r="P449" i="2"/>
  <c r="P70" i="2"/>
  <c r="P257" i="2"/>
  <c r="P124" i="2"/>
  <c r="P90" i="2"/>
  <c r="P54" i="2"/>
  <c r="P315" i="2"/>
  <c r="P535" i="2"/>
  <c r="P189" i="2"/>
  <c r="P313" i="2"/>
  <c r="P185" i="2"/>
  <c r="P97" i="2"/>
  <c r="P280" i="2"/>
  <c r="P355" i="2"/>
  <c r="P557" i="2"/>
  <c r="P249" i="2"/>
  <c r="P489" i="2"/>
  <c r="P407" i="2"/>
  <c r="P26" i="2"/>
  <c r="P166" i="2"/>
  <c r="P440" i="2"/>
  <c r="P42" i="2"/>
  <c r="P291" i="2"/>
  <c r="P546" i="2"/>
  <c r="P444" i="2"/>
  <c r="P143" i="2"/>
  <c r="P156" i="2"/>
  <c r="P115" i="2"/>
  <c r="P314" i="2"/>
  <c r="P391" i="2"/>
  <c r="P209" i="2"/>
  <c r="P536" i="2"/>
  <c r="P227" i="2"/>
  <c r="P416" i="2"/>
  <c r="P242" i="2"/>
  <c r="P274" i="2"/>
  <c r="P552" i="2"/>
  <c r="P318" i="2"/>
  <c r="P219" i="2"/>
  <c r="P87" i="2"/>
  <c r="P479" i="2"/>
  <c r="P57" i="2"/>
  <c r="P399" i="2"/>
  <c r="P514" i="2"/>
  <c r="P144" i="2"/>
  <c r="P353" i="2"/>
  <c r="P267" i="2"/>
  <c r="P356" i="2"/>
  <c r="P469" i="2"/>
  <c r="P346" i="2"/>
  <c r="P486" i="2"/>
  <c r="P127" i="2"/>
  <c r="P171" i="2"/>
  <c r="P149" i="2"/>
  <c r="P331" i="2"/>
  <c r="P362" i="2"/>
  <c r="P234" i="2"/>
  <c r="P177" i="2"/>
  <c r="P197" i="2"/>
  <c r="P94" i="2"/>
  <c r="P551" i="2"/>
  <c r="P120" i="2"/>
  <c r="P525" i="2"/>
  <c r="P102" i="2"/>
  <c r="P436" i="2"/>
  <c r="P327" i="2"/>
  <c r="P366" i="2"/>
  <c r="P138" i="2"/>
  <c r="P443" i="2"/>
  <c r="P420" i="2"/>
  <c r="P544" i="2"/>
  <c r="P74" i="2"/>
  <c r="P134" i="2"/>
  <c r="P52" i="2"/>
  <c r="P45" i="2"/>
  <c r="P152" i="2"/>
  <c r="P170" i="2"/>
  <c r="P270" i="2"/>
  <c r="P445" i="2"/>
  <c r="P224" i="2"/>
  <c r="P176" i="2"/>
  <c r="P501" i="2"/>
  <c r="P456" i="2"/>
  <c r="P435" i="2"/>
  <c r="P390" i="2"/>
  <c r="P349" i="2"/>
  <c r="P103" i="2"/>
  <c r="P414" i="2"/>
  <c r="P258" i="2"/>
  <c r="P145" i="2"/>
  <c r="P157" i="2"/>
  <c r="P364" i="2"/>
  <c r="P113" i="2"/>
  <c r="P167" i="2"/>
  <c r="P491" i="2"/>
  <c r="P207" i="2"/>
  <c r="P132" i="2"/>
  <c r="P256" i="2"/>
  <c r="P466" i="2"/>
  <c r="P574" i="2"/>
  <c r="P195" i="2"/>
  <c r="P309" i="2"/>
  <c r="P497" i="2"/>
  <c r="P128" i="2"/>
  <c r="P537" i="2"/>
  <c r="P555" i="2"/>
  <c r="P169" i="2"/>
  <c r="P20" i="2"/>
  <c r="P11" i="2"/>
  <c r="P549" i="2"/>
  <c r="P43" i="2"/>
  <c r="P326" i="2"/>
  <c r="P56" i="2"/>
  <c r="P275" i="2"/>
  <c r="P463" i="2"/>
  <c r="P413" i="2"/>
  <c r="P415" i="2"/>
  <c r="P359" i="2"/>
  <c r="P230" i="2"/>
  <c r="P218" i="2"/>
  <c r="P162" i="2"/>
  <c r="P133" i="2"/>
  <c r="P34" i="2"/>
  <c r="P547" i="2"/>
  <c r="P569" i="2"/>
  <c r="P47" i="2"/>
  <c r="P350" i="2"/>
  <c r="P233" i="2"/>
  <c r="P77" i="2"/>
  <c r="P126" i="2"/>
  <c r="P523" i="2"/>
  <c r="P107" i="2"/>
  <c r="P158" i="2"/>
  <c r="P61" i="2"/>
  <c r="P507" i="2"/>
  <c r="P532" i="2"/>
  <c r="P232" i="2"/>
  <c r="P343" i="2"/>
  <c r="P153" i="2"/>
  <c r="P264" i="2"/>
  <c r="P304" i="2"/>
  <c r="P351" i="2"/>
  <c r="P116" i="2"/>
  <c r="P194" i="2"/>
  <c r="P377" i="2"/>
  <c r="P215" i="2"/>
  <c r="P22" i="2"/>
  <c r="P478" i="2"/>
  <c r="P559" i="2"/>
  <c r="P37" i="2"/>
  <c r="P155" i="2"/>
  <c r="P183" i="2"/>
  <c r="P421" i="2"/>
  <c r="P236" i="2"/>
  <c r="P272" i="2"/>
  <c r="P494" i="2"/>
  <c r="P385" i="2"/>
  <c r="P460" i="2"/>
  <c r="P354" i="2"/>
  <c r="P472" i="2"/>
  <c r="P480" i="2"/>
  <c r="P392" i="2"/>
  <c r="P142" i="2"/>
  <c r="P320" i="2"/>
  <c r="P186" i="2"/>
  <c r="P398" i="2"/>
  <c r="P260" i="2"/>
  <c r="P374" i="2"/>
  <c r="P395" i="2"/>
  <c r="P520" i="2"/>
  <c r="P95" i="2"/>
  <c r="P213" i="2"/>
  <c r="P199" i="2"/>
  <c r="P15" i="2"/>
  <c r="P5" i="2"/>
  <c r="P404" i="2"/>
  <c r="P239" i="2"/>
  <c r="P39" i="2"/>
  <c r="P49" i="2"/>
  <c r="P512" i="2"/>
  <c r="P499" i="2"/>
  <c r="P252" i="2"/>
  <c r="P216" i="2"/>
  <c r="P488" i="2"/>
  <c r="P251" i="2"/>
  <c r="P31" i="2"/>
  <c r="P381" i="2"/>
  <c r="P568" i="2"/>
  <c r="P285" i="2"/>
  <c r="P141" i="2"/>
  <c r="P481" i="2"/>
  <c r="P40" i="2"/>
  <c r="P334" i="2"/>
  <c r="P361" i="2"/>
  <c r="P526" i="2"/>
  <c r="P240" i="2"/>
  <c r="P352" i="2"/>
  <c r="P434" i="2"/>
  <c r="P540" i="2"/>
  <c r="P80" i="2"/>
  <c r="P196" i="2"/>
  <c r="P316" i="2"/>
  <c r="P295" i="2"/>
  <c r="P247" i="2"/>
  <c r="P338" i="2"/>
  <c r="P8" i="2"/>
  <c r="P18" i="2"/>
  <c r="P13" i="2"/>
  <c r="P311" i="2"/>
  <c r="P244" i="2"/>
  <c r="P263" i="2"/>
  <c r="P511" i="2"/>
  <c r="P63" i="2"/>
  <c r="P461" i="2"/>
  <c r="P358" i="2"/>
  <c r="P140" i="2"/>
  <c r="P172" i="2"/>
  <c r="P81" i="2"/>
  <c r="P192" i="2"/>
  <c r="P363" i="2"/>
  <c r="P109" i="2"/>
  <c r="P563" i="2"/>
  <c r="P211" i="2"/>
  <c r="P483" i="2"/>
  <c r="P405" i="2"/>
  <c r="P394" i="2"/>
  <c r="P139" i="2"/>
  <c r="P538" i="2"/>
  <c r="P178" i="2"/>
  <c r="P7" i="2"/>
  <c r="P231" i="2"/>
  <c r="P542" i="2"/>
  <c r="P290" i="2"/>
  <c r="P85" i="2"/>
  <c r="P99" i="2"/>
  <c r="P524" i="2"/>
  <c r="P220" i="2"/>
  <c r="P283" i="2"/>
  <c r="P453" i="2"/>
  <c r="P457" i="2"/>
  <c r="P226" i="2"/>
  <c r="P476" i="2"/>
  <c r="P519" i="2"/>
  <c r="P121" i="2"/>
  <c r="P44" i="2"/>
  <c r="P464" i="2"/>
  <c r="P204" i="2"/>
  <c r="P182" i="2"/>
  <c r="P269" i="2"/>
  <c r="P370" i="2"/>
  <c r="P35" i="2"/>
  <c r="P208" i="2"/>
  <c r="P337" i="2"/>
  <c r="P188" i="2"/>
  <c r="P68" i="2"/>
  <c r="P198" i="2"/>
  <c r="P430" i="2"/>
  <c r="P389" i="2"/>
  <c r="P147" i="2"/>
  <c r="P383" i="2"/>
  <c r="P106" i="2"/>
  <c r="P237" i="2"/>
  <c r="P303" i="2"/>
  <c r="P286" i="2"/>
  <c r="P573" i="2"/>
  <c r="P282" i="2"/>
  <c r="P66" i="2"/>
  <c r="P439" i="2"/>
  <c r="P301" i="2"/>
  <c r="P534" i="2"/>
  <c r="P117" i="2"/>
  <c r="P365" i="2"/>
  <c r="P545" i="2"/>
  <c r="P82" i="2"/>
  <c r="P130" i="2"/>
  <c r="P19" i="2"/>
  <c r="P10" i="2"/>
  <c r="P111" i="2"/>
  <c r="P165" i="2"/>
  <c r="P119" i="2"/>
  <c r="P302" i="2"/>
  <c r="P175" i="2"/>
  <c r="P255" i="2"/>
  <c r="P517" i="2"/>
  <c r="P458" i="2"/>
  <c r="P98" i="2"/>
  <c r="P310" i="2"/>
  <c r="P332" i="2"/>
  <c r="P108" i="2"/>
  <c r="P84" i="2"/>
  <c r="P137" i="2"/>
  <c r="P136" i="2"/>
  <c r="P426" i="2"/>
  <c r="P293" i="2"/>
  <c r="P376" i="2"/>
  <c r="P100" i="2"/>
  <c r="O2" i="2"/>
  <c r="P2" i="2" l="1"/>
</calcChain>
</file>

<file path=xl/sharedStrings.xml><?xml version="1.0" encoding="utf-8"?>
<sst xmlns="http://schemas.openxmlformats.org/spreadsheetml/2006/main" count="16092" uniqueCount="2122">
  <si>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</si>
  <si>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</si>
  <si>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</si>
  <si>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</si>
  <si>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</si>
  <si>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</si>
  <si>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</si>
  <si>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</si>
  <si>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</si>
  <si>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</si>
  <si>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</si>
  <si>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</si>
  <si>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</si>
  <si>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</si>
  <si>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</si>
  <si>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</si>
  <si>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DE SERVICIOS</t>
  </si>
  <si>
    <t>REY JOSE ALFEREDES</t>
  </si>
  <si>
    <t>B</t>
  </si>
  <si>
    <t>I P S PRIVADAS</t>
  </si>
  <si>
    <t>PIÑEROS MONTENEGRO YARLEY</t>
  </si>
  <si>
    <t>AARON DE BARRENECHE ESCILDA</t>
  </si>
  <si>
    <t>GUEVARA DE NAVARRO AURY ESTHER</t>
  </si>
  <si>
    <t>AGUILAR OTERO  MIGUEL ANGEL</t>
  </si>
  <si>
    <t>OTROS PROV DE SERVICIOS DE SALUD</t>
  </si>
  <si>
    <t>ROJAS RODRIGUEZ OWER</t>
  </si>
  <si>
    <t>PROFESIONALES DE LA SALUD</t>
  </si>
  <si>
    <t>ANDRES SEBASTIAN FERIAS MENDOZA</t>
  </si>
  <si>
    <t>ELIECER ENRIQUE ARAGON ROIS</t>
  </si>
  <si>
    <t>UNIDAD CLINICA LA MAGDALENA SAS</t>
  </si>
  <si>
    <t>I P S PUBLICAS</t>
  </si>
  <si>
    <t>MUNICIPIO DE GUARANDA</t>
  </si>
  <si>
    <t>CLINICA DE CIRUGIA OCULAR LIMITADA</t>
  </si>
  <si>
    <t>ALCALDIA VALENCIA</t>
  </si>
  <si>
    <t>E.S.E. HOSPITAL SAN RAFAEL DE PACHO</t>
  </si>
  <si>
    <t>HOSPITAL REGIONAL DE MIRAFLORES  E.S.E.</t>
  </si>
  <si>
    <t>EMPRESA SOCIAL DEL ESTADO HOSPITAL LA CANDELARIA</t>
  </si>
  <si>
    <t>E.S.E. HOSPITAL SAN VICENTE DE PAUL DE LORICA</t>
  </si>
  <si>
    <t>HOSPITAL SAN VICENTE ESE</t>
  </si>
  <si>
    <t>HOSPITAL PABLO VI DE BOSA</t>
  </si>
  <si>
    <t>EMPRESA SOCIAL DEL ESTADO HOSPITAL UNIVERSITARIO SAN JORGE</t>
  </si>
  <si>
    <t>CLINICA VASCULAR NAVARRA LTDA / CLINICA NAVARRA</t>
  </si>
  <si>
    <t>HOSPITAL VISTA HERMOSA I NIVEL E.S.E.</t>
  </si>
  <si>
    <t>E.S.E. HOSPITAL MUNICIPAL DE SABANAGRANDE</t>
  </si>
  <si>
    <t>EMPRESA SOCIAL DEL ESTADO CENTRO DE SALUD DE POLONUEVO</t>
  </si>
  <si>
    <t>FUNDACION SER</t>
  </si>
  <si>
    <t>E.S.E. HOSPITAL LOCAL MUNICIPIO DE LOS PATIOS</t>
  </si>
  <si>
    <t>ESE HOSPITAL REGIONAL OCCIDENT</t>
  </si>
  <si>
    <t>ESE CAMU DEL PRADO</t>
  </si>
  <si>
    <t>CLINICA LA TRINIDAD I.P.S. LTDA</t>
  </si>
  <si>
    <t>TERAPIAS INTEGRALES SAS</t>
  </si>
  <si>
    <t>CLINICA REGIONAL DEL SAN JORGE IPS SA</t>
  </si>
  <si>
    <t>ESE HOSPITAL LOCAL SABANAS DE SAN ANGEL</t>
  </si>
  <si>
    <t>FUNDACION ESTILO DE VIDA SALUDABLE ESVIDA IPS</t>
  </si>
  <si>
    <t>SAMUEL VILLANUEVA VALEST EMPRESA SOCIAL DEL ESTADO</t>
  </si>
  <si>
    <t>ENTIDAD LIDER EN ASISTENCIA SOCIAL Y COMERCIAL LTDA -ENLACES LTDA</t>
  </si>
  <si>
    <t>PRONTOSALUD LTDA</t>
  </si>
  <si>
    <t>ESE CENTRO DE SALUD DE OVEJAS</t>
  </si>
  <si>
    <t>ASOCIACION DE PEDIATRAS DE SUCRE</t>
  </si>
  <si>
    <t>I.P.S. CLINICA GUARANDA SANA S.A.S.</t>
  </si>
  <si>
    <t>FUNDACION SANTA TERESITA</t>
  </si>
  <si>
    <t>HOSPITAL SAN JUAN BOSCO E.S.E</t>
  </si>
  <si>
    <t>MEDIVALLE SAS</t>
  </si>
  <si>
    <t>INSTITUTO RADIOLOGICA DEL CESAR E.U</t>
  </si>
  <si>
    <t>CLINICA OFTALMOLOGICA DE VALLEDUPAR LTDA.</t>
  </si>
  <si>
    <t>ONCOVIHDA IPS CESAR LTDA</t>
  </si>
  <si>
    <t>MUNICIPIO DE DIBULLA</t>
  </si>
  <si>
    <t>E.S.E. HOSPITAL ARMANDO PABON LOPEZ</t>
  </si>
  <si>
    <t>SERVIMED IPS SA</t>
  </si>
  <si>
    <t>FUNDACION MUNDO SIN CANCER</t>
  </si>
  <si>
    <t>UNIDAD DE DIAGNOSTICOS Y TRATAMIENTOS UROLOGICOS S.A.  UROMED S.A.</t>
  </si>
  <si>
    <t>MULTISALUD LIMITADA</t>
  </si>
  <si>
    <t>RESONANCIA E IMÁGENES SANTA MARIA S.A</t>
  </si>
  <si>
    <t>E.S.E. MARIA AUXILIADORA MOSQUERA</t>
  </si>
  <si>
    <t>SERVICIOS MEDICOS INTEGRALES D</t>
  </si>
  <si>
    <t>HOSPITAL UNIVERSITARIO SAN IGNACIO</t>
  </si>
  <si>
    <t>CAJA DE COMPENSACION FAMILIAR CAJACOPI ATLANTICO</t>
  </si>
  <si>
    <t>ESE HOSPITAL LOCAL DE LURUACO</t>
  </si>
  <si>
    <t>CORPORACION HOGARES CREA DE COLOMBIA</t>
  </si>
  <si>
    <t>CLINICA MEDIESP S.A.S.</t>
  </si>
  <si>
    <t>EMPRESA SOCIAL DEL ESTADO SAN ANTONIO RIONEGRO SANTANDER</t>
  </si>
  <si>
    <t>E.S.E HOSPITAL INTEGRADO SAN JUAN DE CIMITARRA</t>
  </si>
  <si>
    <t>E.S.E. HOSPITAL DEPARTAMENTAL PSIQUIATRICO UNIVERSITARIO DEL VALLE</t>
  </si>
  <si>
    <t>HOSPITAL SAN RAFAEL DE ESPINAL TOLIMA - EMPRESA SOCIAL DEL ESTADO</t>
  </si>
  <si>
    <t>NUEVO HOSPITAL LA CANDELARIA EMPRESA SOCIAL DEL ESTADO</t>
  </si>
  <si>
    <t>EMPRESA SOCIAL DEL ESTADO HOSPITAL SANDIEGO DE CERETE</t>
  </si>
  <si>
    <t>ESE HOSPITAL ARSENIO REPIZO VANEGAS</t>
  </si>
  <si>
    <t>HOSPITAL REGIONAL DE SOGAMOSO EMPRESA SOCIAL DEL ESTADO</t>
  </si>
  <si>
    <t>CLINICA MARTHA S.A.</t>
  </si>
  <si>
    <t>EMPRESA SOCIAL DEL ESTADO HOSPITAL UNIVERSITARIO DE LA SAMARITANA</t>
  </si>
  <si>
    <t>ESE INSTITUTO NACIONAL DE CANCEROLOGIA</t>
  </si>
  <si>
    <t>EMPRESA SOCIAL DEL ESTADO HOSPITAL SAN ANTONIO DE  SESQUILE</t>
  </si>
  <si>
    <t>CRONO ENVIOS COSTA LTDA</t>
  </si>
  <si>
    <t>CENTRO CADIO INFANTIL IPS E.U.</t>
  </si>
  <si>
    <t>SALUD GRUPAL IPS LTDA</t>
  </si>
  <si>
    <t>SIDS MEDELLIN LTDA</t>
  </si>
  <si>
    <t>MEDICAL CORPORATION SOCIEDAD ANONIMA SIGLA MEDICAL CORP. S.A.</t>
  </si>
  <si>
    <t>EMPRESA SOCIAL DEL ESTADO ESE CENTRO I</t>
  </si>
  <si>
    <t>IPS INDIGENA UNUMA ACIM</t>
  </si>
  <si>
    <t>CLINICA SANTA TERESA I.P.S</t>
  </si>
  <si>
    <t>FUNDACION CLINICA SANTA MARTA</t>
  </si>
  <si>
    <t>AMBULANCIA EMB S.A.S.</t>
  </si>
  <si>
    <t>ASISTENCIAS INTEGRALES DE LA COSTA IPS</t>
  </si>
  <si>
    <t>LABORATORIOS</t>
  </si>
  <si>
    <t>LABORATORIO CLINICO AHB SANFORD S.A.S</t>
  </si>
  <si>
    <t>UNIDAD MEDICO QUIRURGICA MARIA AUXILIADORA S.A.S.</t>
  </si>
  <si>
    <t>CENTRO TERAPEUTICO RE-ENCONTRARSE S.A.S.</t>
  </si>
  <si>
    <t>LLANO SALUD DEL META S.A.S.</t>
  </si>
  <si>
    <t>CLINICA REGIONAL DE ESPECIALISTAS SINAIS VITAIS SAS</t>
  </si>
  <si>
    <t>CAD VIDA IPS  SAS</t>
  </si>
  <si>
    <t>I.P.S COMUNIDAD SANA S.A.S</t>
  </si>
  <si>
    <t>UCIGEA S.A.S.</t>
  </si>
  <si>
    <t>LABORATORIO CLINICO VIVIAN RAMIREZ IPS SAS</t>
  </si>
  <si>
    <t>TRANSMEDICAL S.A.S</t>
  </si>
  <si>
    <t>ASESORIA DE ATENCION INTEGRAL EN SALUD IPS S.A.S</t>
  </si>
  <si>
    <t>MEDICSALUD IPS S.A.S</t>
  </si>
  <si>
    <t>CENTRO DE REHABILITACION Y EDUCACION DEL CARIBE S.A.S</t>
  </si>
  <si>
    <t>ADMINISTRADORA HOSPITALARIA DE SAN JOSE SAS</t>
  </si>
  <si>
    <t>CENTRO DE TERAPIAS INTEGRALES MISALUD S.A.S.</t>
  </si>
  <si>
    <t>RESONANCIA DE ALTA TECNOLOGIA DEL CARIBE SAS</t>
  </si>
  <si>
    <t>CENTRO CARDIOLOGICO DE CORDOBA SAS</t>
  </si>
  <si>
    <t>CLINICA ESPECIALIZADA EN SALUD MENTAL FENIX S.A.S.</t>
  </si>
  <si>
    <t>CENTRO MEDICO DE REHABILITACION INTEGRAL HERPA SAS</t>
  </si>
  <si>
    <t>CLINICA REY DAVID SINCELEJO S.A.S</t>
  </si>
  <si>
    <t>IPSI KARAQUITA</t>
  </si>
  <si>
    <t>UNIDAD DE SALUD DE IBAGUE EMPRESA SOCIAL DEL ESTADO</t>
  </si>
  <si>
    <t>FUNDACION CLINICA MEGASALUD</t>
  </si>
  <si>
    <t>CLINICA DE LA MUJER S.A.</t>
  </si>
  <si>
    <t>ESE HOSPITAL SAN JOSE DEL MUNICIPIO DE PUEBLO VIEJO</t>
  </si>
  <si>
    <t>HOSPITAL DE PEDRAZA E.S.E.</t>
  </si>
  <si>
    <t>ESE HOSPITAL LUISA SANTIAGA MARQUEZ IGUARAN</t>
  </si>
  <si>
    <t>IPS UNIDAD MEDICA GASTRICA S.A.S UNIMEGAS</t>
  </si>
  <si>
    <t>HOSPITAL NUESTRA SEÑORA DE LOURDES E.S.E.</t>
  </si>
  <si>
    <t>HOSPITAL REINA SOFIA DE ESPAÑA EMPRESA SOCIAL DEL ESTADO LERIDA TOLIMA</t>
  </si>
  <si>
    <t>INSTITUTO DE REHABILITACION Y HABILITACION INFANTIL.EBENEZER. S.A.S</t>
  </si>
  <si>
    <t>E.S.E. HOSPITAL UNIVERSITARIO HERNANDO MONCALEANO PERDOMO DE NEIVA</t>
  </si>
  <si>
    <t>EMPRESA SOCIAL DEL ESTADO HOSPITAL BENJAMIN BARNEY GASCA</t>
  </si>
  <si>
    <t>UNIDAD BASICA DE ATENCION NUESTRA SEÑORA DEL CARMEN ESE</t>
  </si>
  <si>
    <t>HOSPITAL DE AGUAZUL JUAN HERNANDO URREGO EMPRESA SOCIAL DEL ESTADO</t>
  </si>
  <si>
    <t>EMPRESA SOCIAL DEL ESTADO SALUD YOPAL</t>
  </si>
  <si>
    <t>EMPRESA SOCIAL DEL ESTADO HOSPITAL LOCAL</t>
  </si>
  <si>
    <t>ESE HOSPITAL SAGRADO CORAZON DE JESUS</t>
  </si>
  <si>
    <t>E.S.E HOSPITAL ORITO</t>
  </si>
  <si>
    <t>IPSIANASHANTA SUPUSHUAYA</t>
  </si>
  <si>
    <t>EDATEL SA</t>
  </si>
  <si>
    <t>ESE HOSPITAL ANTONIO ROLDAN BETANCUR</t>
  </si>
  <si>
    <t>UNIDAD DE IMAGENOLOGIA LA CANDELARIA S.A.S.</t>
  </si>
  <si>
    <t>LABORATORIO CLINICO Y CITOLOGI</t>
  </si>
  <si>
    <t>CLINICA UCI DEL RIO S.A.</t>
  </si>
  <si>
    <t>CLINICA SAN MARTIN BARRANQUILLA LTDA</t>
  </si>
  <si>
    <t>RADIOLOGOS UNION TEMPORAL</t>
  </si>
  <si>
    <t>AMC AMBULANCIAS S.A.S.</t>
  </si>
  <si>
    <t>IPS VITAL SALUD SAS</t>
  </si>
  <si>
    <t>SERVIDENT ODONTOLOGÍA INTEGRADA LTDA.</t>
  </si>
  <si>
    <t>AMANECER MEDICO SAS</t>
  </si>
  <si>
    <t>RTS S.A.S</t>
  </si>
  <si>
    <t>EMPRESA SOCIAL DEL ESTADO SAN SEBASTIAN DE LA PLATA HUILA</t>
  </si>
  <si>
    <t>EMPRESA SOCIAL DEL ESTADO MUNICIPAL MANUEL CASTRO TOVAR E.S.E.</t>
  </si>
  <si>
    <t>ESE SANTA ROSA DE LIMA DE PAICOL</t>
  </si>
  <si>
    <t>CLINICA REINA CATALINA S.A.S.</t>
  </si>
  <si>
    <t>REGAMA DEL CARIBE LTDA</t>
  </si>
  <si>
    <t>SAIS IPS SAS</t>
  </si>
  <si>
    <t>URMEDICAS VIP LTDA</t>
  </si>
  <si>
    <t>UNIDAD DE CUIDADOS INTENSIVOS NEONATALES DE MAGANGUE SAS</t>
  </si>
  <si>
    <t>REMBERTO SUAREZ UROLOGOS DEL CARIBE IPS SAS</t>
  </si>
  <si>
    <t>CENTRO DE FISIOTERAPIA REHABILITAR DRA. MARTA CANTILLO MARTINEZ S.A.S.</t>
  </si>
  <si>
    <t>E.S.E. HOSPITAL INTEGRADO SABANA DE TORRES</t>
  </si>
  <si>
    <t>PROMOTORA MEDICA LAS AMERICAS S.A</t>
  </si>
  <si>
    <t>HOSPITAL SANTA ANA DE LOS CABALLEROS - ESE EMPRESA SOCIAL DEL ESTADO</t>
  </si>
  <si>
    <t>HOSPITAL  LOCAL  DE OBANDO E.S.E.</t>
  </si>
  <si>
    <t>ORGANIZACION CLINICA BONNADONA PREVENIR S.A.S.</t>
  </si>
  <si>
    <t>CLINICA DE ESPECIALISTAS MARIA AUXILIADORA S.A.S.</t>
  </si>
  <si>
    <t>ADMDATA S.A.S</t>
  </si>
  <si>
    <t>GASTROCENTRO S.A.S</t>
  </si>
  <si>
    <t>CENTRO OPTICO DE LA SABANA S.A.S</t>
  </si>
  <si>
    <t>UNIDAD TERAPEUTICA Y REHABILITACION INTEGRAL EN SALUD IPS SAS</t>
  </si>
  <si>
    <t>DROGUERIAS</t>
  </si>
  <si>
    <t>DISMEDICAM S.A.S.</t>
  </si>
  <si>
    <t>IPS LABORATORIO CLINICO ESPECIALIZADO CLINICOM S.A.S</t>
  </si>
  <si>
    <t>MEDICOOP IPS LTDA</t>
  </si>
  <si>
    <t>O2 VITAL S.A.S</t>
  </si>
  <si>
    <t>HOSPITAL EL TUNAL E.S.E</t>
  </si>
  <si>
    <t>CLINICA JERUSALEN LIMITADA</t>
  </si>
  <si>
    <t>LABORATORIO CLINICO PROCESAR IPS SAS</t>
  </si>
  <si>
    <t>CLNICA LABIMED LIMITADA</t>
  </si>
  <si>
    <t>HOSPITAL DEPARTAMENTAL JUAN DOMINGUEZ ROMERO E.S.E SOLEDAD - ATLANTICO</t>
  </si>
  <si>
    <t>ASSBASALUD ESE</t>
  </si>
  <si>
    <t>FUNDACION OFTALMOLOGIA DEL CARIBE - SANTA MARTA</t>
  </si>
  <si>
    <t>ESE CENTRO DE SALUD CON CAMAS DE PALMAR DE VARELA</t>
  </si>
  <si>
    <t>SABANA SALUD SAHAGUN SAS</t>
  </si>
  <si>
    <t>PEDIATRIA INTEGRAL DE LA COSTA</t>
  </si>
  <si>
    <t>ESE HOSPITAL LOCAL ISMAEL ROLDAN VALENCIA</t>
  </si>
  <si>
    <t>UCI DEL CARIBE SAS</t>
  </si>
  <si>
    <t>SALUD BOLIVAR E.U.</t>
  </si>
  <si>
    <t>GESTION EN SALUD INTEGRAL SAS</t>
  </si>
  <si>
    <t>CENTRO AMBULATORIO DE REHABILITACION INTEGRAL DEL CARIBE S.A.S.</t>
  </si>
  <si>
    <t>IPS CLINICA JOSE A RIVAS S.A.</t>
  </si>
  <si>
    <t>MADRID MACHADO RICARDO</t>
  </si>
  <si>
    <t>DIAZ REBOLLEDO ARTURO IGNACIO</t>
  </si>
  <si>
    <t>MAHECHA ANZOLA JOSE FRANCISCO</t>
  </si>
  <si>
    <t>FONTECHA MENESES MILTON</t>
  </si>
  <si>
    <t>MUNICIPIO DE MAGANGUE ALCALDIA MUNICIPAL</t>
  </si>
  <si>
    <t>RICARDO AUGUSTO MORENO SILVA</t>
  </si>
  <si>
    <t>CONGREGACION HNAS DE LA CARIDAD DOMCAS DE LA PRESENTACION DE LA SANTIS</t>
  </si>
  <si>
    <t>FUNDACION  HOSPITAL SAN CARLOS</t>
  </si>
  <si>
    <t>NOVAVISION CLINICA LASER S.A.</t>
  </si>
  <si>
    <t>UROLOGIA INTEGRAL DEL NORTE - CENTRO URINORTE S.A.S.</t>
  </si>
  <si>
    <t>EMPRESA SOCIAL DEL ESTADO HOSPITAL DIOGENES TRONCOSO DE PUERTO SALGAR</t>
  </si>
  <si>
    <t>SERVIENTREGA SA</t>
  </si>
  <si>
    <t>FARMACIA COSTA SALUD  O LUCAS MANOTAS</t>
  </si>
  <si>
    <t>JESUS JOSE COSTA CALDERON</t>
  </si>
  <si>
    <t>VERGARA RUZ NELCY XIOMARA</t>
  </si>
  <si>
    <t>DIAXME S.A.S</t>
  </si>
  <si>
    <t>SERVICIOS MEDICOQUIRURGICOS DEL CARIBE S.A.S.</t>
  </si>
  <si>
    <t>E S E HOSPITAL DE CASTILLA LA NUEVA</t>
  </si>
  <si>
    <t>ESE PRIMER NIVEL GRANADA SALUD</t>
  </si>
  <si>
    <t>LABORATORIOS COSQUIM S.A.</t>
  </si>
  <si>
    <t>ESE HOSPITAL PIO X</t>
  </si>
  <si>
    <t>CLÍNICA DE FRACTURAS Y MEDICINA LABORAL SAS FRAMEDIC SAS</t>
  </si>
  <si>
    <t>MARYURIS ROCIO POLO CAMACHO</t>
  </si>
  <si>
    <t>GONZALEZ CAMPUZANO YINCI JULIE</t>
  </si>
  <si>
    <t>CHARRIS AGUILAR LUZ MEYRIS</t>
  </si>
  <si>
    <t>JOSE FERNANDO GUERRERO ACOSTA</t>
  </si>
  <si>
    <t>PARRA REYES EDWIN ALEXANDER</t>
  </si>
  <si>
    <t>CLINICA ZAYMA LTDA</t>
  </si>
  <si>
    <t>EMPRESA SOCIAL DEL ESTADO HOSPITAL SANTO TOMAS</t>
  </si>
  <si>
    <t>HOSPITAL SAN ROQUE DE EL COPEY</t>
  </si>
  <si>
    <t>ESE HOSPITAL VENANCIO DIAZ DIAZ</t>
  </si>
  <si>
    <t>EMPRESA SOCIAL DEL ESTADO HOSPITAL NUESTRA SEÑORA DEL CARMEN</t>
  </si>
  <si>
    <t>ESE HOSPITAL FRANCISCO CANOSSA</t>
  </si>
  <si>
    <t>E.S.E. HOSPITAL SAN VICENTE DE PAUL DE FOMEQUE</t>
  </si>
  <si>
    <t>AVIONES DEL CESAR S.A.S.</t>
  </si>
  <si>
    <t>HOSPITAL SAN CRISTOBAL E.S.E</t>
  </si>
  <si>
    <t>EUSALUD S.A</t>
  </si>
  <si>
    <t>LABORATORIO CLINICO FALAB S A S</t>
  </si>
  <si>
    <t>YEPES RESTREPO CIA EN C COMANDITA SIMPLE</t>
  </si>
  <si>
    <t>EMPRESA DE SALUD HUMANES CIA LTDA</t>
  </si>
  <si>
    <t>GORA PHARMA S.A.S</t>
  </si>
  <si>
    <t>IPS SALUD SANTUARIO LIMITADA</t>
  </si>
  <si>
    <t>ONCOVIHDA IPS LTDA</t>
  </si>
  <si>
    <t>ACCIONSALUD LTDA IPS</t>
  </si>
  <si>
    <t>MAXIVISION LTDA IPS</t>
  </si>
  <si>
    <t>QUIMIO SALUD LTDA</t>
  </si>
  <si>
    <t>SALUD SOCIAL SAS</t>
  </si>
  <si>
    <t>CENTRO NACIONAL DE ONCOLOGIA S.A.</t>
  </si>
  <si>
    <t>CORPORACION PROMOVER IPS</t>
  </si>
  <si>
    <t>ESE HOSPITAL SAN NICOLAS DE TOLENTINO</t>
  </si>
  <si>
    <t>E.S.E CAMU IRIS LÓPEZ DURAN DE SAN ANTERO</t>
  </si>
  <si>
    <t>CUPOSALUD I.P.S. S.A.S.</t>
  </si>
  <si>
    <t>FUNDACION AMIGOS DE LA SALUD</t>
  </si>
  <si>
    <t>PREVENCION Y SALUD INTEGRAL PARA LA FAMILIA IPS LTDA</t>
  </si>
  <si>
    <t>EMPRESA SOCIAL DEL ESTADO RED DE SERVICIOS DE SALUD DE PRIMER NIVEL</t>
  </si>
  <si>
    <t>ESE HOSPITAL LOCAL DE SAN ONOFRE</t>
  </si>
  <si>
    <t>ESE CENTRO DE SALUD CARTAGENA DE INDIAS COROZAL</t>
  </si>
  <si>
    <t>SAFIMED S.A.S</t>
  </si>
  <si>
    <t>EMPRESA SOCIAL DEL ESTADO CENTRO DE SALUD SAN BLAS DE MORROA</t>
  </si>
  <si>
    <t>ESE HOSPITAL SAN MARTIN</t>
  </si>
  <si>
    <t>DUSAKAWI IPS</t>
  </si>
  <si>
    <t>EMPRESA SOCIAL DEL ESTADO BARRANCABERMEJA</t>
  </si>
  <si>
    <t>HOSPITAL DE CENTRO ORIENTE ESE</t>
  </si>
  <si>
    <t>HOSPITAL DE ENGATIVA ESE</t>
  </si>
  <si>
    <t>HOSPITAL LUIS ALBLANQUE DE LA PLATA ESE</t>
  </si>
  <si>
    <t>ASOCIACION DE CABILDOS Y/O AUTORIDADES TRADICIONALES DE LA GUAJIRA</t>
  </si>
  <si>
    <t>CLINICA SANTO TOMAS S.A.</t>
  </si>
  <si>
    <t>GASES INDUSTRIALES DE COLOMBIA SA</t>
  </si>
  <si>
    <t>FUNDACION CARDIO INFANTIL INSTITUTO DE CARDIOLOGIA</t>
  </si>
  <si>
    <t>FUNDACION HOSPITAL UNIVERSIDAD DEL NORTE</t>
  </si>
  <si>
    <t>EMPRESA SOCIAL DEL ESTADO HOSPITAL PSIQUIÁTRICO SAN CAMILO</t>
  </si>
  <si>
    <t>ESE HOSPITAL SAN RAFAEL DE GIR</t>
  </si>
  <si>
    <t>EMPRESA SOCIAL DEL ESTADO HOSPITAL SAN FRANCISCO DE VIOTA</t>
  </si>
  <si>
    <t>ESE HOSPITAL LA ANUNCIACION</t>
  </si>
  <si>
    <t>E.S.E HOSPITAL SAN ANTONIO DE</t>
  </si>
  <si>
    <t>ALCALDIA DE NEIVA (HUILA)</t>
  </si>
  <si>
    <t>ESE TULIA DURAN BORRERO</t>
  </si>
  <si>
    <t>HOSPITAL UNIVERSITARIO SAN JOSE DE POPAYAN E.S.E.</t>
  </si>
  <si>
    <t>SOCIEDAD CLINICA CASANARE LTDA</t>
  </si>
  <si>
    <t>ELECTRIFICADORA DEL META SA EMPRESA DE SERVICIOS PUBLICOS</t>
  </si>
  <si>
    <t>UNIDAD DE DIAGNOSTICO SAS</t>
  </si>
  <si>
    <t>MUNICIPIO DE MESETAS</t>
  </si>
  <si>
    <t>SOCIEDAD MEDICA CLINICA RIOHACHA SAS</t>
  </si>
  <si>
    <t>ESE HOSPITAL SAN AGUSTIN</t>
  </si>
  <si>
    <t>E.S.E HOSPITAL AGUSTIN CODAZZI</t>
  </si>
  <si>
    <t>ALCALDIA DE BOSCONIA (CESAR)</t>
  </si>
  <si>
    <t>ETB S.A ESP</t>
  </si>
  <si>
    <t>FUNDACION HOSPITAL DE LA MISERICORDIA</t>
  </si>
  <si>
    <t>E.S.E. HOSPITAL SAN ANTONIO CHIA</t>
  </si>
  <si>
    <t>E.S.E.  HOSPITAL SAN FRANCISCO DE GACHETA</t>
  </si>
  <si>
    <t>ESE HOSPITAL NUESTRA SEÑORA DEL CARMEN DE TABIO</t>
  </si>
  <si>
    <t>IPS SAN GABRIEL AY TERAPIAS E.U.</t>
  </si>
  <si>
    <t>E.S.E. HOSPITAL REGIONAL DE VELEZ</t>
  </si>
  <si>
    <t>CENTRO DE REHABILITACION FISICA INTEGRAL DEL CARIBE SAS</t>
  </si>
  <si>
    <t>UCI SANTA TERESA DE JESUS  S.A.S</t>
  </si>
  <si>
    <t>IPS I EZEQ SALUD</t>
  </si>
  <si>
    <t>VASCUMAG LTDA. LABORATORIO VASCULAR DEL MAGDALENA</t>
  </si>
  <si>
    <t>DIAGNOSTICAR MILLAN LTDA</t>
  </si>
  <si>
    <t>INSTITUTO DE OSTEOPOROSIS DE LOS LLANOS</t>
  </si>
  <si>
    <t>LABORATORIO CLÍNICO YOLANDA LASTRA DE TROUT S.A.S.</t>
  </si>
  <si>
    <t>PUBLIAVISOS MAVI SAS</t>
  </si>
  <si>
    <t>SERVICIOS Y SUMINISTROS DEL MAGDALENA SAS</t>
  </si>
  <si>
    <t>CENTRO DE OFTALMOLOGIA INTEGRAL - COFIN S.A.S.</t>
  </si>
  <si>
    <t>CLINICA SAN JOSE IPS LTDA</t>
  </si>
  <si>
    <t>CENTRO INTEGRAL DE REHABILITACION CIENAGA LTDA</t>
  </si>
  <si>
    <t>HOUSE CARE MEDICAL IPS S.A.S</t>
  </si>
  <si>
    <t>UNION TEMPORAL UCI ADULTOS LAS MERCEDES DE COROZAL</t>
  </si>
  <si>
    <t>FUNDACION  CLINICA  MATERNO INFANTIL  ADELA DE CHAR</t>
  </si>
  <si>
    <t>UNIDAD FONOAUDIOLOGICA INTEGRAL REHABILISER IPS LTDA</t>
  </si>
  <si>
    <t>PANORAMA IPS SAS</t>
  </si>
  <si>
    <t>FUNDACION SOCIAL PARA PROMOCION DE VIDA</t>
  </si>
  <si>
    <t>OINSAMED SAS</t>
  </si>
  <si>
    <t>CMIACIPSGUAJIRA SAS</t>
  </si>
  <si>
    <t>OFTALMOSALUD CARTAGENA IPS S A S</t>
  </si>
  <si>
    <t>INSTITUTO DIAGNOSTICO POR IMAGENES DE MAICAO SAS</t>
  </si>
  <si>
    <t>ADMINISTRADORA CLINICA LA COLINA SAS</t>
  </si>
  <si>
    <t>CARDIO LIVE I.P.S. S.A.S</t>
  </si>
  <si>
    <t>INTEGRAL MAS VIDA IPS S.A.S.</t>
  </si>
  <si>
    <t>IPS INDIGENA COTTUSHI SUSHI ANAIN WAKUA IPA IPS-I</t>
  </si>
  <si>
    <t>PROSEGUIR IPS REHABILITACION INTEGRAL S.A.S.</t>
  </si>
  <si>
    <t>SURGIPRO SAS</t>
  </si>
  <si>
    <t>CENTRO TERAPEUTICO PACTOS SAS</t>
  </si>
  <si>
    <t>CENTRO ESPECIALIZADO EN MEDICINA DEL SUEÑO Y DEL CORAZON SAS</t>
  </si>
  <si>
    <t>CLINICA CORPOSUCRE</t>
  </si>
  <si>
    <t>ESPECIALISTAS ASESORES PROFESIONALES EAP IPS SAS</t>
  </si>
  <si>
    <t>UNION TEMPORAL ONCOHEMATOLOGICA INTEGRAL DEL CARIBE</t>
  </si>
  <si>
    <t>ACCION SALUD PARA TODOS SAS</t>
  </si>
  <si>
    <t>PUERTO SALUD UNIDAD MEDICA INTEGRAL S.A.S</t>
  </si>
  <si>
    <t>HOSPITAL M E PATARROYO I P S SAS</t>
  </si>
  <si>
    <t>CENTRO DE ENFERMEDADES GASTROINTESTINALES DEL CESAR S.A.S.</t>
  </si>
  <si>
    <t>HOSPITAL SAN VICENTE E.S.E</t>
  </si>
  <si>
    <t>ESE HOSPITAL SAN FELIX LA DORADA</t>
  </si>
  <si>
    <t>SERVIC SALUD LTDA</t>
  </si>
  <si>
    <t>CLINICA VIDA IPS S.A.S.</t>
  </si>
  <si>
    <t>E.S.E. CENTRAL DE URGENCIAS LOUIS PASTEUR</t>
  </si>
  <si>
    <t>HOSPITAL DEPARTAMENTAL UNIVERSITARIO SANTA SOFIA DE CALDAS</t>
  </si>
  <si>
    <t>CRONO ENTREGAS DEL CESAR S.A.S</t>
  </si>
  <si>
    <t>CORPORACION PARA ESTUDIOS EN SALUD CLINICA CES</t>
  </si>
  <si>
    <t>E.S.E. HOSPITAL SAN CARLOS DE AIPE</t>
  </si>
  <si>
    <t>EMPRESA SOCIAL DEL ESTADO HOSPITAL SAN RAFAEL</t>
  </si>
  <si>
    <t>EMPRESA SOCIAL DEL ESTADO HOSPITAL SAN VICENTE DE PAUL SANTUARIO</t>
  </si>
  <si>
    <t>FUNDACION PASOS</t>
  </si>
  <si>
    <t>UNION TEMPORAL CLINILLANO</t>
  </si>
  <si>
    <t>IPSI AYUULEEPALA WAYUU</t>
  </si>
  <si>
    <t>COPORACION TOCANDO FONDO</t>
  </si>
  <si>
    <t>CLINICA MEDELLIN S.A.</t>
  </si>
  <si>
    <t>CENTRO DE INVESTIGACIONES ONCOLOGICAS CLINICA SAN DIEGO CIOSAD SAS</t>
  </si>
  <si>
    <t>MATERNIDAD BOCAGRANDE LTDA.</t>
  </si>
  <si>
    <t>SUPERDROGUERIA CONFIAR E.U</t>
  </si>
  <si>
    <t>HOSPITAL INFANTIL UNIVERSITARIO DE SAN JOSE</t>
  </si>
  <si>
    <t>CLINICA BENEDICTO S.A</t>
  </si>
  <si>
    <t>UNION TEMPORAL UCI DE LA SABANA</t>
  </si>
  <si>
    <t>IMAGENES ORALES Y MAXILOFACIALES LIMITADA</t>
  </si>
  <si>
    <t>CLINIVA SAHAGUN IPS SA</t>
  </si>
  <si>
    <t>ESE CAMU SANTA TERESITA</t>
  </si>
  <si>
    <t>EMPRESA SOCIAL DEL ESTADO HOSPITAL REGIONAL DE CHIQUINQUIRA</t>
  </si>
  <si>
    <t>COOPERATIVA DE UROLOGOS DEL META Y LA ORINOQUIA CUMO</t>
  </si>
  <si>
    <t>EMPRESA DE SERVICIOS PUBLICOS</t>
  </si>
  <si>
    <t>OSTEOBIOMED</t>
  </si>
  <si>
    <t>ESE NUESTRA SEÑORA DEL CARMEN</t>
  </si>
  <si>
    <t>FISIOMED INTEGRAL S.A.S</t>
  </si>
  <si>
    <t>CENTRO DE RESONANCIA MAGNETICA DEL NORTE SAS</t>
  </si>
  <si>
    <t>EMPRESA SOCIAL DEL ESTADO HOSPITAL MUNICIPAL DE EL DORADO</t>
  </si>
  <si>
    <t>IPSI SUPULA WAYUU</t>
  </si>
  <si>
    <t>SALUD SOGAMOSO EMPRESA SOCIAL DEL ESTADO</t>
  </si>
  <si>
    <t>DE BIENES</t>
  </si>
  <si>
    <t>COMERCIALIZADORA PIMCOR S.A.S.</t>
  </si>
  <si>
    <t>AVANTEL S.A</t>
  </si>
  <si>
    <t>SERVICIO INTEGRAL MEDICO ASISTENCIAL SAS</t>
  </si>
  <si>
    <t>TELEFONICA MOVILES  COLOMBIA S</t>
  </si>
  <si>
    <t>OFTAMAR SAS</t>
  </si>
  <si>
    <t>UNION TEMPORAL DE SERVIMED IPS</t>
  </si>
  <si>
    <t>GYO MEDICAL IPS SAS</t>
  </si>
  <si>
    <t>DAVITA S.A.S.</t>
  </si>
  <si>
    <t>E.S.E. HOSPITAL LOCAL SANGRADA FAMILIA EMPRESA SOCIAL DEL ESTADO</t>
  </si>
  <si>
    <t>EMPRESA LOCAL DEL ESTADO HOSPITAL LOCAL DE SAN MARTIN DE LOS LLANOS</t>
  </si>
  <si>
    <t>HOSPITAL LA VICTORIA III NIVEL E.S.E</t>
  </si>
  <si>
    <t>CLINICA PARTENON LTDA</t>
  </si>
  <si>
    <t>ESE HOSPITAL SAN JUAN DE DIOS</t>
  </si>
  <si>
    <t>ESE HOSPITAL CESAR URIBE PIEDRAHITA</t>
  </si>
  <si>
    <t>DR. OCTAVIO MANJARREZ MISSATH S.A.S.</t>
  </si>
  <si>
    <t>CLINICA UNIVERSIDAD DE LA SABANA</t>
  </si>
  <si>
    <t>INVERSIONES Y REPRESENTACIONES VILLADEL LIMITADA</t>
  </si>
  <si>
    <t>CLINICA GENERAL DE SOLEDAD Y CIA. LTDA</t>
  </si>
  <si>
    <t>PROCARDIO SERVICIOS MEDICOS INTEGRALES S.A.S.</t>
  </si>
  <si>
    <t>INSTITUTO UROLOGICO DEL NORTE S.A.S.</t>
  </si>
  <si>
    <t>CLINICA MEDICAL SAS</t>
  </si>
  <si>
    <t>IPS FUNDASALUD DE LA COSTA S.A.S.</t>
  </si>
  <si>
    <t>SUBRED INTEGRADA DE SERVICIOS DE SALUD CENTRO ORIENTE E.S.E</t>
  </si>
  <si>
    <t>CENTRO DE DIABETOLOGIA PIE DIABETICO SAS</t>
  </si>
  <si>
    <t>CENTRO DE DIALISIS SANTA MARGARITA</t>
  </si>
  <si>
    <t>LATUS VITAE S.A.S.</t>
  </si>
  <si>
    <t>CLINICA SAN JUAN BAUTISTA SAS</t>
  </si>
  <si>
    <t>FUNDACION OFTALMOLOGICA NACIONAL</t>
  </si>
  <si>
    <t>SALUD INTEGRAL Y RESOLUTIVA IPS S.A.S.</t>
  </si>
  <si>
    <t>LABORATORIO SURCOLOMBIANO LTDA SURCOLABI IPS</t>
  </si>
  <si>
    <t>CLINICA CARTAGENA DEL MAR S.A.S</t>
  </si>
  <si>
    <t>M &amp; H SALUD S.A.S.</t>
  </si>
  <si>
    <t>OPTILOOK S.A.S.</t>
  </si>
  <si>
    <t>AGUIRRE ACUÑA ALFONSO</t>
  </si>
  <si>
    <t>ARANA AMARIS ISAAC</t>
  </si>
  <si>
    <t>HUMBERTO ENRIQUE DEL SOCORRO LOPEZ PUENTE</t>
  </si>
  <si>
    <t>FUNDACION ABOOD SHAIO</t>
  </si>
  <si>
    <t>ESE HOSPITAL MATERNO INFANTIL CIUDADELA METROPOLITANA DE SOLEDAD</t>
  </si>
  <si>
    <t>CENTRO MEDICO SAN JUAN EU</t>
  </si>
  <si>
    <t>E.S.E. HOSPITAL SAN MARTIN DE PORRES DE CHOCONTA</t>
  </si>
  <si>
    <t>ACOSTA-MADIEDO HENAO ROBERTO MARIO</t>
  </si>
  <si>
    <t>MAYNE LIZCANO NELSON ALFREDO</t>
  </si>
  <si>
    <t>UNIDAD DE SALUD MENTAL Y PSIOACTIVAS IPS SAS</t>
  </si>
  <si>
    <t>BARRERA RUTDILMA</t>
  </si>
  <si>
    <t>NACERSANO S.A.S.</t>
  </si>
  <si>
    <t>TABORDA DIAZ INES</t>
  </si>
  <si>
    <t>HERRERA PAVAJEAU MARLING CECILIA</t>
  </si>
  <si>
    <t>SALUD GUAJIRA S.A.S</t>
  </si>
  <si>
    <t>FUNDACION CAMPBELL</t>
  </si>
  <si>
    <t>HOSPITAL REGIONAL SEGUNDO NIVEL DE ATENCIÓN VALLE DE TENZA E.S.E.</t>
  </si>
  <si>
    <t>EMPRESA SOCIAL DEL ESTADO HOSPITAL UNIVERSITARIO DE SANTANDER</t>
  </si>
  <si>
    <t>ARDILA ANDUQUIA NOHEMI</t>
  </si>
  <si>
    <t>CENTRO DE REHABILITACION FISICA Y ESTETICA IPS S.A.S.</t>
  </si>
  <si>
    <t>SALUD INTEGRAL DEL CARMEN I.P.S.  E.U.</t>
  </si>
  <si>
    <t>JALLER RAAD CARLOS JORGE</t>
  </si>
  <si>
    <t>REMBERTO RAFAEL SUAREZ  LOPEZ</t>
  </si>
  <si>
    <t>HERNANDO REYES CIFUENTES</t>
  </si>
  <si>
    <t>HERNANDEZ SALCEDO DELIA ISABEL</t>
  </si>
  <si>
    <t>LUGO ACOSTA MARGARITA</t>
  </si>
  <si>
    <t>SONIA YOLANDA VARGAS QUIROGA</t>
  </si>
  <si>
    <t>LILIANA PATRICIA RODRIGUEZ ANGULO</t>
  </si>
  <si>
    <t>SURTIDROGAS SANTA LUCIA O MILENA HERRERA CORREALES</t>
  </si>
  <si>
    <t>PUELLO CAMACHO RAUL</t>
  </si>
  <si>
    <t>E.S.E. HOSPITAL UNIVERSITARIO ERASMO MEOZ</t>
  </si>
  <si>
    <t>SERVICIOS MEDICOS OLIMPUS I.P.S. SOCIEDAD POR ACCIONES SIMPLIFICADA</t>
  </si>
  <si>
    <t>HOSPITAL DEPARTAMENTAL DE GRANADA - EMPRESA SOCIAL DEL META</t>
  </si>
  <si>
    <t>MUNICIPIO DE CORDOBA DEPARTAMENTO DE BOLIVAR</t>
  </si>
  <si>
    <t>EMPRESA SOCIAL DEL ESTADO METROSALUD</t>
  </si>
  <si>
    <t>COMUNICACION CELULAR S A COMCEL S A</t>
  </si>
  <si>
    <t>CLINICA CHIA S.A</t>
  </si>
  <si>
    <t>INSTITUTO DE NEUROCIENCIAS CLINICA DEL SOL LIMITADA</t>
  </si>
  <si>
    <t>VISUCENTRO LIMITADA</t>
  </si>
  <si>
    <t>HEROSAN S.A.S</t>
  </si>
  <si>
    <t>ELECTRIFICADORA DEL CARIBE S A ESP</t>
  </si>
  <si>
    <t>UROCENTRO LTDA</t>
  </si>
  <si>
    <t>INSTITUTO DE TRASPLANTE DE MÉDULA OSEA DE LA COSTA IPS S.A.S</t>
  </si>
  <si>
    <t>FASALUD IPS S A S</t>
  </si>
  <si>
    <t>VIDA INTEGRAL SAS</t>
  </si>
  <si>
    <t>RED DE SALUD DEL CENTRO EMPRESA SOCIAL DEL ESTADO</t>
  </si>
  <si>
    <t>APROSALUD LTDA</t>
  </si>
  <si>
    <t>PROSALUD IPS SAS</t>
  </si>
  <si>
    <t>ESE HOSPITAL LOCAL SANFERNANDO BOLIVAR</t>
  </si>
  <si>
    <t>SIVIDA LIMITADA IPS</t>
  </si>
  <si>
    <t>ESE CENTRO DE SALUD CON CAMAS CORDOBA BOLIVAR</t>
  </si>
  <si>
    <t>EMPRESA SOCIAL DEL ESTADO IMSALUD</t>
  </si>
  <si>
    <t>EMPRESA SOCIAL DEL ESTADO CAMU MOÑITOS</t>
  </si>
  <si>
    <t>ESE HOSPITAL SAN JUAN DE SAHAGUN</t>
  </si>
  <si>
    <t>E.S.E. CAMU LOS CORDOBAS</t>
  </si>
  <si>
    <t>CENTRO DE CIRUGIA AMBULATORIA Y OFTALMOLOGICA DE CORDOBA SAS</t>
  </si>
  <si>
    <t>AUDIFARMA S A</t>
  </si>
  <si>
    <t>EMPRESA SOCIAL DEL ESTADO HOSPITAL NUESTRA SEÑORA DEL CARMEN DE GUAMAL</t>
  </si>
  <si>
    <t>EMPRESA SOCIAL DEL ESTADO SANTIAGO DE TUNJA</t>
  </si>
  <si>
    <t>ESE CENTRO DE SALUD SAN JOSE I NIVEL SAN MARCOS</t>
  </si>
  <si>
    <t>CLINICA DE VARICES SAS</t>
  </si>
  <si>
    <t>NEUROMED IPS S.A.S</t>
  </si>
  <si>
    <t>ESE HOSPITAL JORGE ISAAC RINCON TORRES</t>
  </si>
  <si>
    <t>PROTECOM LTDA</t>
  </si>
  <si>
    <t>ASISTENCIA MEDICA INMEDIATA AMEDI S.A.S.</t>
  </si>
  <si>
    <t>ESE HOSPITAL NUESTRA SEÑORA DEL CARMEN</t>
  </si>
  <si>
    <t>CLINICA SOMEDA SAS</t>
  </si>
  <si>
    <t>SERVICIOS AMBULATORIOS DE SALUD EU</t>
  </si>
  <si>
    <t>UROBOSQUE S.A</t>
  </si>
  <si>
    <t>UT HOSPITAL CARDIOVASCULAR DEL NIÑO DE CUNDINAMARCA</t>
  </si>
  <si>
    <t>LAOS SEGURIDAD LTDA</t>
  </si>
  <si>
    <t>MESSER COLOMBIA S.A.</t>
  </si>
  <si>
    <t>FUNDACION SANTA FE DE BOGOTA</t>
  </si>
  <si>
    <t>SUPERINTENDENCIA  NACIONAL DE SALUD</t>
  </si>
  <si>
    <t>ESE HOSPITAL DE PUERTO COLOMBIA</t>
  </si>
  <si>
    <t>RECIO TURISMO SA</t>
  </si>
  <si>
    <t>FUNDACION HOSPITAL UNIVERSITARIO METROPOLITANO</t>
  </si>
  <si>
    <t>HOSPITAL UNIVERSITARIO RAMON G</t>
  </si>
  <si>
    <t>CLÍNICA GIRON ESE</t>
  </si>
  <si>
    <t>FUNDACION HOSPITALARIA SAN VICENTE DE PAUL</t>
  </si>
  <si>
    <t>EMPRESA SOCIAL DEL ESTADO HOSPITAL SAN RAFAEL DE YOLOMBO</t>
  </si>
  <si>
    <t>CLINICA MONTERIA S.A</t>
  </si>
  <si>
    <t>ESE HOSPITAL SAN ANTONIO</t>
  </si>
  <si>
    <t>ESE HOSPITAL SANTA MÓNICA</t>
  </si>
  <si>
    <t>CAJA DE COMPENSACION FAMILIAR DE RISARALDA COMFAMILIAR RISARALDA</t>
  </si>
  <si>
    <t>E.S.E. HOSPITAL SAN VICENTE DE PAUL</t>
  </si>
  <si>
    <t>EMPRESA SOCIAL DEL ESTADO HOSPIAL NUESTRA SEÑORA DE LOS REMEDIOS DE RI</t>
  </si>
  <si>
    <t>ESE HOSPITAL SAN JOSE DE MAICAO</t>
  </si>
  <si>
    <t>HOSPITAL ROSARIO PUMAREJO DE LOPEZ</t>
  </si>
  <si>
    <t>DIRECCION DEL TESORO NACIONAL</t>
  </si>
  <si>
    <t>EMPRESA SOCIAL DEL ESTADO HOSPITAL EL SALVADOR DE UBATE</t>
  </si>
  <si>
    <t>EMPRESA SOCIAL DEL ESTADO HOSPITAL LOCAL DE CUBARRAL</t>
  </si>
  <si>
    <t>SEGURI MAXX LTDA.</t>
  </si>
  <si>
    <t>UNIDAD DE CUIDADOS INTENSIVOS NEONATAL DEL BAJO SINU</t>
  </si>
  <si>
    <t>ELECTROFISIATRA SAS</t>
  </si>
  <si>
    <t>CLINICA LA PENINSULA LTDA</t>
  </si>
  <si>
    <t>CENTRO DE CIRUGIA LAPAROSCOPIA Y ENDOCOSPIA DIGESTIVA DEL CESAR LTDA</t>
  </si>
  <si>
    <t>PROMOSALUD IPS T&amp;E LTDA.</t>
  </si>
  <si>
    <t>ANASU AINWA IPS-I</t>
  </si>
  <si>
    <t>SAN FELIPE FAMI IPS</t>
  </si>
  <si>
    <t>IPSI SOL WAYUU</t>
  </si>
  <si>
    <t>IPSI EIYAJAA WANULU</t>
  </si>
  <si>
    <t>CENIC S.A.S</t>
  </si>
  <si>
    <t>VIHONCO IPS COSTA SAS</t>
  </si>
  <si>
    <t>CENTRO DE IMAGENOLOGIA CASTULO ROPAIN LOBO S.A.S</t>
  </si>
  <si>
    <t>CENTRO DE NEURO-REHABILITACION SAN RAFAEL S.A.S</t>
  </si>
  <si>
    <t>CENTRO DE CARDIOLOGIA INFANTIL SAS</t>
  </si>
  <si>
    <t>CENTRO HOSPITALARIO DEL META S.A.S</t>
  </si>
  <si>
    <t>GRUPO AMIR S.A.S.</t>
  </si>
  <si>
    <t>JV INVERSIONES SAS</t>
  </si>
  <si>
    <t>FUNDACION MARIA REINA</t>
  </si>
  <si>
    <t>CENTRO MEDICO ESPECIALIZADO INES TABORDA DIAZ IPS SAS</t>
  </si>
  <si>
    <t>MEDIFACA IPS SAS</t>
  </si>
  <si>
    <t>FUNDACION SEMBRANDO FUTURO SEMFU</t>
  </si>
  <si>
    <t>INTEGRAL HOME CARE SAS</t>
  </si>
  <si>
    <t>SOCIEDAD DE PATOLOGIA DE LA GUAJIRA</t>
  </si>
  <si>
    <t>CLINICA SANTA LUCIA DEL SINU</t>
  </si>
  <si>
    <t>FUNDACION LUGAR DE ENCUENTRO SAN FRANCISCO DE ASIS</t>
  </si>
  <si>
    <t>IPS. PREVIMEDISALUD. SAS.</t>
  </si>
  <si>
    <t>GRUPO VIDA MAGANGUE IPS SAS</t>
  </si>
  <si>
    <t>MEDICINA Y TERAPIAS DOMICILIARIAS S.A.S.</t>
  </si>
  <si>
    <t>VITAL CARIBE SAS</t>
  </si>
  <si>
    <t>SALUD HELP S.A.S.</t>
  </si>
  <si>
    <t>GRUPO SUMAR S.A.S.</t>
  </si>
  <si>
    <t>HOSPITAL SAN ROQUE E.S.E. ALVARADO TOLIMA</t>
  </si>
  <si>
    <t>UNIDAD DE CIRUGIA Y FRACTURA D</t>
  </si>
  <si>
    <t>EMPRESA SOCIAL DEL ESTADO HOSPITAL LOCAL ALEJANDRO MAESTRE SIERRA</t>
  </si>
  <si>
    <t>E.S.E. HOSPITAL LOCAL DE TENERIFE</t>
  </si>
  <si>
    <t>ESE HOSPITAL LOCAL DE SALAMINA</t>
  </si>
  <si>
    <t>CARDIOSTRESS LTDA</t>
  </si>
  <si>
    <t>HOSPITAL ISMAEL PERDOMO EMPRESA SOCIAL DEL ESTADO</t>
  </si>
  <si>
    <t>HOSPITAL SAN JOSÉ</t>
  </si>
  <si>
    <t>HOSPITAL DEPARTAMENTAL FELIPE SUAREZ ESE</t>
  </si>
  <si>
    <t>ESE HOSPITAL SAN LORENZO DE SUPIA</t>
  </si>
  <si>
    <t>ESE HOSPITAL JOSE MARIA HERNAN</t>
  </si>
  <si>
    <t>HOSPITAL EL BUEN SAMARITANO E.S.E. LA CRUZ</t>
  </si>
  <si>
    <t>FUNDACION HOSPITAL SAN JOSE DE BUGA</t>
  </si>
  <si>
    <t>ESE HOSPITAL SAN JOSE MARSELLA</t>
  </si>
  <si>
    <t>RED SALUD CASANARE E.S.E</t>
  </si>
  <si>
    <t>ESE HOSPITAL MARIA  ANGELINES DE II NIVEL DE ATENCION</t>
  </si>
  <si>
    <t>HOSPITAL LOCAL DE SANTIAGO DE TOLU ESE</t>
  </si>
  <si>
    <t>ORTHO ESTHETIC Y SPA S.A.S</t>
  </si>
  <si>
    <t>SOCIEDAD CARDIOLOGICA COLOMBIANA SAS</t>
  </si>
  <si>
    <t>ESE HOSPITAL REGIONAL MANUELA BELTRAN</t>
  </si>
  <si>
    <t>UNION TEMPORAL CARY NOVAVISION</t>
  </si>
  <si>
    <t>INSTITUTO CARDIOVASCULAR DEL CESAR S.A</t>
  </si>
  <si>
    <t>ESE HOSPITAL LOCAL MONTELIBANO</t>
  </si>
  <si>
    <t>E.S.E. HOSPITAL SAN JORGE  DE AYAPEL</t>
  </si>
  <si>
    <t>HOSPITAL LOCAL PRIMER NIVEL E.S.E. FUENTE DE ORO</t>
  </si>
  <si>
    <t>GESTION INTEGRAL LIMITADA</t>
  </si>
  <si>
    <t>EMPRESA SOCIAL DEL ESTADO HOSPITAL SAN ROQUE</t>
  </si>
  <si>
    <t>FUNDACION NEUMOLOGICA COLOMBIANA</t>
  </si>
  <si>
    <t>INTERMEDIOS E.D. LIMITADA</t>
  </si>
  <si>
    <t>COOPERATIVA MULTIACTIVA DE SERVICIOS SOLIDARIOS COPSERVIR LTDA</t>
  </si>
  <si>
    <t>NUEVA CLÍNICA COROZAL S.A.S</t>
  </si>
  <si>
    <t>CENTRO AUDIOLOGICO Y DE REHABILITACION INTEGRAL S.A.S</t>
  </si>
  <si>
    <t>UNIDAD PEDIÁTRICA SIMÓN BOLÍVAR IPS SAS</t>
  </si>
  <si>
    <t>INSTITUTO DE MEDICINA NUCLEAR S.A</t>
  </si>
  <si>
    <t>INSTITUTO DE DIAGNOSTICO MEDICO S.A.</t>
  </si>
  <si>
    <t>CENTRO MEDICO OFTALMOLOGICO Y LABORATORIO CLINICO ANDRADE NARVAEZ SOCI</t>
  </si>
  <si>
    <t>COMITÉ MUNICIPAL DE LA CRUZ ROJA DE MAICAO</t>
  </si>
  <si>
    <t>CLINICA LA MILAGROSA S,A,</t>
  </si>
  <si>
    <t>HOSPITAL SAN BERNABE ESE</t>
  </si>
  <si>
    <t>E.S.E. HOSPITAL SAN RAFAEL DE ITAGUÍ</t>
  </si>
  <si>
    <t>GESTION Y PROCESOS INTEGRALES SAS</t>
  </si>
  <si>
    <t>E.S.E. HOSPITAL SAN RAFAEL DE CAQUEZA</t>
  </si>
  <si>
    <t>ESE HOSPITAL PROFESOR JORGE CAVELIER -I- NIVEL DE ATENCION CAJICA</t>
  </si>
  <si>
    <t>CENTRO DE REHABILITACION Y EDUCACION DE LA COSTA SAS</t>
  </si>
  <si>
    <t>COLOMBIANA DE TRASPLANTES SAS</t>
  </si>
  <si>
    <t>SOCIEDAD CESARENSE DE UROLOGIA LTDA</t>
  </si>
  <si>
    <t>CENTRO MEDICO CRECER LTDA</t>
  </si>
  <si>
    <t>FUNNSER IPS S.A.S.</t>
  </si>
  <si>
    <t>IPSI EITERRA JAWAPIA</t>
  </si>
  <si>
    <t>OSTEOSUMINISTRO SAS</t>
  </si>
  <si>
    <t>INSTITUTO DE LA VISION DEL NORTE &amp; CIA. LTDA.</t>
  </si>
  <si>
    <t>SOLMEDIS IPS SAS</t>
  </si>
  <si>
    <t>ESE HOSPITAL LOCAL DE CANDELARIA ATLANTICO</t>
  </si>
  <si>
    <t>MUSICAR SAS</t>
  </si>
  <si>
    <t>BET-EL SALUD S.A.S.</t>
  </si>
  <si>
    <t>UNION TEMPORAL DIAGNOSTICO IMAGENOLOGIA DEL ARIARI</t>
  </si>
  <si>
    <t>UNION TEMPORAL U.T. CRITICAL CARE GROUP</t>
  </si>
  <si>
    <t>FUNDACION CASA HOGAR JUAN PABLO II</t>
  </si>
  <si>
    <t>EMPRESA SOCIAL DEL ESTADO HOSPITAL SAN FRANCISCO DE ASIS</t>
  </si>
  <si>
    <t>RESONANCIA MAGNETICA DEL COUNTRY S.A.</t>
  </si>
  <si>
    <t>ORTOTRAUMA MATERIAL QUIRURGICO</t>
  </si>
  <si>
    <t>FESALUD DEL CESAR S.A.S</t>
  </si>
  <si>
    <t>ROJANO SIERRA REYNALDO ALFONSO</t>
  </si>
  <si>
    <t>ALFREDO ENRIQUE BARROS OROZCO</t>
  </si>
  <si>
    <t>BERNAL PIMIENTA ELAINE DEL SOCORRO</t>
  </si>
  <si>
    <t>INGRID JUDITH MARTINEZ SOTO</t>
  </si>
  <si>
    <t>FLOREZ FONSECA JUAN CARLOS</t>
  </si>
  <si>
    <t>MAHECHA MARTINEZ DEYANIRA</t>
  </si>
  <si>
    <t>ELBER DEVIA REYES</t>
  </si>
  <si>
    <t>PROVEEDOR</t>
  </si>
  <si>
    <t>ALBERTO ENRIQUE URUETA BUELVAS</t>
  </si>
  <si>
    <t>SEGUROS DEL ESTADO S.A.</t>
  </si>
  <si>
    <t>GARCES SUAREZ HANS DANILOFF</t>
  </si>
  <si>
    <t>INSTITUTO DE SISTEMA NERVIOSO DE CORDOBA S.A.S.</t>
  </si>
  <si>
    <t>IPS CENTRO DE REHABILITACION INTEGRAL NUESTRA SEÑORA DE GUADALUPE SAS</t>
  </si>
  <si>
    <t>CENTRO DE REHABILITACION TERAPEUTICO INTEGRAL S.A.S.</t>
  </si>
  <si>
    <t>DIZEO PATIÑO STELLA MARIA</t>
  </si>
  <si>
    <t>EVALUAMOS IPS LTDA</t>
  </si>
  <si>
    <t>SERVIMEDICOS  LTDA</t>
  </si>
  <si>
    <t>NUEVA CLINICA DE SANTO TOMAS S.A.S.</t>
  </si>
  <si>
    <t>LABORATORIO CLINICO ESPECIALIZ</t>
  </si>
  <si>
    <t>JULIAN GARAVITO ORMAZA</t>
  </si>
  <si>
    <t>FORERO VELAZQUEZ LUIS HERNANDO</t>
  </si>
  <si>
    <t>DONADO OSORIO FABIOLA ELENA DE LA CONCEPCI</t>
  </si>
  <si>
    <t>GUZMAN CASTELLAR GRACE JUDITH</t>
  </si>
  <si>
    <t>MERCEDES MARIA MONROY MENCO</t>
  </si>
  <si>
    <t>GOMEZ CORTIZO DIANA PATRICIA</t>
  </si>
  <si>
    <t>DIAZ PEREZ LUIS OVIDIO</t>
  </si>
  <si>
    <t>MERCADO RICARDO ALVARO LUIS</t>
  </si>
  <si>
    <t>JOSE GREGORIO MEJA BULA</t>
  </si>
  <si>
    <t>INSTITUTO DE ENFERMEDADES DIGESTIVAS DE COLOMBIA S.A.S</t>
  </si>
  <si>
    <t>RESURGIR CASA DE REPOSO LTDA</t>
  </si>
  <si>
    <t>SUMINISTROS Y DOTACIONES COLOMBIA SA</t>
  </si>
  <si>
    <t>PRONTASALUD SAS</t>
  </si>
  <si>
    <t>UNIDAD DE ONCOLOGIA MEDICA ONCOMEDIC LTDA</t>
  </si>
  <si>
    <t>NEUROCENTRO LTDA</t>
  </si>
  <si>
    <t>INVERCLINICAS SA</t>
  </si>
  <si>
    <t>IPS CIRUJANOS &amp; PEDIATRAS ASOCIADOS</t>
  </si>
  <si>
    <t>FUNDACION PARA EL PROGRESO INTEGRAL COMUNITARIO RECUPERAR</t>
  </si>
  <si>
    <t>CARDIOMEDICS LTDA</t>
  </si>
  <si>
    <t>ESE HOSPITAL LOCAL SAN JUAN NEPOMUCENO</t>
  </si>
  <si>
    <t>CLINICA CARDIOVASCULAR JESUS DE NAZARETH TRANSFORMACIÓN EN SAS</t>
  </si>
  <si>
    <t>FARODELCARMEN LTDA</t>
  </si>
  <si>
    <t>UNIDAD DE SALUD MOMPOX U.S.M LTDA</t>
  </si>
  <si>
    <t>IPS VIDA PLENA S.A.S</t>
  </si>
  <si>
    <t>OROSALUD  I. P. S LTDA</t>
  </si>
  <si>
    <t>ESE CAMU DE MOMIL</t>
  </si>
  <si>
    <t>EMPRESA SOCIAL DEL ESTADO VIDA SINU</t>
  </si>
  <si>
    <t>CLINICA UROS S.A</t>
  </si>
  <si>
    <t>CENTRO DE IMAGENES DIAGNOSTICAS SANTA MARTA SAS</t>
  </si>
  <si>
    <t>UNIDAD DE ATENCION DE PACIENTES EN ESTADO CRITICO SAS</t>
  </si>
  <si>
    <t>EMPRESA SOCIAL DEL ESTADO DEL MUNICIPIO DE VILLAVICENCIO</t>
  </si>
  <si>
    <t>METSOCIAL EMPRESA ASOCIATIVA DE TRABAJO</t>
  </si>
  <si>
    <t>HOSPITAL LOCAL NUESTRA SEÑORA DEL SOCORRO DE SINCE SUCRE EMPRESA SOCIA</t>
  </si>
  <si>
    <t>EMPRESA SOCIAL DEL ESTADO CENTRO DE SALUD DE SAN PEDRO SUCRE</t>
  </si>
  <si>
    <t>I.P.S. UNIDAD MEDICA EL BOSQUE S.A.S.</t>
  </si>
  <si>
    <t>UNIDAD MEDICA INTEGRAL DEL SAN JORGE LTDA</t>
  </si>
  <si>
    <t>ESE HOSPITAL LOCAL DE RIO DE ORO</t>
  </si>
  <si>
    <t>ESE HOSPITAL DONALDO SAUL MORON MANJARREZ</t>
  </si>
  <si>
    <t>ADMINISTRADORA COUNTRY S.A</t>
  </si>
  <si>
    <t>HOSPITAL MILITAR CENTRAL</t>
  </si>
  <si>
    <t>CENTRO DE ENFERMEDADES NEOPLASICAS S A S</t>
  </si>
  <si>
    <t>IPS DEL MUNICIPIO DE CARTAGO ESE</t>
  </si>
  <si>
    <t>SOCIEDAD MEDICA CLINICA MAICAO S.A</t>
  </si>
  <si>
    <t>INSTITUTO DE REHABILITACIÓN ISSA ABUCHAIBE LTDA</t>
  </si>
  <si>
    <t>ESE HOSPITAL PILOTO JAMUNDI</t>
  </si>
  <si>
    <t>HOSPITAL SAN JUAN DE DIOS HONDA EMPRESA SOCIAL DEL ESTADO</t>
  </si>
  <si>
    <t>ALCALDIA DE AIPE (HUILA)</t>
  </si>
  <si>
    <t>E.S.E. HOSPITAL DEPARTAMENTAL SAN ANTONIO DE PITALITO</t>
  </si>
  <si>
    <t>EMPRESA SOCIAL DEL ESTADO HOSPITAL SANTA MARTA DE SAMACA</t>
  </si>
  <si>
    <t>HOSPITAL DEPARTAMENTAL DE VILLAVICENCIO E.S.E.</t>
  </si>
  <si>
    <t>E S E HOSPITAL NUESTRA SEÑORA DEL PILAR</t>
  </si>
  <si>
    <t>HOSPITAL REGIONAL SAN ANDRES ESE</t>
  </si>
  <si>
    <t>EMPRESA DE SERVICIOS PUBLICOS DE VALLEDUPAR SA</t>
  </si>
  <si>
    <t>CLINICA DE OJOS DE SABANALRGA LTDA</t>
  </si>
  <si>
    <t>SUSALUD Y CIA LTDA</t>
  </si>
  <si>
    <t>AMRITZAR   S.A.</t>
  </si>
  <si>
    <t>ASMES S.A</t>
  </si>
  <si>
    <t>INSTITUTO CARDIO-NEURO-VASCULA</t>
  </si>
  <si>
    <t>EMPRESA SOCIAL DEL ESTADO PASTO SALUD E.S.E.</t>
  </si>
  <si>
    <t>CLINICENTRO DE REHABILITACION CARDIACA Y PULMONAR LTDA</t>
  </si>
  <si>
    <t>FUNDACION ALBERGUE JESUS MISERICORDIIOSO</t>
  </si>
  <si>
    <t>EMPRESA SOCIAL DEL ESTADO CENTRO DE SALUD DE EL ROBLE</t>
  </si>
  <si>
    <t>UNIDAD DE CUIDADOS INTENSIVO N</t>
  </si>
  <si>
    <t>GESTION INTEGRAL DEL CUIDADO LTDA</t>
  </si>
  <si>
    <t>CLINICA DE SALUD MENTAL Y REHABILITACION INTEGRAL MANANTIALES SAS</t>
  </si>
  <si>
    <t>FUNDACION HOSPITAL SAN VICENTE DE PAUL RIONEGRO</t>
  </si>
  <si>
    <t>FUNDACION CENTRO COLOMBIANO DE EPILEPSIA Y ENFERMEDADES NEUROLOGICAS</t>
  </si>
  <si>
    <t>SERVICIOS MEDICOS ESPECIALIZADOS GASTROCARIBE SAS</t>
  </si>
  <si>
    <t>SOCIEDAD SAN JOSE DE TORICES SAS</t>
  </si>
  <si>
    <t>DROGUERIAS Y DISTRIBUCIONES HOSPITALARIAS FAMILOP S A S</t>
  </si>
  <si>
    <t>IPS FISIOVITAL CENTRO DE HABILITACION INTEGRAL</t>
  </si>
  <si>
    <t>CLÍNICA ORIENTAL DEL CARIBE S.A.S</t>
  </si>
  <si>
    <t>OPTICA AMERICANA IA SAS</t>
  </si>
  <si>
    <t>LABORATORIO CLINICO ABO S.A.S.</t>
  </si>
  <si>
    <t>UT SUMINISTROS FARMACEUTICOS</t>
  </si>
  <si>
    <t>MVC INVERSIONES S.A.S.</t>
  </si>
  <si>
    <t>CENTROS HOSPITALARIOS DEL CARIBE SAS</t>
  </si>
  <si>
    <t>IPS VISION CARIBE EI SAS</t>
  </si>
  <si>
    <t>IPS CARDIOCENTRO PEDIATRICO DE SUCRE S.A.S</t>
  </si>
  <si>
    <t>IPS CLINICA LA VICTORIA SAS</t>
  </si>
  <si>
    <t>CLINICA SAN FRANCISCO DE ASIS SAS</t>
  </si>
  <si>
    <t>CARDIODAJUD IPS S.A.S</t>
  </si>
  <si>
    <t>VIVIRSALUD IPS SAS</t>
  </si>
  <si>
    <t>FUNDACION FLORECER B.D.G</t>
  </si>
  <si>
    <t>IPS PEDIATRICA PASTOR Y MARIA S.A.S.</t>
  </si>
  <si>
    <t>IPS, CENTRO ESPECIALIZADO DEL GOLFO S.A.S</t>
  </si>
  <si>
    <t>FUNDACION CHISIA</t>
  </si>
  <si>
    <t>PROSPERIDAD IPS S.A.S</t>
  </si>
  <si>
    <t>CENTRO HOSPITALARIO REGIONAL SANTA MONICA SAS</t>
  </si>
  <si>
    <t>DIAZ PATIÑO LIZ CAROLI</t>
  </si>
  <si>
    <t>HOSPITAL REGIONAL MANUELA BELTRAN</t>
  </si>
  <si>
    <t>FUNDACION ADANIES DIAZ BRITO</t>
  </si>
  <si>
    <t>CENTRO CARDIOVASCULAR DEL MAGDALENA S.A.</t>
  </si>
  <si>
    <t>E.S.E. HOSPITAL LOCAL DE SITIO NUEVO</t>
  </si>
  <si>
    <t>HOSPITAL SUMAPAZ E.S.E.</t>
  </si>
  <si>
    <t>HOSPITAL CENTRO E.S.E. DE PLANADAS</t>
  </si>
  <si>
    <t>E.S.E. HOSPITAL SAN BERNARDO</t>
  </si>
  <si>
    <t>ESE HOSPITAL SAN JOSE DE SAMANA</t>
  </si>
  <si>
    <t>VITAL MEDICAL CARE VIMEC S.A.S</t>
  </si>
  <si>
    <t>E.S.E. HOSPITAL OSCAR EMIRO VERGARA CRUZ</t>
  </si>
  <si>
    <t>FUNDACION EDUMAR DEL CARIBE</t>
  </si>
  <si>
    <t>INVERSIONES AZALUD S.A.S</t>
  </si>
  <si>
    <t>OSTEONORTE SAS</t>
  </si>
  <si>
    <t>CLINICA PORTOAZUL S.A SIGLA CPA</t>
  </si>
  <si>
    <t>CC AIRES SAS</t>
  </si>
  <si>
    <t>LUCI PROFESIONALES LIMITADA</t>
  </si>
  <si>
    <t>SOMOS SALUD IPS LTDA.</t>
  </si>
  <si>
    <t>EMPRESA SOCIAL DEL ESTADO DE CAMPO DE LA CRUZ</t>
  </si>
  <si>
    <t>CLINICA SAN FELIPE DE BARAJAS SAS</t>
  </si>
  <si>
    <t>MESALUD LTDA</t>
  </si>
  <si>
    <t>CENTRO DE REHABILITACION Y FISIOTERAPIA LQM SAS</t>
  </si>
  <si>
    <t>EMPRESA SOCIAL DEL ESTADO CAMILO TRUJILLO SILVA</t>
  </si>
  <si>
    <t>CLINICA SANTA MARIA SAS</t>
  </si>
  <si>
    <t>SISTEMAS ORTOPEDICOS E.U.</t>
  </si>
  <si>
    <t>ESE HOSPITAL LOCAL SAN PABLO</t>
  </si>
  <si>
    <t>CLINICA LOS NOGALES SAS</t>
  </si>
  <si>
    <t>RADIOIMAGENES RADIOLOGOS ASOCIADOS S.A.S.</t>
  </si>
  <si>
    <t>VEGIMED S.A.S.</t>
  </si>
  <si>
    <t>INVERSIONES MEDICAS BARU S.A.S.</t>
  </si>
  <si>
    <t>IPS CLINICA MEDICO FAMILIAR SAS</t>
  </si>
  <si>
    <t>FUNDACION CLINICA UNIVERSITARIA SAN JUAN DE DIOS</t>
  </si>
  <si>
    <t>HOSPITAL GONZALO CONTRERAS EMPRESA SOCIAL DEL ESTADO</t>
  </si>
  <si>
    <t>HOSPITAL DEPARATAMENTAL SAN RAFAEL ESE DE ZARZAL</t>
  </si>
  <si>
    <t>CLINICA DE OJOS SOCIEDAD MEDICA BOLIVARIANA SOCIEDAD POR ACCIONES SIMP</t>
  </si>
  <si>
    <t>CENTROS DE CONSULTA S.A.S.</t>
  </si>
  <si>
    <t>FUNDACION POR UN NUEVO DESPERTAR IPS</t>
  </si>
  <si>
    <t>VISION TOTAL SAS</t>
  </si>
  <si>
    <t>INTEGRALES HEALTH S.A.S</t>
  </si>
  <si>
    <t>AMBULANCIAS AB IPS S.A.S</t>
  </si>
  <si>
    <t>LITOTRICIA S.A.</t>
  </si>
  <si>
    <t>CLINICA ALTOS DE SAN VICENTE LTDA</t>
  </si>
  <si>
    <t>LABORATORIO CARDIOVASCULAR LTDA</t>
  </si>
  <si>
    <t>IPS SALUD PARA SUCRE SAS</t>
  </si>
  <si>
    <t>TRANSPORTE DE URGENCIAS MEDICALIZADAS INMEDIATAS S.A.S</t>
  </si>
  <si>
    <t>ESE CENTRO DE SALUD USIACURI JOSE MARIA FEREZ FARAH</t>
  </si>
  <si>
    <t>UNIDAD MATERNO INFANTIL SANTA ANA S.A.S.</t>
  </si>
  <si>
    <t>CLINICA DE LA COSTA LTDA</t>
  </si>
  <si>
    <t>FUNDACION ANTORCHA</t>
  </si>
  <si>
    <t>TAMARA IMAGENES DIAGNOSTICAS S.A.S</t>
  </si>
  <si>
    <t>SERVICIOS VIVIR S.A.S.</t>
  </si>
  <si>
    <t>ESE HOSPITAL LOCAL LA CANDELARIA</t>
  </si>
  <si>
    <t>CPO S A</t>
  </si>
  <si>
    <t>SAGBINI CONSUEGRA MONICA PATRI</t>
  </si>
  <si>
    <t>MEDTRONIC LATIN AMERICA  INC.SUCURSAL COLOMBIA</t>
  </si>
  <si>
    <t>SAAVEDRA MARIN MARIA DIANA PATRICIA</t>
  </si>
  <si>
    <t>CAJA COLOMBIANA DE SUBSIDIO FAMILIAR COLSUBSIDIO</t>
  </si>
  <si>
    <t>E.S.E. HOSPITAL SANTA MATILDE DE MADRID</t>
  </si>
  <si>
    <t>CLINICA ATENAS LIMITADAS IPS</t>
  </si>
  <si>
    <t>FORERO  MIRIAM</t>
  </si>
  <si>
    <t>CONGREGACION DE HERMANAS FRANCISCANAS MISIONERAS DE MARIA AUXILIADORA</t>
  </si>
  <si>
    <t>DEPOSITO PRINCIPAL DE DROGAS LIMITADA</t>
  </si>
  <si>
    <t>SUBRED INTEGRADA DE SERVICIOS DE SALUD NORTE E.S.E</t>
  </si>
  <si>
    <t>ANGELA IVETTE DIAZ DIAZ</t>
  </si>
  <si>
    <t>LAURA STELLA ARDILA PERDOMO</t>
  </si>
  <si>
    <t>ZUÑIGA  VEGA JARLE DAVID</t>
  </si>
  <si>
    <t>FUNDACION SALUD INTEGRAL DE COLOMBIA IPS</t>
  </si>
  <si>
    <t>HOSPITALIZACION INTEGRAL DOMICILIARIA S.A.S. (HID)</t>
  </si>
  <si>
    <t>UNION TEMPORAL NIÑO JESUS DE BARRANQUILLA</t>
  </si>
  <si>
    <t>ESE HOSPITAL REGIONAL DE BOLIVAR</t>
  </si>
  <si>
    <t>SERVIFARMA DEL CARIBE IPS LTDA</t>
  </si>
  <si>
    <t>DIAZ LEON NOHEMY</t>
  </si>
  <si>
    <t>MIRED BARRANQUILLA IPS SAS</t>
  </si>
  <si>
    <t>CORPORACION DE SERVICIOS ASISTENCIALES DE MAGANGUE</t>
  </si>
  <si>
    <t>ESE HOSPITAL SAN JUAN DE DIOS DE PAMPLONA</t>
  </si>
  <si>
    <t>E.S.E. HOSPITAL EMIRO QUINTERO CAÑIZARES</t>
  </si>
  <si>
    <t>ESE CENTRO DE SALUD CON CAMA</t>
  </si>
  <si>
    <t>MARINO MENDOZA MONICA DE LOS ANGELES</t>
  </si>
  <si>
    <t>AGUILAR BOLAÑOS KENNY MARETH</t>
  </si>
  <si>
    <t>SERVIGAS OXIGENAR O  BALCAZAR</t>
  </si>
  <si>
    <t>DAVID FERNANDO DAVID GARCIA</t>
  </si>
  <si>
    <t>COUNTRY SCAN LTDA</t>
  </si>
  <si>
    <t>ESE HOSPITAL NUESTRA SEÑORA DEL PILAR</t>
  </si>
  <si>
    <t>SOCIEDAD MEDICA EL AMPARO S.A.S</t>
  </si>
  <si>
    <t>FUNDACION POLICLINICA CIENAGA</t>
  </si>
  <si>
    <t>ESCANOGRAFIA SINCELEJO SAS</t>
  </si>
  <si>
    <t>PORSALUD SAS</t>
  </si>
  <si>
    <t>SABBAG RADIOLOGOS S.A</t>
  </si>
  <si>
    <t>EMPRESA SOCIAL DEL ESTADO  CENTRO DE SALUD DE  GALAPA</t>
  </si>
  <si>
    <t>CLINICA CARRIAZO S.A</t>
  </si>
  <si>
    <t>VIDACOOP ALTA COMPLEJIDAD IPS</t>
  </si>
  <si>
    <t>CLINICA PORVENIR LIMITADA</t>
  </si>
  <si>
    <t>I.P.S. UNIDAD MEDICA ETICA E.U.</t>
  </si>
  <si>
    <t>CLINICA CENTRO S.A</t>
  </si>
  <si>
    <t>CENTRO  DE SALUD AGRUPASALUD IPS  LIMITADA</t>
  </si>
  <si>
    <t>INGENIERIA Y PROYECTOS DEL AMBIENTE SAS</t>
  </si>
  <si>
    <t>MEDICAMENTOS GENERICOS SUMINISTROS</t>
  </si>
  <si>
    <t>SALUD T &amp; N LTDA</t>
  </si>
  <si>
    <t>RED DE SALUD DEL ORIENTE EMPRESA SOCIAL DEL ESTADO E.S.E</t>
  </si>
  <si>
    <t>EMPRESA SOCIAL DEL ESTADO CLINICA MATERNIDAD RAFAEL CALVO</t>
  </si>
  <si>
    <t>EMPRESA SOCIAL DEL ESTADO SANTA MARIA DE MONPOX</t>
  </si>
  <si>
    <t>UNIDAD MEDICA ODONTOLOGICA IPS LOS ALPES LTDA</t>
  </si>
  <si>
    <t>ESE CENTRO DE SALUD GIOVANI CRISTINI</t>
  </si>
  <si>
    <t>ESE HOSPITAL LOCAL ARJONA</t>
  </si>
  <si>
    <t>EMPRESA SOCIAL DEL ESTADO HOSPITAL REGIONAL NOROCCIDENTAL</t>
  </si>
  <si>
    <t>EMPRESA SOCIAL DEL ESTADO E.S.E. CENTRO DE SALUD DE COTORRA</t>
  </si>
  <si>
    <t>CLINICA MATERNO INFANTIL CASA DEL NIÑO S.A</t>
  </si>
  <si>
    <t>ESPECIALISTAS ASOCIADOS S.A.</t>
  </si>
  <si>
    <t>E.A.T. CENTRO MEDICO SANTA MARIA I.P.S.</t>
  </si>
  <si>
    <t>E.S.E. HOSPITAL RAUL OREJUELA BUENO</t>
  </si>
  <si>
    <t>ALEJANDRO PROSPERO REVEREND ESE</t>
  </si>
  <si>
    <t>ONCOVIHDA MAGDALENA I P S LTDA</t>
  </si>
  <si>
    <t>CENTRO OFTALMOLOGICO DEL LLANOS A</t>
  </si>
  <si>
    <t>LLANO &amp; ORINOQUIA LTDA</t>
  </si>
  <si>
    <t>E.S.E CENTRO DE SALUD INMACULADA CONCEPCION DE GALERAS SUCRE</t>
  </si>
  <si>
    <t>ESE HOSPITAL LOCAL CURUMANI CRISTIAN MORENO PALLARES</t>
  </si>
  <si>
    <t>HOSPITAL HERNANDO QUINTERO BLANCO E.S.E</t>
  </si>
  <si>
    <t>HOSPITAL LOCAL ALVARO RAMIREZ GONZALEZ E.S.E</t>
  </si>
  <si>
    <t>EMPRESA SOCIAL DEL ESTADO HOSPITAL EDUARDO ARREDONDO DAZA</t>
  </si>
  <si>
    <t>SALUD HUMANA EMPRESA S.A.S</t>
  </si>
  <si>
    <t>OFTALMOLOGOS ASOCIADOS SAS</t>
  </si>
  <si>
    <t>ESE HOSPITAL SANTA TERESA DE JESUS DE AVILA</t>
  </si>
  <si>
    <t>HOSPITAL DEL SUR ESE I NIVEL</t>
  </si>
  <si>
    <t>HOSPITAL RAFAEL URIBE URIBE ESE</t>
  </si>
  <si>
    <t>INSTITUTO ROOSEVELT</t>
  </si>
  <si>
    <t>E.S.E. HOSPITAL SALAZAR VILLETA</t>
  </si>
  <si>
    <t>E.S.E. HOSPITAL SAN JOSE DE GUADUAS</t>
  </si>
  <si>
    <t>MEDICOS ASOCIADOS S.A.</t>
  </si>
  <si>
    <t>IPS CLINICA SANTA MONICA S.A.S.</t>
  </si>
  <si>
    <t>GASES DEL CARIBE SA EMPRESA DE SERVICIOS PUBLICOS GAS CARIBE SA ESP</t>
  </si>
  <si>
    <t>EMPRESA SOCIAL DEL ESTADO HOSPITAL DE BARANOA</t>
  </si>
  <si>
    <t>RADIOLOGOS ASOCIADOS SAS</t>
  </si>
  <si>
    <t>INVERSIONES CHAHIN Y CIA SCA</t>
  </si>
  <si>
    <t>HOSPITAL UNIVERSITARIO DEL VALLE EVARISTO GARCIA E.S.E.</t>
  </si>
  <si>
    <t>HOSPITAL DE SAN JUAN DE DIOS</t>
  </si>
  <si>
    <t>CENTRO ELECTRO AUDITIVO NACIONAL</t>
  </si>
  <si>
    <t>A TIEMPO SAS</t>
  </si>
  <si>
    <t>HOSPITAL REGIONAL NUESTRA SEÑORA DE LAS MERCEDES DE COROZAL E.S.E.</t>
  </si>
  <si>
    <t>HOSPITAL SAN VICENTE DE PAUL EMPRESA SOCIAL DEL ESTADO</t>
  </si>
  <si>
    <t>HOSPITAL FRANCISCO DE PAULA SANTANDER E.S.E.</t>
  </si>
  <si>
    <t>HOSPITAL REGIONAL DE MONIQUIRA ESE</t>
  </si>
  <si>
    <t>EMPRESA SOCIAL DEL ESTADO HOSPITAL REGIONAL DE DUITAMA</t>
  </si>
  <si>
    <t>LIGA CONTRA EL CANCER SECCIONAL META</t>
  </si>
  <si>
    <t>CLINICA VALLEDUPAR S.A</t>
  </si>
  <si>
    <t>INTENSIVISTAS MATERNIDAD RAFAEL CALVO C IPS S.A.</t>
  </si>
  <si>
    <t>SERVICIOS DE REHABILITACION PARA SU SALUD IPS LTDA</t>
  </si>
  <si>
    <t>INSTITUTO DE REHABILITACION INTEGRAL SAMUEL LTDA</t>
  </si>
  <si>
    <t>EMPRESA SOCIAL DEL ESTADO POPAYAN E.S.E.</t>
  </si>
  <si>
    <t>UROCLINICA DE CORDOBA SAS</t>
  </si>
  <si>
    <t>CENTRO DE TERAPIA  CERETE S.A.S.</t>
  </si>
  <si>
    <t>HOSPITAL NUESTRA SEÑORA DEL CARMEN</t>
  </si>
  <si>
    <t>E.S.E HOSPITAL SAN ANTONIO DE PADUA</t>
  </si>
  <si>
    <t>AUDIOSALUD INTEGRAL LTDA</t>
  </si>
  <si>
    <t>CORPORACION CLINICA UNIVERSIDAD COOPERATIVA DE COLOMBIA CLINICA UCC</t>
  </si>
  <si>
    <t>IPS ASESORIAS HORIZONTES DEL NORTE S.A.S.</t>
  </si>
  <si>
    <t>CENTRO REHAFIS E.U.</t>
  </si>
  <si>
    <t>CLINICA GENERAL DEL CARIBE SA</t>
  </si>
  <si>
    <t>IPSI SAINN WAYUKANA SALUD Y VI</t>
  </si>
  <si>
    <t>CENTRO DE ATENCION INTEGRAL ESPECIALIZADO HUELLAS LTDA</t>
  </si>
  <si>
    <t>LABORATORIO CLINICO CRISTIAM GRAM IPS S.A.S</t>
  </si>
  <si>
    <t>POLICLINICO EJE SALUD S.A.S</t>
  </si>
  <si>
    <t>IPS SERVICIOS MEDICOS BIOTECH  DE COLOMBIA SAS</t>
  </si>
  <si>
    <t>IPS CENTRO MEDICO SAN NICOLAS S.A.S</t>
  </si>
  <si>
    <t>FUNDACION MEDICA CAMPBELL</t>
  </si>
  <si>
    <t>FRC UNIDAD AMBULATORIA SAS</t>
  </si>
  <si>
    <t>IPS SALUD MENTAL MONTE SINAI SAS</t>
  </si>
  <si>
    <t>CARDIO SUN IPS S.A.S</t>
  </si>
  <si>
    <t>CENTRO INTEGRAL DE SALUD SAN GABRIEL IPS SAS</t>
  </si>
  <si>
    <t>CENTRO DE OTORRINOLARINGOLOGIA Y FONOAUDIOLOGIA DE LA SABANA SAS</t>
  </si>
  <si>
    <t>RADIOLOGOS ASOCIADOS DEL BAJO SINU S.A.S.</t>
  </si>
  <si>
    <t>MI SALUD VITAL IPS S.A.S.</t>
  </si>
  <si>
    <t>VG MEDICAL S.A.S.</t>
  </si>
  <si>
    <t>IPS CHIDES SAS</t>
  </si>
  <si>
    <t>UNION TEMPORAL UROMIL ICVC</t>
  </si>
  <si>
    <t>CENTRO DE GASTROENTEROLOGIA Y CIRUGIA LAPAROSCOPICA</t>
  </si>
  <si>
    <t>ARCINIEGAS OLARTE JOSE ARLEY</t>
  </si>
  <si>
    <t>RAODI SAS</t>
  </si>
  <si>
    <t>HOSPITAL DE REMOLINO</t>
  </si>
  <si>
    <t>E.S.E. HOSPITAL LOCAL DE CHIVOLO</t>
  </si>
  <si>
    <t>HOSPITAL SAN ROQUE EMPRESA SOCIAL DEL ESTADO NIVEL I</t>
  </si>
  <si>
    <t>ESE HOSPITAL SAN MARCOS</t>
  </si>
  <si>
    <t>LOS COMUNEROS HOSPITAL UNIVERSITARIO DE BUCARAMANGA</t>
  </si>
  <si>
    <t>EMPRESA SOCIAL DEL ESTADO HOSPITAL SAN ANTONIO</t>
  </si>
  <si>
    <t>ESE HOSPITAL SAN SEBASTIAN DE URABA</t>
  </si>
  <si>
    <t>HOSPITAL INFANTIL LOS ANGELES</t>
  </si>
  <si>
    <t>EMPRESA SOCIAL DEL ESTADO HOSPITAL SAN JOSE</t>
  </si>
  <si>
    <t>ESE CENTRO DE SALUD SAN ANTONIO DE PALMITO</t>
  </si>
  <si>
    <t>IPS SANTAMARIA DE JESUS LTDA</t>
  </si>
  <si>
    <t>ANASHIWAYA IPSI</t>
  </si>
  <si>
    <t>MEDICLINICA SOLUCIONES INTEGRALES EN SALUD IPS SAS</t>
  </si>
  <si>
    <t>SOLUCIONES HUMANAS CONSULTORES SAS</t>
  </si>
  <si>
    <t>IPS GEMEVA EU</t>
  </si>
  <si>
    <t>CLINICA COLOMBIANA DEL RIÑON S.A</t>
  </si>
  <si>
    <t>LABORATORIO DE PATOLOGIA Y CITOLOGIA ALHUMED LIMITADA.</t>
  </si>
  <si>
    <t>UNIOPTICAS DEL LLANO E.U</t>
  </si>
  <si>
    <t>ONCOLOGOS ASOCIADOS DEL CARIBE SOCIEDAD ANONIMA SIMPLIFICADA</t>
  </si>
  <si>
    <t>SUMECOL FARMA S.A.S</t>
  </si>
  <si>
    <t>ORGANIZACIÓN CLÍNICA SANTA TERESA SAS</t>
  </si>
  <si>
    <t>VIVA 1A IPS</t>
  </si>
  <si>
    <t>REHABILITAR DE DE LA COSTA I.P.S LTDA</t>
  </si>
  <si>
    <t>SALVADOR SALUD SAS</t>
  </si>
  <si>
    <t>LABORATORIO CLINICO ISABEL CURIEL S.A.S</t>
  </si>
  <si>
    <t>EMPRESA SOCIAL DEL ESTADO CAMU DEL MUNICIPIO DE SAN PELAYO</t>
  </si>
  <si>
    <t>EMPRESA SOCIAL DEL ESTADO CAMU SAN RAFAEL</t>
  </si>
  <si>
    <t>E.S.E CAMU CORNELIO VALDELAMAR PEÑA PUERTO ESCONDIDO</t>
  </si>
  <si>
    <t>E.S.E. CAMU DE CANALETE</t>
  </si>
  <si>
    <t>UNIMEDIT CENTRO UROLOGICO CLINICA DEL HOMBRE Y LA MUJER</t>
  </si>
  <si>
    <t>E.S.E. HOSPITAL SAN FRANCISCO JAVIER DE ACEVEDO</t>
  </si>
  <si>
    <t>IPS EL SEÑOR DE LOS MILAGROS LIMITADA</t>
  </si>
  <si>
    <t>CLINICA GENERAL SAMPUES SAS</t>
  </si>
  <si>
    <t>UCI SAN FRANCISCO S.A.S.</t>
  </si>
  <si>
    <t>DMM DIPROMEDICAL ANDINA IPS S.A.S.</t>
  </si>
  <si>
    <t>FUNDACION CHIDESS</t>
  </si>
  <si>
    <t>AMBULANCIAS PROYECTAR SAS</t>
  </si>
  <si>
    <t>CLINICA GENERAL SAN DIEGO S.A.S.</t>
  </si>
  <si>
    <t>HOSPITAL DEPARTAMENTAL SAN ANTONIO DE ROLDANILLO</t>
  </si>
  <si>
    <t>ESE HOSPITAL REGIONNAL II NIVEL DE SAN MARCOS</t>
  </si>
  <si>
    <t>IPS BIOSALUD DE LA COSTA S.A.S.</t>
  </si>
  <si>
    <t>IPS CLINICA GENERAL EL RECREO LTDA</t>
  </si>
  <si>
    <t>INSUMED DE LA COSTA IPS LTDA</t>
  </si>
  <si>
    <t>E.S.E. HOSPITAL HILARIO LUGO DE SASAIMA</t>
  </si>
  <si>
    <t>ROCAMEDICAOF SAS</t>
  </si>
  <si>
    <t>CODIGO AZUL S.A.S.</t>
  </si>
  <si>
    <t>HOSPITAL UNIVERSITARIO C.A.R.I. E.S.E.</t>
  </si>
  <si>
    <t>A TIEMPO SERVICIOS SAS</t>
  </si>
  <si>
    <t>SALUD A SU HOGAR IPS S.A.S.</t>
  </si>
  <si>
    <t>UNIDAD DE GASTROENTEROLOGIA Y ENDOSCOPIA DIGESTIVA S.A.-UGASEND S.A</t>
  </si>
  <si>
    <t>FUNDACION PARA EL DESARROLLO HUMANO INTEGRAL</t>
  </si>
  <si>
    <t>SALUD BET-EL IPS S.A.S</t>
  </si>
  <si>
    <t>INNOVA SALUD S.A.S.</t>
  </si>
  <si>
    <t>ESE CENTRO MATERNO INFANTIL DE SABANALARGA</t>
  </si>
  <si>
    <t>CENTRO DE REHABILITACION INTEGRAL ROSALIA MENA SAS</t>
  </si>
  <si>
    <t>GESTIONAMOS Y SERVIMOS G &amp; S L</t>
  </si>
  <si>
    <t>ESE HOSPITAL SANTA ISABEL</t>
  </si>
  <si>
    <t>E.S.E. HOSPITAL NELSON RESTREPO MARTINEZ</t>
  </si>
  <si>
    <t>ALCALDIA DE URIBE</t>
  </si>
  <si>
    <t>CLINICA HIGEA IPS S.A.</t>
  </si>
  <si>
    <t>EMPRESA SOCIAL  DEL ESTADO CENTRO DE SALUD CON  CAMAS</t>
  </si>
  <si>
    <t>CENTRO MEDICO Y FONOAUDIOLOGICO PARA EL DESARROLLO INTEGRAL FONOMEDIC</t>
  </si>
  <si>
    <t>DROGUERIAS Y FARMACIAS CRUZ VERDE SAS</t>
  </si>
  <si>
    <t>HOSPITAL EMIRO QUINTERO CAÑIZA</t>
  </si>
  <si>
    <t>E.S.E. HOSPITAL EL CARMEN</t>
  </si>
  <si>
    <t>TELMEX COLOMBIA SA</t>
  </si>
  <si>
    <t>ARMANDO DE JESUS GONZALEZ FERNADEZ</t>
  </si>
  <si>
    <t>CLINICA DEL GUAINIA</t>
  </si>
  <si>
    <t>SOCIEDAD MEDICA DE SANTA MARTA S.A. - CLINICA EL PRADO</t>
  </si>
  <si>
    <t>HOSPITAL UNIVERSITARIO JULIO MENDEZ BARRENECHE</t>
  </si>
  <si>
    <t>INGRID PATRICIA GUERRA GIL</t>
  </si>
  <si>
    <t>CAMPO CASTRO JOAQUIN ANDRES</t>
  </si>
  <si>
    <t>BRAUSIN ALFONSO CLARIBEL</t>
  </si>
  <si>
    <t>CAHUANA RAMIREZ OSCAR ISAAC</t>
  </si>
  <si>
    <t>HOSPITAL ROBERTO QUINTERO VILLA ESE MONTENEGRO</t>
  </si>
  <si>
    <t>ESE HOSPITAL SAN VICENTE DE PAUL</t>
  </si>
  <si>
    <t>GOMEZ PEREZ ANGELICA MARIA</t>
  </si>
  <si>
    <t>ALMENAREZ YOLANDA JOSEGA</t>
  </si>
  <si>
    <t>JOSE FELIX ANAYA CARVAJAL</t>
  </si>
  <si>
    <t>ALMANZA ALVAREZ DONIS ESTHER</t>
  </si>
  <si>
    <t>ROJAS DE PINEDO EILLEN MARIA</t>
  </si>
  <si>
    <t>RODRIGUEZ ALVAREZ ANA MILENA</t>
  </si>
  <si>
    <t>ZULETA OÑATE IVAN FRANCISCO</t>
  </si>
  <si>
    <t>JULIO ROMAN FUENTES CALDERON</t>
  </si>
  <si>
    <t>RAMON ANTONIO QUINTERO ALMENAREZ</t>
  </si>
  <si>
    <t>HOSPITAL PRIMER NIVEL DE GUAMAL</t>
  </si>
  <si>
    <t>HOSPITAL LOCAL DE PUERTO LOPEZ EMPRESA SOCIAL DEL ESTADO</t>
  </si>
  <si>
    <t>ESE HOSPITAL SAN FRANCISCO</t>
  </si>
  <si>
    <t>E.S.E. HOSPITAL SANTA CRUZ</t>
  </si>
  <si>
    <t>CLINICA DE MEDICI INTEGRAL PRE</t>
  </si>
  <si>
    <t>INSTITUTO ONCO HEMATOLOGICO BETANIA S.A BIO BETANIA S.A</t>
  </si>
  <si>
    <t>CENTRO MEDICO Y DROGUERIA LA CANDELARI A LIMITADA</t>
  </si>
  <si>
    <t>CENTRO DE ALERGIA  ASMA E INMUNOLOGIA S.A.S.</t>
  </si>
  <si>
    <t>CLINICA LA CANDELARIA IPS S.A.</t>
  </si>
  <si>
    <t>LABORATORIO CLINICO CELTA O RO</t>
  </si>
  <si>
    <t>CENTRO RADIO ONCOLOGICO DEL CARIBE SAS</t>
  </si>
  <si>
    <t>ESE HOSPITAL LOCAL MANUELA PABUENA LOBO</t>
  </si>
  <si>
    <t>E.S.E.HOSPITAL LOCAL VILLA DEL ROSARIO</t>
  </si>
  <si>
    <t>HOSPITAL ISMAEL SILVA E.S.E.</t>
  </si>
  <si>
    <t>EMPRESA SOCIAL DEL ESTADO CAMU DIVINO NINO</t>
  </si>
  <si>
    <t>UMBRAL ONCOLÓGICOS S.A.S</t>
  </si>
  <si>
    <t>E.S.E HOSPITAL SANTANDER HERRERA DE PIVIJAY</t>
  </si>
  <si>
    <t>EMPRESA SOCIAL DL ESTADO CENTRO DE SALUD PAZ DEL RIO</t>
  </si>
  <si>
    <t>E.S.E. HOSPITAL LOCAL ZONA BANANERA</t>
  </si>
  <si>
    <t>CLÍNICA LA ESPERANZA IPS LTDA.</t>
  </si>
  <si>
    <t>IPS SAN JOSE E. U.</t>
  </si>
  <si>
    <t>DROGUERIA ROCIO E.U.</t>
  </si>
  <si>
    <t>GASTROMAG SAS</t>
  </si>
  <si>
    <t>CENTRO DE SALUD CAIMITO EMPRESA SOCIAL DEL ESTADO</t>
  </si>
  <si>
    <t>CENTRO DE REHABILITACION FISIOCENDER LTDA</t>
  </si>
  <si>
    <t>ESE HOSPITAL SAN JOSE</t>
  </si>
  <si>
    <t>CENTRO DE LITOTRICIA DEL CESAR LTDA</t>
  </si>
  <si>
    <t>HOSPITAL CAMILO VILLAZON PUMAREJO</t>
  </si>
  <si>
    <t>UNIDAD MEDICA UMEVAIPS LTDA</t>
  </si>
  <si>
    <t>SOCIEDAD DE UROLOGIA CESAR S. A.S</t>
  </si>
  <si>
    <t>IMAGEN RADIOLOGICA DIAGNOSTICA S.A.S</t>
  </si>
  <si>
    <t>ESE HOSPITAL SANTA RITA DE CASSIA</t>
  </si>
  <si>
    <t>AVANZADAS SOLUCIONES DE ACUEDUCTO Y ALCANTARILLADOS S A E S P</t>
  </si>
  <si>
    <t>AVIZOR SEGURIDAD LTDA</t>
  </si>
  <si>
    <t>IPS TRASPORTE AMBULATORIO MEDI</t>
  </si>
  <si>
    <t>HOSPITAL DE CHAPINERO ESE</t>
  </si>
  <si>
    <t>E.S.E. HOSPITAL SAN RAFAEL DE LETICIA</t>
  </si>
  <si>
    <t>CLINICA DE MARLY S.A</t>
  </si>
  <si>
    <t>ASOSIACION PRO-BIENESTAR DE LA FAMILIA COLOMBIANA PROFAMILIA</t>
  </si>
  <si>
    <t>ESE HOSPITAL NUESTRA SEÑORA DEL CARMEN DE EL COLEGIO</t>
  </si>
  <si>
    <t>HOSPITAL SANTA CLARA  E.S E</t>
  </si>
  <si>
    <t>CLINICA DEL CARIBE S.A.</t>
  </si>
  <si>
    <t>IPS CORPORACION CENTRO SAN CAMILO</t>
  </si>
  <si>
    <t>CLINICA OFTALMOLOGICA UNIDAD LASER DEL ATLANTICO S.A</t>
  </si>
  <si>
    <t>ESE HOSPITAL INTEGRADO SAN ROQUE</t>
  </si>
  <si>
    <t>ESE HOSPITAL INTEGRADO SAN BERNARDO</t>
  </si>
  <si>
    <t>ALCALDIA DISTRITAL CARTAGENA DE INDIAS</t>
  </si>
  <si>
    <t>SANATORIO DE AGUA DE DIOS E.S.E.</t>
  </si>
  <si>
    <t>E.S.E. HOSPITAL SAN ANTONIO</t>
  </si>
  <si>
    <t>HOSPITAL REGIONAL DEL LIBANO ESE</t>
  </si>
  <si>
    <t>HOSPITAL PABLO TOBON URIBE</t>
  </si>
  <si>
    <t>HOSPITAL GENERAL DE MEDELLIN</t>
  </si>
  <si>
    <t>HOSPITAL DEPARTAMENTAL MARIA INMACULADA ESE</t>
  </si>
  <si>
    <t>HOSPITAL SAN VICENTE DE PAUL</t>
  </si>
  <si>
    <t>CRUZ ROJA COLOMBIANA SECCIONAL META</t>
  </si>
  <si>
    <t>CAJA DE COMPENSACION FAMILIAR DE LA GUAJIRA</t>
  </si>
  <si>
    <t>ESE HOSPITAL TAMALAMEQUE</t>
  </si>
  <si>
    <t>SOCIEDAD DE CIRUGIA DE BOGOTA HOSPITAL DE SAN JOSE</t>
  </si>
  <si>
    <t>HOSPITAL LA UNION EMPRESA SOCIAL DEL ESTADO</t>
  </si>
  <si>
    <t>CLINICA INTEGRAL OFTALMOQUIRURGICA CIO</t>
  </si>
  <si>
    <t>FISIOPRAXIS S.A.S IPS</t>
  </si>
  <si>
    <t>INVERSIONES MEREZ SAS</t>
  </si>
  <si>
    <t>EMPRESA SOCIAL DEL ESTADO NORTE 3 - ESE</t>
  </si>
  <si>
    <t>GENEVIDA LTDA</t>
  </si>
  <si>
    <t>INSTITUCIÓN PRESTADORA DE SERVICIOS DE SALUD INDÍGENA MANEXKA IPSI</t>
  </si>
  <si>
    <t>E.S.E. SOR TERESA ADELE</t>
  </si>
  <si>
    <t>CLINICA DE ESPECIALISTAS GUAJIRA SA</t>
  </si>
  <si>
    <t>FUNDACION UNIDAD DE CUIDADOS INTENSIVOS DOÑA PILAR</t>
  </si>
  <si>
    <t>FUNDACION SOCIAL RECUPERACION INTEGRAL</t>
  </si>
  <si>
    <t>OPERADORES EN SALUD S.A.S.</t>
  </si>
  <si>
    <t>PROMOTORA CLINICA ZONA FRANCA DE URABA SAS</t>
  </si>
  <si>
    <t>INSTITUTO DE REHABILITACION INTEGRAL SANAVIDA S.A.S</t>
  </si>
  <si>
    <t>CENTRO DE RADIOLOGIA ELISA CLARA R. F. S.A.S.</t>
  </si>
  <si>
    <t>POLICLINICO EJECARIBE SAS</t>
  </si>
  <si>
    <t>BEHAVIORAL CENTER IPS SAS</t>
  </si>
  <si>
    <t>DIAGNÓSTICOS MÉDICOS AVANZADOS DEL NORTE S.A.S.</t>
  </si>
  <si>
    <t>GASTROKIDS SAS</t>
  </si>
  <si>
    <t>DIAGNOSTICOS DEL CARIBE SAS</t>
  </si>
  <si>
    <t>UNION TEMPORAL VISION DEL LITORAL</t>
  </si>
  <si>
    <t>DOMEDICAL IPS S.A.S</t>
  </si>
  <si>
    <t>INVERSIONES WJS S.A.S</t>
  </si>
  <si>
    <t>FUNDACION PROYECTO HOMBRES DE BIEN</t>
  </si>
  <si>
    <t>DISTRIBUCIONES Y SERVICIOS UPAR SAS</t>
  </si>
  <si>
    <t>UNIDAD DE SALUD MENTAL SENTIRBIEN S.A.S</t>
  </si>
  <si>
    <t>FUNDACIÓN SOCIEDAD DE IMÁGENES Y ATENCIÓN MÉDICA</t>
  </si>
  <si>
    <t>NEUMOCENTER SAS</t>
  </si>
  <si>
    <t>DIAZ FLOREZ LEIDYS LORENA</t>
  </si>
  <si>
    <t>FAMILIAR SALUD LTDA</t>
  </si>
  <si>
    <t>FUNDACION VIDA CON AMOR</t>
  </si>
  <si>
    <t>CLINICA PAJONAL S.A.S</t>
  </si>
  <si>
    <t>PREVICARE LTDA</t>
  </si>
  <si>
    <t>INSTITUTO DEL RIÑON CORDOBA</t>
  </si>
  <si>
    <t>E.S.E. HOSPITAL DEPARTAMENTAL SAN JUAN DE DIOS</t>
  </si>
  <si>
    <t>CENTRO DE SALUD DE SAMPUES (SUCRE) EMPRESA SOCIAL DEL ESTADO</t>
  </si>
  <si>
    <t>SOCIEDAD URODINAMICA DEL CESAR S.A.S.</t>
  </si>
  <si>
    <t>RENACER IPS SAS</t>
  </si>
  <si>
    <t>HOSPITAL SAN JUAN DE DIOS E.S.E RIONEGRO - ANTIOQUIA</t>
  </si>
  <si>
    <t>CLINICA PEDIATRICA NIÑO JESUS LIMITADA</t>
  </si>
  <si>
    <t>HOSPITAL DEPARTAMENTAL MARIO CORREA RENJIFO EMPRESA SOCIAL DEL ESTADO</t>
  </si>
  <si>
    <t>CLINICA SANTO TOMAS DE VALLEDUPAR</t>
  </si>
  <si>
    <t>IMRT S.A.S</t>
  </si>
  <si>
    <t>ESE HOSPITAL SAN JOSE DE TIERRALTA</t>
  </si>
  <si>
    <t>ESE CAMU PUEBLO NUEVO</t>
  </si>
  <si>
    <t>CLINICA MEDILASER S.A</t>
  </si>
  <si>
    <t>FUNDACION CLINICA INTEGRAL SINCELEJO</t>
  </si>
  <si>
    <t>ESE HOSPITAL SAN RAFAEL DE ALB</t>
  </si>
  <si>
    <t>UNIDAD DE CUIDADOS INTENSIVOS RENACER LIMITADA</t>
  </si>
  <si>
    <t>IPS CENTRO DE REHABILITACION INTEGRAL ARCO IRIS SAS</t>
  </si>
  <si>
    <t>FUNDACION ATENCION NIÑOS ESPECIALES FANES IPS</t>
  </si>
  <si>
    <t>UNIDAD OPTICA LINA PINTO IPS S.A.S</t>
  </si>
  <si>
    <t>OPTICA CRISTAL MAGANGUE LTDA</t>
  </si>
  <si>
    <t>IPS TOLUSALUD LTDA</t>
  </si>
  <si>
    <t>INVERSIONES CLINICA DEL META S.A.</t>
  </si>
  <si>
    <t>ESE HOSPITAL SAN RAFAEL DE CHINU</t>
  </si>
  <si>
    <t>CENTRO DIAGNOSTICO DE ESPECIALISTA - CLINICA CEDES LTDA</t>
  </si>
  <si>
    <t>ESE HOSPITAL SAN RAFAEL</t>
  </si>
  <si>
    <t>I.P.S.I. ANENU-JIA</t>
  </si>
  <si>
    <t>AMVIF-ASISTENCIA MEDICA VITAL EN FAMILIA IPS S.A.S.</t>
  </si>
  <si>
    <t>CLINICA VIVE LTDA</t>
  </si>
  <si>
    <t>PSQ SAS</t>
  </si>
  <si>
    <t>CLINICA OFTAMOLOGICA DE SINCELEJO LTDA</t>
  </si>
  <si>
    <t>IPS COROZAL LTDA</t>
  </si>
  <si>
    <t>IPSI ANALIRAPULE</t>
  </si>
  <si>
    <t>SUMINISTROS MEDICO COMERCIALES</t>
  </si>
  <si>
    <t>HOSPITAL BOSA II NIVEL E.S.E</t>
  </si>
  <si>
    <t>HOSPITAL LAS AMERICAS LTDA</t>
  </si>
  <si>
    <t>SERVICIOS DE SALUD ESPECIALIZADOS S.A.S</t>
  </si>
  <si>
    <t>DELTA SALUD S.A.S</t>
  </si>
  <si>
    <t>CLINICA DE FRACTURAS TAYRONA IPS SAS</t>
  </si>
  <si>
    <t>ESE CENTRO DE SALUD DE TUBARA</t>
  </si>
  <si>
    <t>AUDITORIA ASESORIAS Y ADMINISTRACION DEL CARIBE LIMITADA</t>
  </si>
  <si>
    <t>MEDYDONT IPS</t>
  </si>
  <si>
    <t>CLÍNICA LA ESTANCIA S. A.</t>
  </si>
  <si>
    <t>EMPRESA SOCIAL DEL ESTADO HOSPITAL LOCAL SANTA ROSA DE LIMA</t>
  </si>
  <si>
    <t>ESE HOSPITAL LOCAL CARTAGENA DE INDIAS</t>
  </si>
  <si>
    <t>CLINICA COLSANITAS S.A.</t>
  </si>
  <si>
    <t>ECHAVARRIA SALAZAR RAFAEL ZULI</t>
  </si>
  <si>
    <t>COMPAÑIA ASEGURADORA DE FIANZAS SA CONFIANZA</t>
  </si>
  <si>
    <t>CLINICA DEL OCCIDENTE S.A.</t>
  </si>
  <si>
    <t>IPS CLINICA SAN IGNACIO LTDA</t>
  </si>
  <si>
    <t>HERMANAS HOSPITALARIAS DEL SAGRADO CORAZON DE JESUS</t>
  </si>
  <si>
    <t>CLINICA GENERAL Y REHABILITACION REINA SOFIA LTDA</t>
  </si>
  <si>
    <t>EMPRESA SOCIAL DEL ESTADO HOSPITAL DIVINO SALVADOR DE SOPO</t>
  </si>
  <si>
    <t>ESE HOSPITAL SAN VICENTE DE PAUL DE NEMOCON</t>
  </si>
  <si>
    <t>JALLER RAAD RODOLFO</t>
  </si>
  <si>
    <t>UNION TEMPORAL UROMIL B.A.</t>
  </si>
  <si>
    <t>KAMANES S.A.S</t>
  </si>
  <si>
    <t>CENTRO DE CIRUGIA OCULAR LTDA</t>
  </si>
  <si>
    <t>E.S.E. HOSPITAL SAN RAFAEL</t>
  </si>
  <si>
    <t>FLOREZ ALVARADO ALEJANDRA</t>
  </si>
  <si>
    <t>SANTOS ODONTOLOGIA IPS SAS</t>
  </si>
  <si>
    <t>MUNICIPIO DE CANALETE</t>
  </si>
  <si>
    <t>PADILLA ESCOBAR GERTUDRIS</t>
  </si>
  <si>
    <t>UT CENTRO HOSPITALARIO DE SUCRE</t>
  </si>
  <si>
    <t>ESE HOSPITAL LOCAL DE SANTA CATALINA DE ALEJANDRIA</t>
  </si>
  <si>
    <t>ASIMED I.P.S LTDA</t>
  </si>
  <si>
    <t>JAIRO BAQUERO CLAVIJO</t>
  </si>
  <si>
    <t>GARCIA CAMPO MANUEL JOSE</t>
  </si>
  <si>
    <t>JOSE VICENTE MUNAR SANABRIA</t>
  </si>
  <si>
    <t>BALDOVINO GUTIERREZ ALCIRA DEL</t>
  </si>
  <si>
    <t>LASTRA  FUSCALDO YOLANDA ISABEL</t>
  </si>
  <si>
    <t>MEZA FERRER YUDIS JUDITH</t>
  </si>
  <si>
    <t>MENA QUINTERO ROSALIA</t>
  </si>
  <si>
    <t>ACUÑA OTALORA ROGER LUIS</t>
  </si>
  <si>
    <t>MENDOZA BALLESTEROS EDGARDO</t>
  </si>
  <si>
    <t>SERVICIOS ODONTOMEDICOS DEL CARIBE LTDA</t>
  </si>
  <si>
    <t>GASES DEL LLANO SA EMPRESA DE SERVICIOS PUBLICO</t>
  </si>
  <si>
    <t>E.S.E. HOSPITAL LA BUENA ESPERANZA</t>
  </si>
  <si>
    <t>CLINICA LA MERCED BARRANQUILLA SAS</t>
  </si>
  <si>
    <t>IMÁGENES DIAGNOSTICAS DEL LLANO S.A.</t>
  </si>
  <si>
    <t>HOSPITAL USAQUEN E.S.E</t>
  </si>
  <si>
    <t>HOSPITAL DE SUBA ESE</t>
  </si>
  <si>
    <t>REDSALUD ARMENIA ESE</t>
  </si>
  <si>
    <t>EMPRESA SOCIAL DEL ESTADO HOSPITAL NIÑO JESUS DE BARRANQUILLA</t>
  </si>
  <si>
    <t>CONSULTORES PROFESIONALES EN SALUD CONPROSALUD LTDA</t>
  </si>
  <si>
    <t>MCSA MEDICINA ALTA COMPLEJIDAD S A</t>
  </si>
  <si>
    <t>POLICIA NACIONAL SECCIONAL DE SANIDAD ATLANTICO</t>
  </si>
  <si>
    <t>METROPOLITANTV  S.A.S</t>
  </si>
  <si>
    <t>IPS SALUD PLENA LTDA</t>
  </si>
  <si>
    <t>RED DE SALUD DE LADERA EMPRESA SOCIAL DEL ESTADO</t>
  </si>
  <si>
    <t>DUMIAN MEDICAL S.A.S.</t>
  </si>
  <si>
    <t>ESE HOSPITAL SAN JUAN DE PUERTO RICO</t>
  </si>
  <si>
    <t>IPS DE UNIVERSIDAD DE ANTIOQUIA IPS UNIVERSITARIA</t>
  </si>
  <si>
    <t>OPTICA SOCIAL LTDA</t>
  </si>
  <si>
    <t>CAMI LTDA</t>
  </si>
  <si>
    <t>ONCOMEDICA S.A</t>
  </si>
  <si>
    <t>COMPAÑÍA COLOMBIANA DE SALUD COLSALUD S.A</t>
  </si>
  <si>
    <t>CARDIOSALUD S.A.S</t>
  </si>
  <si>
    <t>INSTITUTO NEUROPSIQUIATRICO NUESTRA SEÑORA DEL CARMEN INSECAR</t>
  </si>
  <si>
    <t>LA CONFRATERNIDAD LTDA</t>
  </si>
  <si>
    <t>EMPRESA SOCIAL DEL ESTADO DEL DEPARTAMENTO DEL META ESE SOLUCION SALUD</t>
  </si>
  <si>
    <t>COMERCIALIZADORA OFI-SERVI LTDA</t>
  </si>
  <si>
    <t>AMBULANCIAS DEL LLANO SAS</t>
  </si>
  <si>
    <t>CENTRO DE SALUD SAN JOSE DE TOLUVIEJO E.S.E</t>
  </si>
  <si>
    <t>ASOCIACION MEDICA HUMANA EMPRESA ASOCIATIVA DE TRABAJO</t>
  </si>
  <si>
    <t>EMPRESA SOCIAL DEL ESTADO CENTRO DE SALUD MAJAGUAL</t>
  </si>
  <si>
    <t>CLINICA SANTA ISABEL LIMITADA</t>
  </si>
  <si>
    <t>OFTALMOLOGOS ASOCIADOS DE LA COSTA S.A.S</t>
  </si>
  <si>
    <t>CLINICA SALUD SOCIAL S.A.S</t>
  </si>
  <si>
    <t>ESTRUCTURADORA Y EJECUTADORA DE PROYECTOS SAS</t>
  </si>
  <si>
    <t>IPS SALUD A TU LADO SAS</t>
  </si>
  <si>
    <t>ESE CENTRO DE SALUD DE GUARANDA</t>
  </si>
  <si>
    <t>FUNDACION CENTRO INTEGRAL MERAKI</t>
  </si>
  <si>
    <t>ESE HOSPITAL MARINO ZULETA RAMIREZ</t>
  </si>
  <si>
    <t>ESE HOSPITAL JOSE ANTONIO SOCARRAS</t>
  </si>
  <si>
    <t>EMPRESA SOCIAL DEL ESTADO HOSPITAL EL SOCORRO</t>
  </si>
  <si>
    <t>ESE HOSPITAL LOCAL DE AGUACHICA</t>
  </si>
  <si>
    <t>CLINICA MEDICOS S.A.</t>
  </si>
  <si>
    <t>SOCIEDAD MEDICA INTEGRAL DE LA GUAJIRA LIMITADA</t>
  </si>
  <si>
    <t>UNIDAD DE CUIDADOS INTENSIVOS ASYSTIR</t>
  </si>
  <si>
    <t>GESTAR PHARMA SAS</t>
  </si>
  <si>
    <t>COPYTEL DEL CARIBE ESTRADA PEÑALOZA S A S</t>
  </si>
  <si>
    <t>CAJA DE COMPESACION FAMILIAR CAFAM</t>
  </si>
  <si>
    <t>HOSPITAL UNIVERSITARIO CLINICA SAN RAFAEL</t>
  </si>
  <si>
    <t>SEGURIDAD EL PENTAGONO COLOMBIANO LIMITADA</t>
  </si>
  <si>
    <t>ASOCIACION CLINICA BAUTISTA</t>
  </si>
  <si>
    <t>ORGANIZACION CLINICA GENERAL DEL NORTE</t>
  </si>
  <si>
    <t>ESE HOSPITAL DEPARTAMENTAL DE  SABANALARGA</t>
  </si>
  <si>
    <t>FUNDACION OFTALMOLOGICA DE SANTANDER - FOSCAL</t>
  </si>
  <si>
    <t>E.S.E. HOSPITAL PEDRO LEON ALVAREZ DIAZ</t>
  </si>
  <si>
    <t>E.S.E. HOSPITAL MARCO FELIPE AFANADOR DE TOCAIMA</t>
  </si>
  <si>
    <t>E.S.E. HOSPITAL SAN JUAN BAUTISTA</t>
  </si>
  <si>
    <t>SOCIEDAD MEDICA ANTIOQUEÑA S.A. SOMA</t>
  </si>
  <si>
    <t>EMPRESA SOCIAL DEL ESTADO HOSPITAL MARIA AUXILIADORA</t>
  </si>
  <si>
    <t>ESE HOSPITAL SAN JERÓNIMO DE MONTERÍA</t>
  </si>
  <si>
    <t>E.S.E. HOSPITAL DEPARTAMENTAL SAN ANTONIO DE PADUA DE LA PLATA</t>
  </si>
  <si>
    <t>EMPRESA SOCIAL DEL ESTADO HOSPITAL SAN ANTONIO DE SOATA</t>
  </si>
  <si>
    <t>CLINICA EL LAGUITO S.A</t>
  </si>
  <si>
    <t>CRUZ ROJA COLOMBIANA SECCIONAL GUAJIRA</t>
  </si>
  <si>
    <t>CLINICA LAS PEÑITAS SAS</t>
  </si>
  <si>
    <t>INSTITUTO DEPARTAMENTAL DE REHABILITACION  Y EDUCACION ESPEC</t>
  </si>
  <si>
    <t>COMFACESAR</t>
  </si>
  <si>
    <t>E.S.E HOSPITAL SAN RAFAEL DE FACATATIVÁ</t>
  </si>
  <si>
    <t>UNIDAD DE SEGURAMIENTO DEL RECIEN NACIDO Y ATENCION PEDIATRICA IPS SAS</t>
  </si>
  <si>
    <t>DISTRIBUIDORA DISTRIMED LTDA</t>
  </si>
  <si>
    <t>CENTRO ESPECIALIZADO ECOVIDA LTDA.</t>
  </si>
  <si>
    <t>EMPRESA SOCIAL DEL ESTADO HOSPITAL LOCAL DE SAN CARLOS DE GUAROA</t>
  </si>
  <si>
    <t>CENTRAL DE URGENCIAS UCYF SA</t>
  </si>
  <si>
    <t>SOCIEDAD CARDIOVASCULAR DEL CARIBE COLOMBIANO S.A.S</t>
  </si>
  <si>
    <t>EMPRESA SOCIAL DEL ESTADO HOSPITAL REGIONAL DEL MAGDALENA MEDIO</t>
  </si>
  <si>
    <t>MEDICENTER ESPECIALIZADO LIMITADA</t>
  </si>
  <si>
    <t>ANGIOGRAFIA DE COLOMBIA S EN C</t>
  </si>
  <si>
    <t>EMPRESA SOCIAL DEL ESTADO HOSPITAL LA DIVINA MISERICORDIA</t>
  </si>
  <si>
    <t>VIVE SANO E.U</t>
  </si>
  <si>
    <t>GAMASCAN LTDA</t>
  </si>
  <si>
    <t>INSTITUTO DE REHABILITACION INTEGRAL CARITA FELICES LTDA</t>
  </si>
  <si>
    <t>ACCION SALUD IPS LTDA</t>
  </si>
  <si>
    <t>FUNDACION MARFI</t>
  </si>
  <si>
    <t>MEDICARDIOLAB SAS</t>
  </si>
  <si>
    <t>PROMOTORA BOCAGRANDE SA PROBCA SA</t>
  </si>
  <si>
    <t>UNION TEMPORAL GRUPO EMPRESARIAL DE LA SALUD 1</t>
  </si>
  <si>
    <t>IPS MI CASA MI HOSPITAL S.A.S.</t>
  </si>
  <si>
    <t>CORPO MEDICAL SAS</t>
  </si>
  <si>
    <t>INSTITUCIÓN PRESTADORA DE SALUD IPS BIO E&amp;C S.A.S</t>
  </si>
  <si>
    <t>CLINICA LA VICTORIA S.A.S.</t>
  </si>
  <si>
    <t>ASISTENCIA MEDICA DEL MAGDALENA SAS</t>
  </si>
  <si>
    <t>CENTRO NEURORADIONCOLOGICO DE CARTAGENA SAS</t>
  </si>
  <si>
    <t>FUNDACION ECUESTRE PARA LA REHABILITACION NEUROCOGNITIVA CAMBIANDO VIDAS</t>
  </si>
  <si>
    <t>RADIOLOGOS ASOCIADOS DE CORDOBA S.A.S</t>
  </si>
  <si>
    <t>UNION TEMPORAL VISUAL DEL ATLANTICO</t>
  </si>
  <si>
    <t>UNIDAD MATERNO INFANTIL TALAPUIN S.A.S.</t>
  </si>
  <si>
    <t>FUNDACION SISTEMAS INTEGRALES SIS</t>
  </si>
  <si>
    <t>FUNDACION CLINICA DEL RIO</t>
  </si>
  <si>
    <t>IPS SALUD SOCIAL TOLU SAS</t>
  </si>
  <si>
    <t>I.P.S. LEVPHARMA DE COLOMBIA S.A.S</t>
  </si>
  <si>
    <t>CAMINEMOS IPS SAS</t>
  </si>
  <si>
    <t>COOPERATIVA DE TRABAJO ASOCIADO CLINICA SANTO TOMAS CLISANTO CTA</t>
  </si>
  <si>
    <t>IPS MI CASA MI HOSPITAL DE LA SABANA SAS</t>
  </si>
  <si>
    <t>CENTRO INTEGRAL AMBULATORIO DEL CARIBE S A S</t>
  </si>
  <si>
    <t>MOVIRED VIDA S.A.S.</t>
  </si>
  <si>
    <t>UNIDAD DE GASTROENTEROLOGIA PEDIATRICA DEL CESAR S.A.S</t>
  </si>
  <si>
    <t>CLINICA DE FRACTURAS VALLEDUPAR S.A.S</t>
  </si>
  <si>
    <t>UNION TEMPORAL UROSEN</t>
  </si>
  <si>
    <t>NEUROCESAR S.A.S.</t>
  </si>
  <si>
    <t>CLINCA DE NIÑOS IPS SAS</t>
  </si>
  <si>
    <t>PHARMA EXPRESS S.A</t>
  </si>
  <si>
    <t>E.S.E. HOSPITAL NUESTRA SEÑORA SANTA ANA</t>
  </si>
  <si>
    <t>EMPRESA SOCIAL DEL ESTADO HOSPITAL RAFAEL PABA MANJARREZ</t>
  </si>
  <si>
    <t>E.S.E. HOSPITAL MARCO FIDEL SUAREZ</t>
  </si>
  <si>
    <t>EMPRESA SOCIAL DEL ESTADO HOSPITAL DE TAURAMENA</t>
  </si>
  <si>
    <t>EMPRESA SOCIAL DEL ESTADO HOSPITAL SAN JUAN DE DIOS</t>
  </si>
  <si>
    <t>CLINICA SAN JOSE DE LURUACO</t>
  </si>
  <si>
    <t>ONCO-ORIENTES S.A.S</t>
  </si>
  <si>
    <t>EMPRESA SOCIAL DEL ESTADO HOSPITAL UNIVERSITARIO DEL CARIBE</t>
  </si>
  <si>
    <t>FUNDACION MULTIACTIVA CASA HOGAR EL MILAGRO</t>
  </si>
  <si>
    <t>SOCIEDAD INTEGRAL DE ESPECIALISTAS SANTA TERESA SAS</t>
  </si>
  <si>
    <t>CLINICA BLAS DE LEZO S A</t>
  </si>
  <si>
    <t>OSTEOMEDICAL SAS</t>
  </si>
  <si>
    <t>I.P.S. MARIA BERNARDA LTDA</t>
  </si>
  <si>
    <t>HOSPIUCIS SA</t>
  </si>
  <si>
    <t>ESE SAN ANDRES APOSTOL</t>
  </si>
  <si>
    <t>ESE HOSPITAL DEPARTAMENTAL  CENTENARIO  DE  SEVILLA</t>
  </si>
  <si>
    <t>MEDICINA NUCLEAR DIAGNOSTICA S.A.S.</t>
  </si>
  <si>
    <t>EMPRESA SOCIAL DEL ESTADO HOSPITAL MUNICIPAL DE ALGECIRAS</t>
  </si>
  <si>
    <t>E.S.E. CARMEN EMILIA OSPINA DE NEIVA</t>
  </si>
  <si>
    <t>CLINICA EMPERATRIZ LIMITADA</t>
  </si>
  <si>
    <t>HEALTH COLOMBIA DIVISION RENAL</t>
  </si>
  <si>
    <t>SANTA HELENA DEL VALLE IPS</t>
  </si>
  <si>
    <t>ESE HOSPITAL SAN RAFAEL DE ALBANIA</t>
  </si>
  <si>
    <t>HOSPITAL DE USME ESE</t>
  </si>
  <si>
    <t>LABORATORIO CLINICO DUNALAB IPS SAS</t>
  </si>
  <si>
    <t>CLINICA FUNDACION IPS SAS</t>
  </si>
  <si>
    <t>INSTITUTO DE REUMATOLOGIA Y REHABILITACION DEPORTIVA</t>
  </si>
  <si>
    <t>CENTRO NACIONAL DE REHABILITACION INTEGRAL DESPERTARES SAS</t>
  </si>
  <si>
    <t>CASA HOGAR ESPERANZA BOGOTA S.A.S.</t>
  </si>
  <si>
    <t>CORPORACIÓN HOSPITAL INFANTIL CONCEJO DE MEDELLÍN</t>
  </si>
  <si>
    <t>AMOR POR TU SALUD S.A.S.</t>
  </si>
  <si>
    <t>CENTRO RADIOLOGICO DEL CARIBE S.A.S.</t>
  </si>
  <si>
    <t>ASUKULAA ANAA IPSI</t>
  </si>
  <si>
    <t>E.S.E. HOSPITAL SANTANDER EMPRESA SOCIAL DEL ESTADO</t>
  </si>
  <si>
    <t>HOSPITAL MUNICIPAL DE ACACIAS ESE</t>
  </si>
  <si>
    <t>E.S.E. HOSPITAL SAN JUAN  DE DIOS</t>
  </si>
  <si>
    <t>MEDICINA INTEGRAL DEL CARIBE SAS</t>
  </si>
  <si>
    <t>ESE HOSPITAL SAN JOSE DEL GUAVIARE</t>
  </si>
  <si>
    <t>ORGANIZACION CLINICA LE PLASTIKI I.P.S. LTDA</t>
  </si>
  <si>
    <t>TRIMED DISTRIBUIDORA LTDA</t>
  </si>
  <si>
    <t>CUIDADOS NEONATALES S.A.S</t>
  </si>
  <si>
    <t>COLOMBIA TELECOMUNICACIONES SA ESP</t>
  </si>
  <si>
    <t>FUNDACION RENAL DE COLOMBIA</t>
  </si>
  <si>
    <t>CLINICA MATERNO INFANTIL SAN LUIS S.A</t>
  </si>
  <si>
    <t>FUNDACION CARDIOVASCULAR DE COLOMBIA</t>
  </si>
  <si>
    <t>INSTITUCION PRESTADORA DE SERVICIOS CLINIMAS IPS LTDA</t>
  </si>
  <si>
    <t>PROMOCION Y PREVENCION EFECTIVA I.P.S. S.A.S.</t>
  </si>
  <si>
    <t>GUACARI IPS INDIGENA S.A.S</t>
  </si>
  <si>
    <t>MEDICINA INTEGRAL I P S SA</t>
  </si>
  <si>
    <t>SERVICIOS MEDICOS INTEGRALES DE SALUD S.A.S.</t>
  </si>
  <si>
    <t>SUBRED INTEGRADA DE SERVICIOS DE SALUD SUR E.S.E.</t>
  </si>
  <si>
    <t>CENTRO DE CIRUGIA LASER OCULAR LTDA</t>
  </si>
  <si>
    <t>U.T UNIDAD ONCOLOGICA Y DE RADIOTERAPIA</t>
  </si>
  <si>
    <t>REHABILITADORES ASOCIADOS LTDA</t>
  </si>
  <si>
    <t>SOCIEDAD UNIDAD INTEGRAL DE SALUD MENTAL SION SAS</t>
  </si>
  <si>
    <t>GASTROTEST LTDA</t>
  </si>
  <si>
    <t>CLINICA SAN RAFAEL LTDA</t>
  </si>
  <si>
    <t>ESE HOSPITAL LOCAL DE MALAMBO</t>
  </si>
  <si>
    <t>FUNDACION MEDICO PREVENTIVA SA</t>
  </si>
  <si>
    <t>ESE HOSPITAL SAN CRISTOBAL DE CIENAGA</t>
  </si>
  <si>
    <t>HOSPITAL OCCIDENTE DE KENNEDY</t>
  </si>
  <si>
    <t>RICARDO LEON POLANIA OVALLE</t>
  </si>
  <si>
    <t>LABORATORIO CLINICO SANFORD O AMPARO HERNANDEZ BONILLA</t>
  </si>
  <si>
    <t>TRAUMEDIC`S O FANNY RODRIGUEZ</t>
  </si>
  <si>
    <t>DUARTE MACIAS DIANY LORENA</t>
  </si>
  <si>
    <t>ORLYS TATIANA QUINTERO MENDOZA</t>
  </si>
  <si>
    <t>CHAPARRO ALBA MILENA</t>
  </si>
  <si>
    <t>ODONTO CENTER VILLA SANDRA SAS</t>
  </si>
  <si>
    <t>CENTRO HOSPITALARIO DE CUIDADO CRITICA DE LLANO SAS</t>
  </si>
  <si>
    <t>RAMIREZ AÑEZ JAVIER ANIBAL</t>
  </si>
  <si>
    <t>SALUD DOMICILIARIA INTEGRAL DEL CARIBE S.A.S.</t>
  </si>
  <si>
    <t>MUNCIPIO DE MARGARITA</t>
  </si>
  <si>
    <t>ESE HOSPITAL LA MISERICORDIA</t>
  </si>
  <si>
    <t>LABORATORIO CLINICO KHENEYZIR FAYAD SAS</t>
  </si>
  <si>
    <t>EMPRESA SOCIAL DEL ESTADO RIO GRANDE DE LA MAGDALENA DEL MUNICIPIO DE</t>
  </si>
  <si>
    <t>GESTION SALUD SAS</t>
  </si>
  <si>
    <t>CORPORACION ENLACES DE VIDA</t>
  </si>
  <si>
    <t>ROPAIN LOBO CASTULO</t>
  </si>
  <si>
    <t>MH UNIVERSAL DEL LLANO</t>
  </si>
  <si>
    <t>GALLO MORALES PABLO ANTONIO</t>
  </si>
  <si>
    <t>ACUÑA TABORDA TARCIRA DEL CARMEN</t>
  </si>
  <si>
    <t>ALZATE ZAPATA HERLY</t>
  </si>
  <si>
    <t>ISMAEL YEPES BARRETO</t>
  </si>
  <si>
    <t>UNIDAD MEDICA RADIOLOGICA DEL CARMEN</t>
  </si>
  <si>
    <t>OPTICA CRISTAL LTDA</t>
  </si>
  <si>
    <t>MUNICIPIO DE VALLEDUPAR</t>
  </si>
  <si>
    <t>ESE HOSPITAL  DE SANTO TOMAS</t>
  </si>
  <si>
    <t>ASOCIACION MEDICA DE MEDICINA NUCLEAR LTDA NUCLEAR 2000 LTDA</t>
  </si>
  <si>
    <t>ESTUDIOS E INVERSIONES  MEDICAS S A ESIMED S A</t>
  </si>
  <si>
    <t>TECNITRAUMA S.A.</t>
  </si>
  <si>
    <t>EMPRESA SOCIAL DEL ESTADO HOSPITAL DE JUAN DE ACOSTA</t>
  </si>
  <si>
    <t>SURTICLINICOS S.A.S.</t>
  </si>
  <si>
    <t>IPS SERVICIOS MEDICOS INTEGRALES DEL NORTE</t>
  </si>
  <si>
    <t>UROLIT B.B.S. LTDA.</t>
  </si>
  <si>
    <t>REDES Y SISTEMAS INTEGRADOS SAS</t>
  </si>
  <si>
    <t>INSTITUTO CARDIOVASCULAR LTDA</t>
  </si>
  <si>
    <t>CLINICA JALLER S.A.S.</t>
  </si>
  <si>
    <t>FUNERARIA SENDEROS DE PAZ LTDA</t>
  </si>
  <si>
    <t>E.S.E HOSPITAL REGIONAL SURORIENTAL</t>
  </si>
  <si>
    <t>ESE HOSPITAL REGIONAL NORTE</t>
  </si>
  <si>
    <t>METROSALUD IPS S.A.S</t>
  </si>
  <si>
    <t>ESE HOSPITAL LOCAL DE NUEVA GRANADA</t>
  </si>
  <si>
    <t>OXIMED-MEISER S.A.S</t>
  </si>
  <si>
    <t>FUNDACION SANEMOS</t>
  </si>
  <si>
    <t>FUNDACION BET SHALOM</t>
  </si>
  <si>
    <t>MEDITRAUMA LTDA</t>
  </si>
  <si>
    <t>MEJIA CUBIDES Y CIA EN C</t>
  </si>
  <si>
    <t>EMPRESA SOCIAL DEL ESTADO UNIDAD DE SALUD SAN FRANCISCO DE ASIS</t>
  </si>
  <si>
    <t>INSTITUTO DE CANCEROLOGIA DE SUCRE S.A.S.</t>
  </si>
  <si>
    <t>ODONTOMEDICA DE LA SABANAS GALVAN CASTRO S.A.S.</t>
  </si>
  <si>
    <t>I.P.S. DE LA COSTA S.A.</t>
  </si>
  <si>
    <t>SOCIEDAD DE ONCOLOGIA Y HEMATOLOGIA DEL CESAR LTDA</t>
  </si>
  <si>
    <t>CLINICA ERASMO LTDA</t>
  </si>
  <si>
    <t>CLINICA BUENOS AIRES S.A:S</t>
  </si>
  <si>
    <t>OSTEOSYNTESIS SAS</t>
  </si>
  <si>
    <t>MEDICINA NUCLEAR SA</t>
  </si>
  <si>
    <t>CENTRO REGIONAL DE ONCOLOGIA SAS</t>
  </si>
  <si>
    <t>CLINICA LA PASTORA</t>
  </si>
  <si>
    <t>EMPRESA SOCIAL DEL ESTADO HOSPITAL SAN LUCAS</t>
  </si>
  <si>
    <t>HOSPITAL MANUEL ELKIN PATARROYO</t>
  </si>
  <si>
    <t>FRESENIUS MEDICAL CARE COLOMBIA S.A</t>
  </si>
  <si>
    <t>COOPERATIVA NACIONAL DE ANESTESIOLOGOS</t>
  </si>
  <si>
    <t>CLÍNICA ESPECIALIZADA LA CONCEPCIÓN S.A.S</t>
  </si>
  <si>
    <t>SIKUANY LTDA</t>
  </si>
  <si>
    <t>HOSPITAL DEPARTAMENTAL DE CARTAGO EMPRESA SOCIAL DEL ESTADO</t>
  </si>
  <si>
    <t>EREJEERIA WAYUU IPSI</t>
  </si>
  <si>
    <t>FLOTA LA MACARENA S A</t>
  </si>
  <si>
    <t>CONGREGACION DE DOMINICAS DE SANTA CATALINA DE SENA</t>
  </si>
  <si>
    <t>EMPRESA SOCIAL DEL ESTADO HOSPITAL SAN JUAN DE DIOS DE FLORIDABLANCA</t>
  </si>
  <si>
    <t>E.S.E HOSPITAL INTEGRADO SAN ROQUE</t>
  </si>
  <si>
    <t>E.S.E. HOSPITAL INTEGRADO SAN ANTONIO</t>
  </si>
  <si>
    <t>ESE HOSPITAL SAN JORGE</t>
  </si>
  <si>
    <t>HOSPITAL INFANTIL NAPOLEON FRANCO PAREJA</t>
  </si>
  <si>
    <t>E.S.E. HOSPITAL SAN RAFAEL DE FUSAGASUGA</t>
  </si>
  <si>
    <t>SERVICIOS ESPECIALES DE SALUD</t>
  </si>
  <si>
    <t>ESE HOSPITAL FRANCISCO VALDERRAMA</t>
  </si>
  <si>
    <t>ESE HOSPITAL SAN JUAN DE DIOS YARUMAL</t>
  </si>
  <si>
    <t>E.S.E. HOSPITAL SAN JOSE DE SAN BERNANDO DEL VIENTO</t>
  </si>
  <si>
    <t>E.S.E.  HOSPITAL SAN NICOLAS</t>
  </si>
  <si>
    <t>E.S.E. HOSPITAL DEPARTAMENTAL SAN VICENTE DE PAUL DE GARZON</t>
  </si>
  <si>
    <t>ESE HOSPITAL DE EL TAMBO CAUCA</t>
  </si>
  <si>
    <t>EMPRESA SOCIAL DEL ESTADO HOSPITAL SAN RAFAEL TUNJA</t>
  </si>
  <si>
    <t>HOSPITAL REGIONAL DE LA ORINOQUIA E.S.E.</t>
  </si>
  <si>
    <t>EMPRESA SOCIAL DEL ESTADO HOSPITAL SAN RAFAEL NIVEL II</t>
  </si>
  <si>
    <t>EMPRESA SOCIAL DEL ESTADO HOSPITAL DE NAZARETH</t>
  </si>
  <si>
    <t>HOSPITAL UNIVERSITARIO DE SINCELEJO ESE</t>
  </si>
  <si>
    <t>HOSPITAL INMACULADA CONCEPCION DE CHIMICHAGUA</t>
  </si>
  <si>
    <t>ESE HOSPITAL OLAYA HERRERA</t>
  </si>
  <si>
    <t>ESE HOSPITAL REGIONAL DE AGUACHICA JOSE DAVID PADILLA VILLAFAÑE</t>
  </si>
  <si>
    <t>CLINICA DEL CESAR S.A.</t>
  </si>
  <si>
    <t>CAPRECOM</t>
  </si>
  <si>
    <t>CLINICA INTEGRAL DE EMERGENCIAS LAURA DANIELA S.A.</t>
  </si>
  <si>
    <t>LABORATORIO CLINICO BACTERIOLOGICO FLEMING DE MAGANGUE EU</t>
  </si>
  <si>
    <t>PROMOTORA MEDICA Y ODONTOLOGIA DE ANTIOQUIA S.A</t>
  </si>
  <si>
    <t>IPSI OUTAJIAPALA</t>
  </si>
  <si>
    <t>ESE HOSPITAL LOCAL DE PIEDECUESTA</t>
  </si>
  <si>
    <t>AMBULANCIAS MEDICAS DEL ATLANTICO S.A.S</t>
  </si>
  <si>
    <t>IPSI WAYUUANASHII</t>
  </si>
  <si>
    <t>EMPRESA SOCIAL DEL ESTADO SUROCCIDENTE ESE</t>
  </si>
  <si>
    <t>EMPRESA SOCIAL DEL ESTADO SAN JUAN DE BETULIA</t>
  </si>
  <si>
    <t>GLOBAL LIFE AMBULANCIAS SAS</t>
  </si>
  <si>
    <t>FUNDACION OPORTUNIDAD Y VIDA</t>
  </si>
  <si>
    <t>I.P.S COOSANAR LTDA</t>
  </si>
  <si>
    <t>IMAGENOLOGIA DEL MAGDALENA CENTRO RADIOLOGICO SAS</t>
  </si>
  <si>
    <t>CRONO ENTREGAS GUAJIRA S.A.S.</t>
  </si>
  <si>
    <t>DIGITALDENT SERVICIOS SAS</t>
  </si>
  <si>
    <t>MEDIC SALUD HOME CARE SAS</t>
  </si>
  <si>
    <t>IPS CREER Y CRECER SAS COMUNIDAD TERAPEUTICA</t>
  </si>
  <si>
    <t>UNIDAD MEDICA LOS OLIVOS IPS</t>
  </si>
  <si>
    <t>SALUD ES VIVIR IPS S.A.S</t>
  </si>
  <si>
    <t>UNIION TEMPORAL SALUDPLUSS</t>
  </si>
  <si>
    <t>IPS UNIDOS POR EL MAÑANA SAS</t>
  </si>
  <si>
    <t>CANITAS SONRIENTES S.A.S</t>
  </si>
  <si>
    <t>MI HUELLA DE PAZ IPS SAS</t>
  </si>
  <si>
    <t>CENTRO DE SONRISAS IPS S.A.S.</t>
  </si>
  <si>
    <t>MEDISANAR IPS SAS</t>
  </si>
  <si>
    <t>IPS VISUCENTRO SAS</t>
  </si>
  <si>
    <t>UNIFETAL MAICAO S.A.S.</t>
  </si>
  <si>
    <t>CLINICA NUEVA VIDA SAS</t>
  </si>
  <si>
    <t>MAS VIDA SALUD IPS SAS</t>
  </si>
  <si>
    <t>ESE HOSPITAL SAN PEDRO DE EL PIÑON</t>
  </si>
  <si>
    <t>EMPRESA SOCIAL DEL ESTADO HOSPITAL FRAY LUIS DE LEON</t>
  </si>
  <si>
    <t>EMPRESA SOCIAL DEL ESTADO HOSPITAL LOCAL DE EL RETEN</t>
  </si>
  <si>
    <t>FUNDACION UN MEJOR CAMINO</t>
  </si>
  <si>
    <t>MEDINTEGRAL XXI SAS</t>
  </si>
  <si>
    <t>EMPRESA SOCIAL DEL ESTADO HOSPITAL SAN VICENTE DE PAUL</t>
  </si>
  <si>
    <t>HOSPITAL SAN PEDRO Y SAN PABLO</t>
  </si>
  <si>
    <t>CORPORACION HOSPITALARIA JUAN CIUDAD</t>
  </si>
  <si>
    <t>DISAMA MEDIC S.A.S.</t>
  </si>
  <si>
    <t>EMPRESA SOCIAL DEL ESTADO HOSPITAL LA MARIA</t>
  </si>
  <si>
    <t>FUNDACION ANAS AKUAIPA</t>
  </si>
  <si>
    <t>CORPORACION IPS SALUDCOOP</t>
  </si>
  <si>
    <t>E.S.E. HOSPITAL DEL SUR GABRIEL JARAMILLO PIEDRAHITA</t>
  </si>
  <si>
    <t>FUNDACION CARDIOVASCULAR DE COLOMBIA ZONA FRANCA SAS</t>
  </si>
  <si>
    <t>EMPRESA MULTIACTIVA DE SALUD SERMULTISALUD S.A.S.</t>
  </si>
  <si>
    <t>C.A.A. CELTA IPS</t>
  </si>
  <si>
    <t>CENTRO CARDIOVASCULAR COLOMBIANO CLINICA SANTA MARIA</t>
  </si>
  <si>
    <t>EMPRESA SOCIAL DEL ESTADO CAMU DE CHIMA</t>
  </si>
  <si>
    <t>E.S.E CAMU DE PURISIMA</t>
  </si>
  <si>
    <t>EMPRESA SOCIAL DEL ESTADO HOSPITAL RUBEN CRUZ VELEZ</t>
  </si>
  <si>
    <t>BIOAGRICOLA DEL LLANO SA EMPRESA DEL SERVICIO PUBLICO</t>
  </si>
  <si>
    <t>E.S.E. HOSPITAL MUNICIPAL NUESTRA SEÑORA DE GUADALUPE</t>
  </si>
  <si>
    <t>CLINICA CENTRAL O.H.L. LTDA</t>
  </si>
  <si>
    <t>CLINICA CANDELARIA IPS S.A.S</t>
  </si>
  <si>
    <t>CENTRO INTEGRAL DE ATENCION MEDICA ESPECIALIZADA- CIAME. IPS.SAS</t>
  </si>
  <si>
    <t>HOSPITAL MEISSEN II NIVEL E.S.E.</t>
  </si>
  <si>
    <t>INSTITUTO DE REFERENCIA ANDINO S.A.S</t>
  </si>
  <si>
    <t>CENTRO DE PROCEDIMIENTOS INTEGRALES MEDICOS ASISTENCIALES S.A.S.</t>
  </si>
  <si>
    <t>LABORATORIO CLINICO ESPECIALIZADO FORD LTDA</t>
  </si>
  <si>
    <t>EMPRESA DE ACUEDUCTO Y ALCANTARILLADO DE VILLAVICENCIO ESP</t>
  </si>
  <si>
    <t>HOSPITAL SIMON BOLIVAR ESE</t>
  </si>
  <si>
    <t>E.S.E HOSPITAL OCCIDENTE DE KENNEDY III NIVEL</t>
  </si>
  <si>
    <t>SU SALUD EN CASA IPS SAS</t>
  </si>
  <si>
    <t>METROAGUA S.A. E.S.P.</t>
  </si>
  <si>
    <t>PREVENCION INTEGRAL EN SALUD IPS SAS</t>
  </si>
  <si>
    <t>FUNDAVISION</t>
  </si>
  <si>
    <t>INSTITUTO NEUMOLOGICO DE CORDOBA</t>
  </si>
  <si>
    <t>UNION TEMPORAL LAURA ALEJANDRA</t>
  </si>
  <si>
    <t>NEONATOLOGOS DE SUCRE LIMITADA</t>
  </si>
  <si>
    <t>EMPRESA SOCIAL DEL ESTADO HOSPITAL NIVEL 1 PUERTO RICO</t>
  </si>
  <si>
    <t>HOSPITAL SAN JUAN DE DIOS ESE DEL MUNICIPIO DE ANZOATEGUI</t>
  </si>
  <si>
    <t>SUBRED INTEGRADA DE SERVICIOS DE SALUD SUR OCCIDENTE E.S.E</t>
  </si>
  <si>
    <t>CUIDAMOS IPS S.A.S.</t>
  </si>
  <si>
    <t>CLINICA LOS  ALMENDROS  SAS</t>
  </si>
  <si>
    <t>IPS CLINICA SANTA ANA BARANOA LTDA</t>
  </si>
  <si>
    <t>EMPRESA SOCIAL DEL ESTADO HOSPITAL  DE REPELON</t>
  </si>
  <si>
    <t>S.A MEDIC S EN C</t>
  </si>
  <si>
    <t>VISION DEL LITORAL SAS</t>
  </si>
  <si>
    <t>E.S.E. HOSPITAL MARIO GAITAN YANGUAS DE SOACHA</t>
  </si>
  <si>
    <t>CENTRO DE REHABILITACION INTEGRAL ESTRELLITAS I.P.S.</t>
  </si>
  <si>
    <t>QUILISALUD E.S.E.</t>
  </si>
  <si>
    <t>IPS-CLINICA BETEL S.A.S.</t>
  </si>
  <si>
    <t>TRAUMATOLOGOS ORTOPEDISTAS ASOCIADOS S.A.S.</t>
  </si>
  <si>
    <t>BELTRAN PARDO MAURICIO ALFONSO</t>
  </si>
  <si>
    <t>SOTO PEÑA ISMAEL ENRIQUE</t>
  </si>
  <si>
    <t>ESE HOSPITAL HELI MORENO BLANCO</t>
  </si>
  <si>
    <t>MARIS NUÑEZ ARIAS</t>
  </si>
  <si>
    <t>OPTICA NUEVA VISION O MADELEINE FIGUEROA TAPIA</t>
  </si>
  <si>
    <t>MAYORCA CASTILLA WAKIS</t>
  </si>
  <si>
    <t>CASTRO SILVA ADOLFO</t>
  </si>
  <si>
    <t>MUNICIPIO DE PIVIJAY</t>
  </si>
  <si>
    <t>EDNA CONSUELO SALAS BARRERO</t>
  </si>
  <si>
    <t>BAENA ITURRIAGO OBDULIA</t>
  </si>
  <si>
    <t>JORGE ALBERTO FONSECA  AVENDAÑO</t>
  </si>
  <si>
    <t>IPS FUSA SAS</t>
  </si>
  <si>
    <t>CARVAJAL GUAYABO DIANA PATRICI</t>
  </si>
  <si>
    <t>NIT ERRADO INTENSIVISTAS MATE</t>
  </si>
  <si>
    <t>FUNDACION LA MANO DE DIOS</t>
  </si>
  <si>
    <t>MAXISCAN 3D S.A.S</t>
  </si>
  <si>
    <t>CENTRO OPTICO DEL ARIARI - MAR</t>
  </si>
  <si>
    <t>NEURODINAMIA SA</t>
  </si>
  <si>
    <t>RÉGIMEN SUBSIDIADO PROVEEDORES</t>
  </si>
  <si>
    <t>CUELLO LACOUTURE EDUARDO</t>
  </si>
  <si>
    <t>RICARDO ARTURO ALVAREZ CASTRO</t>
  </si>
  <si>
    <t>ALVARADO JIMENEZ ROLANDO</t>
  </si>
  <si>
    <t>MIGUEL FERNANDEZ MARTHA LUCIA</t>
  </si>
  <si>
    <t>PAEZ VARGAS MARIA ELENA</t>
  </si>
  <si>
    <t>RODRIGUEZ NIEBLES LORENA ISABEL</t>
  </si>
  <si>
    <t>ANA MERCEDES CHIRIVI PINZON</t>
  </si>
  <si>
    <t>COLON PEREZ LINA MARGARITA</t>
  </si>
  <si>
    <t>YENYS NEY MARMOL CASTILLO</t>
  </si>
  <si>
    <t>IZQUIERDO PABON LUIS GREGORIO</t>
  </si>
  <si>
    <t>MORENO SALAMANCA JORGE NORBEY</t>
  </si>
  <si>
    <t>BAQUERO POSADA JUAN CARLOS</t>
  </si>
  <si>
    <t>PUCCINI TAFUR RICARDO FERNANDO</t>
  </si>
  <si>
    <t>MOTERROSA AGUAS RUPERTO LUIS</t>
  </si>
  <si>
    <t>DIAZ VERGARA CARLOS ALBERTO</t>
  </si>
  <si>
    <t>BANCO AGRARIO DE COLOMBIA SA</t>
  </si>
  <si>
    <t>ALCALDIA DE TIERRALTA (CORDOBA)</t>
  </si>
  <si>
    <t>CLINICA DE LA MUJER S.A.S.</t>
  </si>
  <si>
    <t>CENTRO DE ENFERMEDADES MAMARIAS LTDA</t>
  </si>
  <si>
    <t>OIR GABINETE AUDIOLOGICO E.U</t>
  </si>
  <si>
    <t>OTOCEN SAS</t>
  </si>
  <si>
    <t>E.S.E. HOSPITAL LOCAL SAN JACINTO</t>
  </si>
  <si>
    <t>ASOCIACION DROGAS LA 10 EMPRES</t>
  </si>
  <si>
    <t>HOSPITAL LOCAL SANTA CATALINA DE SENA DE SUCRE-SUCRE E.S.E.</t>
  </si>
  <si>
    <t>HEMOCENTRO Y UNIDAD DE AFERESIS SA HUAV</t>
  </si>
  <si>
    <t>MEDTRONIC COLOMBIA S.A.</t>
  </si>
  <si>
    <t>CAJA DE COMPENSACIÓN FAMILIAR DEL VALLE DEL CAUCA - COMFAMILIAR ANDI</t>
  </si>
  <si>
    <t>LIGA CONTRA EL CÁNCER SECCIONAL SUCRE</t>
  </si>
  <si>
    <t>E.S.E. HOSPITAL REGIONAL SAN GIL</t>
  </si>
  <si>
    <t>MEDISER IPS S.A.S</t>
  </si>
  <si>
    <t>MEDIASISTENCIA S.A</t>
  </si>
  <si>
    <t>FUNDACION AMIGOS DE LA SALUD VIRGEN DE MANARE</t>
  </si>
  <si>
    <t>FUNDACION CUIDADOS PALIATIVOS</t>
  </si>
  <si>
    <t>OCULASER CENTRO DE ESPECIALIDADES OFTALMOLOGICAS SAS</t>
  </si>
  <si>
    <t>ATENCION DE VIDA Y EXTRAMUROS SAS SIGLA AVE SALUD</t>
  </si>
  <si>
    <t>UNIDAD DE GASTROENTEROLOGIA, HEPATOLOGIA Y NUTRICION PEDITRAICA</t>
  </si>
  <si>
    <t>DISTRIDROGAS IPS MELI SAS</t>
  </si>
  <si>
    <t>IQPED INSTRUMENTOS QUIRURGICOS PEDIATRICOS SAS</t>
  </si>
  <si>
    <t>CENTRO DE REHABILITACIÓN FUNCIONAL (CRF) S.A.S</t>
  </si>
  <si>
    <t>CENTRO ESPECIALIZADO EN IMAGENES MAMARIAS S.A.S</t>
  </si>
  <si>
    <t>SANAR BIEN IPS SOLEDAD SAS</t>
  </si>
  <si>
    <t>SANDRA MILENA CORREA SIATOVA</t>
  </si>
  <si>
    <t>UREÑA SERRANO YANILETH</t>
  </si>
  <si>
    <t>D.S.R. SALUD RENAL S.A.S.</t>
  </si>
  <si>
    <t>SALUD EN CASA MAGANGUE IPS LTDA</t>
  </si>
  <si>
    <t>VENTURA HOSTELERIA S.A.S.</t>
  </si>
  <si>
    <t>SANOFI AVENTIS DE COLOMBIA S.A.</t>
  </si>
  <si>
    <t>SOCIEDAD MEDICA RIONEGRO SA</t>
  </si>
  <si>
    <t>ENDOSONO LIMITADA</t>
  </si>
  <si>
    <t>EXPRESO SABANERO LTDA</t>
  </si>
  <si>
    <t>INTERNATIONAL HOTEL ALLIANCE SAS</t>
  </si>
  <si>
    <t>SEGURIDAD SALUD EN EL TRABAJO Y AMBIENTE CONSULTING SAS</t>
  </si>
  <si>
    <t>CENTRO DE ANGIOLOGIA Y CIRUGIA VASCULAR LTDA</t>
  </si>
  <si>
    <t>SOLUCIONES MEDICAS Y HOSPITALARIAS DEL MAGDALENA SAS</t>
  </si>
  <si>
    <t>CLINICA SAN JOSE DE CUCUTA SA</t>
  </si>
  <si>
    <t>GOMEZ CARREÑO BRAULIO FABIAN</t>
  </si>
  <si>
    <t>PERNETT TORRES CARLOS</t>
  </si>
  <si>
    <t>DIAZ DE LA ROSA LILIBETH DEL C</t>
  </si>
  <si>
    <t>JUAN GUILLERMO AGUIRRE RESTREPO</t>
  </si>
  <si>
    <t>CARRILLO ORTIZ FELIX  ANTONIO</t>
  </si>
  <si>
    <t>EDITH PAJARO SILGADO</t>
  </si>
  <si>
    <t>LEMA CASTAÑO MARIA MIRYAM</t>
  </si>
  <si>
    <t>BAUTISTA RUEDA GLADYS</t>
  </si>
  <si>
    <t>OTTO ARMANDO PEREZ OROZCO</t>
  </si>
  <si>
    <t>HECTOR HUMBERTO PULIDO CELIS</t>
  </si>
  <si>
    <t>GARCIA THOMAS JOSE ISAIAS</t>
  </si>
  <si>
    <t>VILLADIEGO MURILLO KELLY NEDIT</t>
  </si>
  <si>
    <t>NIETO VALDERRAMA JHON JAIRO</t>
  </si>
  <si>
    <t>MONTOYA FUENTES ANDRES BERNARDO</t>
  </si>
  <si>
    <t>FLORES OBREDOR EDGARDO ANTONIO</t>
  </si>
  <si>
    <t>BELEÑO DE LEON KAROL VIVIANA</t>
  </si>
  <si>
    <t>PROVITALY S.A.S.</t>
  </si>
  <si>
    <t>T SALUD IPS SAS</t>
  </si>
  <si>
    <t>GUERRERO GUTIERREZ RITA</t>
  </si>
  <si>
    <t>ELECTRICOS J&amp;M DE LA COSTA S.A.S.</t>
  </si>
  <si>
    <t>IVONNE PATRICIA ALDANA BARRERA</t>
  </si>
  <si>
    <t>IPS PUNTO VITAL S.A.S</t>
  </si>
  <si>
    <t>ERIKA JOHANA HERNANDEZ GUTIERREZ</t>
  </si>
  <si>
    <t>BARRIOS MARTINEZ WILLIAM RAFAEL</t>
  </si>
  <si>
    <t>GANEM BECHARA ABRAHAM ELIAS</t>
  </si>
  <si>
    <t>WILSON EDUARDO URIBE MANTILLA</t>
  </si>
  <si>
    <t>INVERSIONES MANCO MORA</t>
  </si>
  <si>
    <t>JURADO PEREZ MONICA LUCIA</t>
  </si>
  <si>
    <t>PIZZA BARRIOS  ROSARIO</t>
  </si>
  <si>
    <t>MEJIA CARPIO CARMEN ROSA</t>
  </si>
  <si>
    <t>JOSE LUIS PUELLO SANCHEZ</t>
  </si>
  <si>
    <t>MEJIA GONZALEZ LUIS VICENTE</t>
  </si>
  <si>
    <t>CUADRO CASTRO YOANA PAOLA</t>
  </si>
  <si>
    <t>POVEDA LOPEZ ALBA CECILIA</t>
  </si>
  <si>
    <t>ROSADO HERNANDEZ ROSA IRENE</t>
  </si>
  <si>
    <t>MOLINA  CLERI SOFIA</t>
  </si>
  <si>
    <t>MALDONADO  VARGAS JOSE MARIA</t>
  </si>
  <si>
    <t>CURE PEREZ FRANK CARLOS</t>
  </si>
  <si>
    <t>VALLEJO JIMENEZ FREDDY</t>
  </si>
  <si>
    <t>ENRIQUE MANUEL VERGARA AMADOR</t>
  </si>
  <si>
    <t>RAMOS RAMOS ANIBAL JOSE</t>
  </si>
  <si>
    <t>GUSTAVO ADOLFO PEREZ RUIZ</t>
  </si>
  <si>
    <t>GAMBOA CRISTANCHO JUAN DE JESUS</t>
  </si>
  <si>
    <t>GARCIA PEREZ MEDICA Y COMPAÑIA S.A.S. - GARPER MEDICA SAS</t>
  </si>
  <si>
    <t>CEDIMED S.A.S</t>
  </si>
  <si>
    <t>CLINICA SANTA TERESA S.A</t>
  </si>
  <si>
    <t>BANCO DAVIVIENDA SA</t>
  </si>
  <si>
    <t>PARAMEDICOS S.A</t>
  </si>
  <si>
    <t>SERVICIOS MEDICOS YUNIS TURBAY Y CIA S EN C CIVIL</t>
  </si>
  <si>
    <t>DISORTHO S.A</t>
  </si>
  <si>
    <t>CAJA DE COMPENSACION FAMILIAR DE BARRANQUILLA</t>
  </si>
  <si>
    <t>CAJA DE COMPENSACION FAMILIAR DE FENALCO ANDI COMFENALCO CARTAGENA</t>
  </si>
  <si>
    <t>ALCALDIA DE SOGAMOSO (BOYACA)</t>
  </si>
  <si>
    <t>FONDO NACIONAL DEL AHORRO - CARLOS LLERAS RESTREPO</t>
  </si>
  <si>
    <t>CENTRO ESPECIALIZADO EN RADIOLOGIA E INTERVENCIONISMO</t>
  </si>
  <si>
    <t>ALS FARMA QUIRURGICOS S.A.S.</t>
  </si>
  <si>
    <t>DIGIDENT S.A.S.</t>
  </si>
  <si>
    <t>INVERSIONES NUEVALUZ LTDA</t>
  </si>
  <si>
    <t>CLINICA MARYBAU LA LOMA LTDA</t>
  </si>
  <si>
    <t>STRENUUS MARKETING S.A.S.</t>
  </si>
  <si>
    <t>ORAL CLINIC PLUS S.A.S</t>
  </si>
  <si>
    <t>DIPROMEDICOS S.A.S</t>
  </si>
  <si>
    <t>SYE INVERSIONES S.A.S.</t>
  </si>
  <si>
    <t>CLINICA PALMA REAL S.A.S</t>
  </si>
  <si>
    <t>OTORHINOCENTER SAS</t>
  </si>
  <si>
    <t>CENTRO MEDICO Y DE AYUDAS DIAGNOSTICA LTDA CEMAD LTDA</t>
  </si>
  <si>
    <t>C B HOTELES Y RESORTS SA</t>
  </si>
  <si>
    <t>CORPORACION PARA INVESTIGACIONES BIOLOGICAS CIB</t>
  </si>
  <si>
    <t>UROPRADO S A S</t>
  </si>
  <si>
    <t>SOCIEDAD DE HEMODINAMIA SANTA MARIA S.A.S</t>
  </si>
  <si>
    <t>UNIDAD CLINICA DEL SISTEMA NERVIOSO LIMITADA</t>
  </si>
  <si>
    <t>VITAL FIRST SAS</t>
  </si>
  <si>
    <t>MEDICAL BIG STORE S.A.S.</t>
  </si>
  <si>
    <t>CAPITAL COLOMBIA COM S.A.S</t>
  </si>
  <si>
    <t>TECNOLOGIA MEDICAS COLOMBIA S.A.S.</t>
  </si>
  <si>
    <t>UROLOGOS Y GINECOLOGOS DE COLOMBIA S.A.</t>
  </si>
  <si>
    <t>ESE POLICARPA SALAVARRIETA EN</t>
  </si>
  <si>
    <t>ACERO Y MALLAS SAS</t>
  </si>
  <si>
    <t>PAPELERIA EL CID SA</t>
  </si>
  <si>
    <t>RODRI ANGEL LTDA</t>
  </si>
  <si>
    <t>INVERSIONES Y SUMINISTROS INTEGRALES LTDA</t>
  </si>
  <si>
    <t>UNIDADES MOVILES DE SALUD MOVISALUD S.A.S</t>
  </si>
  <si>
    <t>CARREÑO RUEDA  JORGE ELIECER</t>
  </si>
  <si>
    <t>SOJO SANCHEZ EDGARDO</t>
  </si>
  <si>
    <t>LUPO RAMON MENDEZ DURAN</t>
  </si>
  <si>
    <t>HENRIQUEZ DEL CASTILLO LUIS FE</t>
  </si>
  <si>
    <t>ROSALES CONDE SILVIO  ROBERTO</t>
  </si>
  <si>
    <t>OÑATE GOMEZ OSCAR RAFAEL</t>
  </si>
  <si>
    <t>BVQI COLOMBIA LTDA</t>
  </si>
  <si>
    <t>FUNDACION LIGA CENTRAL CONTRA LA EPILEPSIA</t>
  </si>
  <si>
    <t>CARLOS ALBERTO MORA RUIZ</t>
  </si>
  <si>
    <t>PEREZ GONZALEZ GUILLERMO SEGUNDO</t>
  </si>
  <si>
    <t>CLAROS ZABALETA JOSE LUIS</t>
  </si>
  <si>
    <t>ADOLFO  VILLALOBOS PINEDA</t>
  </si>
  <si>
    <t>ALVAREZ JIMENEZ JARIB DE JESUS</t>
  </si>
  <si>
    <t>MANJARRES MISSATH OCTAVIO</t>
  </si>
  <si>
    <t>EDWIN  MOSQUERA SANCHEZ</t>
  </si>
  <si>
    <t>IROTAMA SAS</t>
  </si>
  <si>
    <t>DIAZ RODRIGUEZ RAUL EDUARDO</t>
  </si>
  <si>
    <t>IPS PORTOSALUD SAS</t>
  </si>
  <si>
    <t>TORRES MARTINEZ MADENIS</t>
  </si>
  <si>
    <t>GONZALEZ FERNANDEZ CAROLINA ABIGAIL</t>
  </si>
  <si>
    <t>STRAUCH DIAZ CLARA INES</t>
  </si>
  <si>
    <t>DIAZ MORA JULIE</t>
  </si>
  <si>
    <t>RAMONA DEL ROSARIO GOMEZ VARGAS</t>
  </si>
  <si>
    <t>SARMIENTO RUIZ ALFONSO Y/O DRO</t>
  </si>
  <si>
    <t>NIETO BELLO ORLANDO</t>
  </si>
  <si>
    <t>CASA FUNERARIA LOS ANDES</t>
  </si>
  <si>
    <t>EDISON NORBERTO ABAUNZA LEON</t>
  </si>
  <si>
    <t>AUGUSTO JOSE ANAYA NARVAEZ</t>
  </si>
  <si>
    <t>RAMIREZ BARRIOS JOSE MARTIN</t>
  </si>
  <si>
    <t>NAVARRO PINEDA ODISY DEL SOCOR</t>
  </si>
  <si>
    <t>CASTRO POVEA LICETH</t>
  </si>
  <si>
    <t>GUZMAN VILLALBA YANEIRA DEL AMPARO</t>
  </si>
  <si>
    <t>CRUZ VEGA YAMARY YARITZA</t>
  </si>
  <si>
    <t>PRADA ROJAS OSCAR  FERNANDO</t>
  </si>
  <si>
    <t>NAVARRO MILLARES ARMANDO</t>
  </si>
  <si>
    <t>ANDRES MAURICIO TAMAYO</t>
  </si>
  <si>
    <t>CENTRO OFTALMOLOGICO COLOMBIANO LTAD</t>
  </si>
  <si>
    <t>LABORATORIO DE INVESTIGACIÓN HORMONAL LIH S.A.</t>
  </si>
  <si>
    <t>P&amp;J ABOGADOS S.A.S</t>
  </si>
  <si>
    <t>ESPECIALISTAS CIRUJANOS PLASTICOS S.A.</t>
  </si>
  <si>
    <t>SERVICIOS MEDICOS INTEGRALES BERNARDO HOUSSAY LTDA IPS</t>
  </si>
  <si>
    <t>SUS VACUNAS SAS</t>
  </si>
  <si>
    <t>ASOCIACION DE PRESTADORES DE SERVICIOS Y SUMINISTROS DE SALUD ASSALUD</t>
  </si>
  <si>
    <t>ESTRIOS SAS</t>
  </si>
  <si>
    <t>SERVICIOS FONOAUDIOLOGICOS DEL CARIBE SAS</t>
  </si>
  <si>
    <t>HERES SALUD LTDA</t>
  </si>
  <si>
    <t>CENTRO DE SALUD LUCIA EMPRESA DEL ESTADO</t>
  </si>
  <si>
    <t>MEDIHUMANA COLOMBIA S.A</t>
  </si>
  <si>
    <t>LABORATORIO DE GENETICA Y BIOLOGIA MOLECULAR LTDA</t>
  </si>
  <si>
    <t>COOPERATIVA DE SERVICIOS MEDICOS EN CANCER CANCERCOOP</t>
  </si>
  <si>
    <t>SYNTHES COLOMBIA  S.A.S.</t>
  </si>
  <si>
    <t>ASOCAJAS</t>
  </si>
  <si>
    <t>FUNERARIA GAVIRIA S.A.</t>
  </si>
  <si>
    <t>MEDICANESTESIA S.A</t>
  </si>
  <si>
    <t>CLINICA DE FRACTURAS CENTRO DE ORTOPEDIA Y TRAUMATOLOGIA S.A</t>
  </si>
  <si>
    <t>CENTRO MEDICO IMBANACO DE CALI S.A.</t>
  </si>
  <si>
    <t>AYGPHARMA S.A.S.</t>
  </si>
  <si>
    <t>VITAL MEDIC EMERGENCIAS LTDA</t>
  </si>
  <si>
    <t>INTERNACION DOMICILIARIA BARRAZA</t>
  </si>
  <si>
    <t>FABILU LTDA</t>
  </si>
  <si>
    <t>CONSORCIO SAYP 2011</t>
  </si>
  <si>
    <t>INVERSIONES HOTELERAS ARAWAK UPAR SAS</t>
  </si>
  <si>
    <t>CENTRO DE PROTECCION SOCIAL PARA EL ADULTO MAYOR HOGAR LA ALEGRIA</t>
  </si>
  <si>
    <t>I.P.S. NUEVA ESPERANZA S.A.S.</t>
  </si>
  <si>
    <t>GRUPO EMPRESARIAL TAE S.A.S</t>
  </si>
  <si>
    <t>HERNANDEZ OSORIO BREYTNER RAFAEL</t>
  </si>
  <si>
    <t>LABORATORIO CLINICO MARTINEZ SAS SEDE CIENAGA</t>
  </si>
  <si>
    <t>DISLAMEDIQ LTDA</t>
  </si>
  <si>
    <t>REPRESENTACIONES Y DROGUERIAS FARMOMEDIC LTDA</t>
  </si>
  <si>
    <t>DISMED SURGERY S.A.S.</t>
  </si>
  <si>
    <t>FUNDACION SOCIAL SANTA RITA IPS</t>
  </si>
  <si>
    <t>VENTAS, SERVICIOS E INVERSIONES LINEA TOTAL S A S</t>
  </si>
  <si>
    <t>E.S.E. HOSPITAL ALCIDES JIMÉNEZ</t>
  </si>
  <si>
    <t>CLINICA DE MEDICINA ESPECIALIZADA LA SAMARITANA S.A.S</t>
  </si>
  <si>
    <t>UNIDAD DE REHABILITACION INTEGRAL VIDA NUEVA S.A.S</t>
  </si>
  <si>
    <t>SALUD VITAL DEL ORIENTE IPS LTDA</t>
  </si>
  <si>
    <t>UROMED SUCRE S.A.S</t>
  </si>
  <si>
    <t>NEGOCIOS TERCERIZADOS SAS</t>
  </si>
  <si>
    <t>FUNDACION CLINICA DEL NORTE</t>
  </si>
  <si>
    <t>CASA HOTEL HUELLAS SAS</t>
  </si>
  <si>
    <t>HOTELES DE BALATA SAS</t>
  </si>
  <si>
    <t>MOVILIFE ORTOPEDISTAS ESPECIALIZADOS DEL CARIBE SAS</t>
  </si>
  <si>
    <t>GUADALUPE IPS S.A.S</t>
  </si>
  <si>
    <t>INVERSIONES ROMERO SA</t>
  </si>
  <si>
    <t>INTEGRAL SALUD INSA I.P.S S.A.S</t>
  </si>
  <si>
    <t>LABORATORIO CLINICO CONTINENTAL SAS</t>
  </si>
  <si>
    <t>JUNTA REGIONAL DE LA CALIFICACION DE INVALIDEZ</t>
  </si>
  <si>
    <t>CARLOS ELIAS SALES PUCCINI</t>
  </si>
  <si>
    <t>ESPAÑA ACOSTA RUBEN</t>
  </si>
  <si>
    <t>GALIANO DE SANCHEZ MARIA TERESA</t>
  </si>
  <si>
    <t>CRUZ ROJA COLOMBIANA SECCIONAL CUNDINAMARCA Y BOGOTA</t>
  </si>
  <si>
    <t>HERNAN ROBLES SALCEDO</t>
  </si>
  <si>
    <t>QUINTERO ORTEGA CARIME</t>
  </si>
  <si>
    <t>HERIBERTO ANTONIO VARGAS VILORIA</t>
  </si>
  <si>
    <t>VARGAS BORJA NANCY JUDITH</t>
  </si>
  <si>
    <t>RODRIGUEZ FLOREZ JEISON  ENRIQUE</t>
  </si>
  <si>
    <t>MARTINEZ ARRIETA ALBERTO GUILL</t>
  </si>
  <si>
    <t>SEVERINO ROSA HERMINIA</t>
  </si>
  <si>
    <t>CRUZ ROJA COLOMBIANA SECCIONAL MAGDALENA</t>
  </si>
  <si>
    <t>PEREZ  PABON   YANETH</t>
  </si>
  <si>
    <t>BERRIO TRESPALACIOS ANDRES EDUARDO</t>
  </si>
  <si>
    <t>MENA MENDOZA JAVIER ANTONIO</t>
  </si>
  <si>
    <t>WINSTON ENRIQUE KAHEZ SANCHEZ</t>
  </si>
  <si>
    <t>TORRES TORRES YELENA</t>
  </si>
  <si>
    <t>GUTIERREZ ANTOLINEZ ESPERANZA</t>
  </si>
  <si>
    <t>ZAMBRANO CARIBAN ARIEL</t>
  </si>
  <si>
    <t>GUERRA GRAMAJO GUSTAVO ALBERTO</t>
  </si>
  <si>
    <t>JORGE ARTURO SIERRA ROA</t>
  </si>
  <si>
    <t>PALACIO SAJAUTH EMERSON JOSE</t>
  </si>
  <si>
    <t>GABRIEL DE JESUS NARVAEZ CARRASQUILLA</t>
  </si>
  <si>
    <t>HERNANDEZ DE CAMPO CARMEN ROSA</t>
  </si>
  <si>
    <t>CARMONA PALMA ROSA  OLIVIA</t>
  </si>
  <si>
    <t>ESCORCIA MENDOZA CARMEN  AMANDA</t>
  </si>
  <si>
    <t>TAFUR LOPEZ ANA MERCEDES</t>
  </si>
  <si>
    <t>HENAO MORENO SANDRA LILIANA</t>
  </si>
  <si>
    <t>EPINAYU SAJAUT GIANIS MILDRET</t>
  </si>
  <si>
    <t>GOMEZ NUÑEZ LUIS CARLOS</t>
  </si>
  <si>
    <t>DIAZ HERRERA FABIO EVANGELISTA</t>
  </si>
  <si>
    <t>BUELVAS SALAS GUIDO JOSE</t>
  </si>
  <si>
    <t>EMPRESA SOCIAL DEL ESTADO HOSPITAL FRANCISCO LUIS JIMENEZ MARTINEZ</t>
  </si>
  <si>
    <t>CENTRO CANCEROLOGICO DEL CARIBE CECAC LTDA</t>
  </si>
  <si>
    <t>DOMO MEDICA SAS</t>
  </si>
  <si>
    <t>MEDICAMENTOS ESPECIALIZADOS S.A.S</t>
  </si>
  <si>
    <t>CLINICA SADIE I.P.S. LTDA</t>
  </si>
  <si>
    <t>CENTRO OFTALMOLOGICO ORIENTAL LTDA</t>
  </si>
  <si>
    <t>LABORATORIOS NANCY FLOREZ GARCIA S.A.S</t>
  </si>
  <si>
    <t>CENTRO INTEGRAL DE REHABILITACION DE COLOMBIA - CIREC</t>
  </si>
  <si>
    <t>TECNIALARMAS LIMITADA</t>
  </si>
  <si>
    <t>AUDIOLOGIA Y VESTIBULOMETRIA SAS</t>
  </si>
  <si>
    <t>ESCANOGRAFÍA NEUROLÓGICA S.A</t>
  </si>
  <si>
    <t>INSTITUTO NEUROLOGICO DE COLOMBIA</t>
  </si>
  <si>
    <t>E.S.E. HOSPITAL PEDRO NEL CARMONA</t>
  </si>
  <si>
    <t>ODONTOMETA LTDA</t>
  </si>
  <si>
    <t>GLOBAL OPERADORA HOTELERA SAS</t>
  </si>
  <si>
    <t>HOTEL Y CENTRO DE EVENTOS MALIBU SAS</t>
  </si>
  <si>
    <t>CLINICA SANTA MARTA RL SAS</t>
  </si>
  <si>
    <t>INVERSIONES Y DISTRIBUCIONES SALUD PLUS SAS</t>
  </si>
  <si>
    <t>HOSPEDAJE BELISA SAS</t>
  </si>
  <si>
    <t>UCI SAN RAFAEL ARCANGEL S.A.S.</t>
  </si>
  <si>
    <t>UNION TEMPORAL SERVICIO DE OXIGENACION HIPERBARICA Y SUBACUAICA</t>
  </si>
  <si>
    <t>CONSTRUDRYWALL Y OBRAS CIVILES JOSE GARCIA 3 J SAS</t>
  </si>
  <si>
    <t>DISTRIBUCIONES FARMACOSTA SAS</t>
  </si>
  <si>
    <t>MARYURIS PADILLA LARA</t>
  </si>
  <si>
    <t>SANCHEZ JIMENEZ DAVID JOSE</t>
  </si>
  <si>
    <t>ASOCIACION DE AMIGOS CONTRA EL CANCER PROSEGUIR</t>
  </si>
  <si>
    <t>FUNDACION HOSPITAL SAN PEDRO</t>
  </si>
  <si>
    <t>IPS IMAGEN DIAGNOSTICA S.A.S</t>
  </si>
  <si>
    <t>UNIDAD INMUNOCLINICA SANT JI IPS LTDA</t>
  </si>
  <si>
    <t>TECNIMEDICA DEL CARIBE E.U.</t>
  </si>
  <si>
    <t>SERVICIOS INTEGRALES DE SALUD DEL MAGDALENA SAS</t>
  </si>
  <si>
    <t>JUNTA DE CLASIFICACION DE INVALIDEZ REGIONAL META</t>
  </si>
  <si>
    <t>SERVICLINICOS DROMEDICA S.A</t>
  </si>
  <si>
    <t>CTRO DE ESPECIALIDADES MEDICAS DE DIAGNOSTICO INTEGRAL S.A.S</t>
  </si>
  <si>
    <t>ORTHOTRAUM MEDICAL SAS</t>
  </si>
  <si>
    <t>MEDIGLOBAL IPS SAS</t>
  </si>
  <si>
    <t>ESE CLINICA GUANE Y SU RED INTEGRAL DE SALUD</t>
  </si>
  <si>
    <t>GALAXIA MEDICA COLOMBIA S.A EN LIQUIDACION</t>
  </si>
  <si>
    <t>MAKRO SUPER MAYORISTA SAS</t>
  </si>
  <si>
    <t>OXIGENOS INDUSTRIALES Y MEDICINALES DE SANTANDER S.A.S</t>
  </si>
  <si>
    <t>GASTROPED S.A.S.</t>
  </si>
  <si>
    <t>IPS SANTA TERESA DE JESUS Y CIA LTDA</t>
  </si>
  <si>
    <t>CLINICA DEL ROSARIO LTDA</t>
  </si>
  <si>
    <t>ALBERGUE ACOGER EN CASA SAS</t>
  </si>
  <si>
    <t>GOMEZ VERDOOREN GUILLERMO JUAN</t>
  </si>
  <si>
    <t>LOPEZ BASTIDAS JUAN BAUTISTA</t>
  </si>
  <si>
    <t>PEREZ ARANGO BETSY JUDITH</t>
  </si>
  <si>
    <t>CONTRERAS AYALA MARTHA LUCIA</t>
  </si>
  <si>
    <t>LOPEZ OLIVEROS ENAY</t>
  </si>
  <si>
    <t>GONZALEZ CAICEDO OSCAR</t>
  </si>
  <si>
    <t>DE JESUS TORRES BENEDICTO</t>
  </si>
  <si>
    <t>BELTRAN GALVIS OSCAR ALFREDO</t>
  </si>
  <si>
    <t>TRAUMALLANOS O HUGO APARICIO V</t>
  </si>
  <si>
    <t>MANOTAS DE LA HOZ ADOLFO</t>
  </si>
  <si>
    <t>FUQUEN ORTIZ ERWIN HOLMER</t>
  </si>
  <si>
    <t>MARIANO LOPEZ LISBETH PAOLA</t>
  </si>
  <si>
    <t>ZAMBRANO VILLA ZULEIMA PATRICI</t>
  </si>
  <si>
    <t>DISTRITO TURISTICO CULTURAL E HISTORICO DE SANTA MARTA</t>
  </si>
  <si>
    <t>JOSE LUIS MONTES VILLALOBOS</t>
  </si>
  <si>
    <t>VITAL SALUD LABORAL S.A.S.</t>
  </si>
  <si>
    <t>GRUPO DE ABOGADOS Y CONTADORES PUBLICOS DE COLOMBIA S.A.S</t>
  </si>
  <si>
    <t>TERAN CHAMORRO HUGO SEGUNDO</t>
  </si>
  <si>
    <t>CUBILLOS ROMERO HELMAN YESID</t>
  </si>
  <si>
    <t>PEDRAZA SENAS ALCIRA .</t>
  </si>
  <si>
    <t>CLINISUMINISTROS S.A.S</t>
  </si>
  <si>
    <t>ACUÑA MONTES GABRIEL FRANCISCO</t>
  </si>
  <si>
    <t>MUNICIPIO DE MONTERIA</t>
  </si>
  <si>
    <t>ESE HOSPITAL NUESTRA SEÑORA DE LAS MERCEDES DEL MUNICIPIO DE FUNZA</t>
  </si>
  <si>
    <t>FUNERARIA A. MOYA OSORIO</t>
  </si>
  <si>
    <t>MARTINEZ GUERRERO RODOLFO MANUEL</t>
  </si>
  <si>
    <t>YASPE BUELVAS CESAR ADOLFO</t>
  </si>
  <si>
    <t>VILLASON ARDILA ARNETH</t>
  </si>
  <si>
    <t>TORRES BERNAL ANDREA LILIANA</t>
  </si>
  <si>
    <t>JESUS MARIA PEREZ OROZCO</t>
  </si>
  <si>
    <t>CLINICA DE URABA SA</t>
  </si>
  <si>
    <t>COOPERATIVA DE TRANSPORTADORES DEL ARIARI</t>
  </si>
  <si>
    <t>VIVIR BIEN IPS</t>
  </si>
  <si>
    <t>LABORATORIO CLINICO MARTHA DUSSAN Y CIA LTDA</t>
  </si>
  <si>
    <t>IPS MEDIORAL SALUD</t>
  </si>
  <si>
    <t>CENTRAL DE PATOLOGIA DEL CESAR LTDA</t>
  </si>
  <si>
    <t>ORBUS PHARMA S A S</t>
  </si>
  <si>
    <t>ORDEN MINISTROS DE LOS ENFERMOS</t>
  </si>
  <si>
    <t>MEDICA MAGDALENA S.A.S.</t>
  </si>
  <si>
    <t>ASOCIACION COLOMBIANA DE MICROPEQUEÑOS Y MEDIANA EMPRESA</t>
  </si>
  <si>
    <t>SUPERTIENDAS Y DROGUERIAS OLIMPICA SA</t>
  </si>
  <si>
    <t>HOTELES DE UPAR SOCIEDAD POR ACCIONES SIMPLIFICADAS SAS</t>
  </si>
  <si>
    <t>ECOAIRE SAS</t>
  </si>
  <si>
    <t>INSTITUTO DEL CORAZON DE SABANALARGA</t>
  </si>
  <si>
    <t>TRANSPORTAL DEL CARIBE SAS</t>
  </si>
  <si>
    <t>FUNDACION CORPORATIVA PARA LA ATENCION HOSPITALARIA EN LA CO</t>
  </si>
  <si>
    <t>CENTRO DE COLOPROCTOLOGIA Y ENDOSCOPIA DIGESTIVA DR JOSE LUIS MONTES S</t>
  </si>
  <si>
    <t>SALUD INTEGRAL DE COLOMBIA IPS SAS</t>
  </si>
  <si>
    <t>SISCOMTECH S.A.S</t>
  </si>
  <si>
    <t>G &amp; C IPS FONO-AUDIOLOGICA S.A.S</t>
  </si>
  <si>
    <t>SERVICIOS MEDICOS MADRE BERNARDA S.A.S</t>
  </si>
  <si>
    <t>AREVALO URBINA JOSE ALBEIRO</t>
  </si>
  <si>
    <t>VIVAS MOLINA HUGO CRISTHIAN</t>
  </si>
  <si>
    <t>CENTRO NEUROLOGICO DEL NORTE</t>
  </si>
  <si>
    <t>FUNDACION ECOINDIGENAS DE LA AMAZONIA Y ORINIQUIA COLOMBIANA</t>
  </si>
  <si>
    <t>UNIDAD FISICA INTEGRAL DE REHABILITACION LTDA</t>
  </si>
  <si>
    <t>ESE HOSPITAL MANUEL URIBE ANGEL</t>
  </si>
  <si>
    <t>FUNDACION VALLE DEL LILI</t>
  </si>
  <si>
    <t>INMOBILIARIA SERVINMUEBLES LTDA</t>
  </si>
  <si>
    <t>MANUFACTURAS ORPIS S.A.S</t>
  </si>
  <si>
    <t>CENTRO DE REHABILITACION DE LA MANO DE DIOS CREMDI IPS</t>
  </si>
  <si>
    <t>EMPRESA SOCIAL DEL ESTADO INSTITUTO DE SALUD DE BUCARAMANGA</t>
  </si>
  <si>
    <t>HOSPITAL CIVIL - EMPRESA SOCIAL DEL ESTADO</t>
  </si>
  <si>
    <t>SALUD VITAL DE COLOMBIA IPS SAS</t>
  </si>
  <si>
    <t>UNION TEMPORAL BERNANDO HOUSSAY T M P</t>
  </si>
  <si>
    <t>DISTRIMEDICALL DE COLOMBIA SAS</t>
  </si>
  <si>
    <t>ADVANCED DENTAL CENTER SAS</t>
  </si>
  <si>
    <t>EMPRESA SOCIAL DEL ESTADO HOSPITAL DE PONEDERA</t>
  </si>
  <si>
    <t>PUBLIDATOS LTDA</t>
  </si>
  <si>
    <t>CLINICA SANAR S.A.S</t>
  </si>
  <si>
    <t>INFECTOLOGIA ASOCIADOS LTDA</t>
  </si>
  <si>
    <t>PEÑA RAMIREZ JAVIER</t>
  </si>
  <si>
    <t>BARRIOS MIRANDA LUIS EDUARDO</t>
  </si>
  <si>
    <t>CARLOS ALFREDO DURAN CHINCHILLA</t>
  </si>
  <si>
    <t>GRANADILLO FUENTES ARTURO GUIL</t>
  </si>
  <si>
    <t>PLATA  LIGIA</t>
  </si>
  <si>
    <t>JAIRO ENRIQUE CHARRIS SANTIAGO</t>
  </si>
  <si>
    <t>CERVANTES URIELES ATENAIS DE LOS REYES</t>
  </si>
  <si>
    <t>SANMIGUEL SOLANO ERNESTO</t>
  </si>
  <si>
    <t>ALIANZA FIDUCIARIA S A FIDEICOMISOS</t>
  </si>
  <si>
    <t>ARAUJO MENDOZA SANDRA LUZ</t>
  </si>
  <si>
    <t>VIVES PALMEZANO ARNALDO ALFONSO</t>
  </si>
  <si>
    <t>NORBIETH TIGREROS MEJIA</t>
  </si>
  <si>
    <t>NAVIA GRALDO JORGE ENRIQUE</t>
  </si>
  <si>
    <t>MOLINA GIRALDO SAULO FEDERICO</t>
  </si>
  <si>
    <t>CABRERA BERDUGO JAIME ALVARO</t>
  </si>
  <si>
    <t>AIR QUALITY DEL CARIBE SAS</t>
  </si>
  <si>
    <t>UNION TEMPORAL LLANODX</t>
  </si>
  <si>
    <t>MURILLO PLATA GERMAN</t>
  </si>
  <si>
    <t>ESQUIVEL MEDINA HERNAN ADOLFO</t>
  </si>
  <si>
    <t>STEPHANY LISSETH CABRERA BALLESTERO</t>
  </si>
  <si>
    <t>VARILA PIÑEROS EDWAR SNEYDER</t>
  </si>
  <si>
    <t>ALCALDIA DE SAHAGUN (CORDOBA)</t>
  </si>
  <si>
    <t>HERNANDEZ PAYARES MARIA CAROLINA</t>
  </si>
  <si>
    <t>VALLEJO MORA  CARLOS FABIAN</t>
  </si>
  <si>
    <t>OSTRAUMEDICAL SOLUTIONS</t>
  </si>
  <si>
    <t>DUMAR QUENGUA LEDESMA</t>
  </si>
  <si>
    <t>BERARDINELLI MEDINA DEICY CARLOTA</t>
  </si>
  <si>
    <t>ILLERA YANET CLAUDIA CAROLINA</t>
  </si>
  <si>
    <t>GRUPO EMPRESARIAL BAROCA SAS</t>
  </si>
  <si>
    <t>CARLOS ARTURO PRETELT AYALA</t>
  </si>
  <si>
    <t>GARCIA  PINTO JOSE ENRIQUE</t>
  </si>
  <si>
    <t>OSORIO TORRES HAROLD ERIK</t>
  </si>
  <si>
    <t>PEREZ SOCARRAS JAIRO JOSE</t>
  </si>
  <si>
    <t>ROJAS CRUZ JULIO GUILLERMO</t>
  </si>
  <si>
    <t>PEREIRA OÑATE MARTA LIA</t>
  </si>
  <si>
    <t>ZARAZA BELLO MARITZA</t>
  </si>
  <si>
    <t>GUTIERREZ COBA ALVARO</t>
  </si>
  <si>
    <t>JIMENEZ CELIS JHONATAN DE JESUS</t>
  </si>
  <si>
    <t>ALMARIO  CHAPARRO JORGE EDUARDO</t>
  </si>
  <si>
    <t>FRANCISCO JAVIER REYES MONTERO</t>
  </si>
  <si>
    <t>JUAN CARLOS CASTAÑO BOTERO</t>
  </si>
  <si>
    <t>ESE HOSPITAL DEPTAL UNIVERSITARIO  SAN JUAN DE DIOS</t>
  </si>
  <si>
    <t>MUNICIPIO DE SAN CARLOS</t>
  </si>
  <si>
    <t>ECOGRAFIA BOCAGRANDE LTDA</t>
  </si>
  <si>
    <t>UNIDAD NEUROLÓGICA DEL CARIBE LTDA</t>
  </si>
  <si>
    <t>VP GLOBAL LTDA</t>
  </si>
  <si>
    <t>RED DE SALUD DEL NORTE EMPRESA SOCIAL DEL ESTADO</t>
  </si>
  <si>
    <t>ALEJANDRO RIOS GONZALEZ, MEDICINA NUCLEAR Y CIA LTDA.</t>
  </si>
  <si>
    <t>TECNOSTENT SA</t>
  </si>
  <si>
    <t>INSTITUTO DEL RIÑON DE SUCRE SAS</t>
  </si>
  <si>
    <t>OPERADORES HOTELEROS REGENCY SA</t>
  </si>
  <si>
    <t>HOTEL TARENTO SUITE LIMITADA</t>
  </si>
  <si>
    <t>E.S.E. CENTRO DE SALUD DE TAUSA</t>
  </si>
  <si>
    <t>MERCK S.A.</t>
  </si>
  <si>
    <t>CLINICA LA ASUNCION</t>
  </si>
  <si>
    <t>HOSPITAL LOCAL DEL MUNICIPIO DE YOTOCO EMPRESA SOCIAL DEL ESTADO</t>
  </si>
  <si>
    <t>EMPRESA SOCIAL DEL ESTADO HOSPITAL JOSE CAYETANO VASQUEZ</t>
  </si>
  <si>
    <t>COOPERATIVA MULTIACTIVA DE SERVICIOS INTEGRALES GESTIONARBIENESTAR</t>
  </si>
  <si>
    <t>UROVITAL LTDA</t>
  </si>
  <si>
    <t>EMERGENCIAS EN SALUD  S.A.S</t>
  </si>
  <si>
    <t>FUNDACIÓN APORTA TU GRANITO IPS</t>
  </si>
  <si>
    <t>CONSULTORIO ODONTOLOGICO INES BARROS SAS</t>
  </si>
  <si>
    <t>CENTRO AVANZADO DE ATENCION EN TRATAMIENTO DE HERIDAS S.A.S</t>
  </si>
  <si>
    <t>HOYOS CHACON JOTYIS</t>
  </si>
  <si>
    <t>RINCON CERON LEIDY YOMARY</t>
  </si>
  <si>
    <t>COLCHARTER IPS SAS</t>
  </si>
  <si>
    <t>FUNDACION LA LUZ</t>
  </si>
  <si>
    <t>CLINICA PSIQUIATRICA SAN JUAN DE DIOS</t>
  </si>
  <si>
    <t>FUNDACION SOCIAL MUELITAS INFANTILES</t>
  </si>
  <si>
    <t>LOGITEM SAS</t>
  </si>
  <si>
    <t>CARDIOCARE SERVICES SAS</t>
  </si>
  <si>
    <t>IPS CLINI-SALUD SUMINISTROS S.A.S.</t>
  </si>
  <si>
    <t>UNIDAD MEDICA MOVIL LA CANDELARIA LIMITADA</t>
  </si>
  <si>
    <t>FUNDACION SAINT</t>
  </si>
  <si>
    <t>LA CASA DEL BUEN DIOS</t>
  </si>
  <si>
    <t>ALIANZA DE AMBULANCIAS MEDICA S.A</t>
  </si>
  <si>
    <t>MENDIETA REYES RAFAEL HUMBERTO</t>
  </si>
  <si>
    <t>UNIDAD OFTALMOLOGICA DE CARTAGENA S.A.S</t>
  </si>
  <si>
    <t>COOPERATIVA DE OFTAMOLOGOS DEL</t>
  </si>
  <si>
    <t>LENOVO (ASIA PACIFIC) LIMITED</t>
  </si>
  <si>
    <t>PORFIRIO OROZCO NUÑEZ</t>
  </si>
  <si>
    <t>LABORATORIO CLINICO CRISTIAM G</t>
  </si>
  <si>
    <t>SABBAG NADER CARLOS DAVID</t>
  </si>
  <si>
    <t>MANOTAS BERDUGO EDGARDO</t>
  </si>
  <si>
    <t>VALDES PARDO MARIA ALEXANDRA</t>
  </si>
  <si>
    <t>TERESITA DE JESUS RAMIREZ TOBON</t>
  </si>
  <si>
    <t>SANTIAGO GONZALEZ ELKIN PASTOR</t>
  </si>
  <si>
    <t>PABLO ANTONIO NOVOA MORENO</t>
  </si>
  <si>
    <t>ENDOGER S.A.S</t>
  </si>
  <si>
    <t>MANCO MORAN DIZAN</t>
  </si>
  <si>
    <t>GOMEZ VASQUEZ GUSTAVO ALONSO</t>
  </si>
  <si>
    <t>JUAN MANUEL TRONCOSO DE LA OSSA</t>
  </si>
  <si>
    <t>DE LA ROSA OSORIO JINNY ADELAIDA</t>
  </si>
  <si>
    <t>MEDINA GUERRERO LILIANA CRISTINA</t>
  </si>
  <si>
    <t>MORALES RUBIO LUIS JORGE</t>
  </si>
  <si>
    <t>CALIDAD MEDICA IPS SAS</t>
  </si>
  <si>
    <t>MERCADO WILLES ANA CECILIA</t>
  </si>
  <si>
    <t>JAIME TORRES C Y CIA S.A</t>
  </si>
  <si>
    <t>MONTERO SANDOVAL ALVARO DE JESUS</t>
  </si>
  <si>
    <t>INSTITUTO DE REFERENCIA ANDINO</t>
  </si>
  <si>
    <t>ROJAS ACOSTA ANA BERTHA</t>
  </si>
  <si>
    <t>ALEMAN SANCHEZ RAQUEL</t>
  </si>
  <si>
    <t>TORRES  CESPEDES SANDRA  ELENA</t>
  </si>
  <si>
    <t>VARGAS SUAREZ JESSICA ANDREA</t>
  </si>
  <si>
    <t>GALEZO CERVANTES ULISES GUILLE</t>
  </si>
  <si>
    <t>BRIEVA VILLAMIZAR JILLY EAYLEEN</t>
  </si>
  <si>
    <t>GABRIEL ANTONIO PUELLO AMARIS</t>
  </si>
  <si>
    <t>ASOCIACION COLOMBIANA DE ENFERMOS DE CANCER</t>
  </si>
  <si>
    <t>NUCLEODIAGNOSTICO LTDA</t>
  </si>
  <si>
    <t>CLINICA IZKA SAS</t>
  </si>
  <si>
    <t>HOSPITAL DEL SARARE ESE</t>
  </si>
  <si>
    <t>HOSPITAL VERA  JUDITH  IMITOLA VILLANUEVA E.S.E.</t>
  </si>
  <si>
    <t>YEPES PORTO OFTALMOLOGIA LTDA</t>
  </si>
  <si>
    <t>FINTRA SA</t>
  </si>
  <si>
    <t>CENTRO DE INVESTIGACIONES MICROBIOLOGICAS DEL CESAR  LIMITADA</t>
  </si>
  <si>
    <t>SOCIEDAD DE NVERSIONISTAS Y PROVEEDORES</t>
  </si>
  <si>
    <t>ORTHOPRAXIS S.A.S.</t>
  </si>
  <si>
    <t>ESE HOSPITAL SAN JUAN DE DIOS DE LEBRIJA</t>
  </si>
  <si>
    <t>E.S.E. HOSPITAL SAN ANTONIO DE ARBELAEZ</t>
  </si>
  <si>
    <t>ESE HOSPITAL SUSANA LOPEZ DE VALENCIA</t>
  </si>
  <si>
    <t>TALENTUM TEMPORAL SOCIEDAD POR ACCIONES SIMPLIFICADA</t>
  </si>
  <si>
    <t>RADIOLOGIA E IMAGENES SAS</t>
  </si>
  <si>
    <t>INVERSIONES LA PRINCESA &amp; CIA S EN C</t>
  </si>
  <si>
    <t>APPLUS COLOMBIA LTDA</t>
  </si>
  <si>
    <t>DOTACIONES Y SUMINISTROS DE MI PUEBLO LTDA</t>
  </si>
  <si>
    <t>SOLUCIONES VISUALES DE COLOMBI</t>
  </si>
  <si>
    <t>PERFECT BODY MEDICAL CENTER LTDA</t>
  </si>
  <si>
    <t>FUNDACION INSTITUTO DE ALTA TECNOLOGIA MEDICA DE ANTIOQUIA  IATM</t>
  </si>
  <si>
    <t>TE OIGO, CENTRO AUDIOLOGICO S.A.S.</t>
  </si>
  <si>
    <t>ORPHANPHARMA SAS</t>
  </si>
  <si>
    <t>DOMSALUD DEL META SAS</t>
  </si>
  <si>
    <t>INSTITUTO DE GASTROENTEROLOGIA Y HEPATOLOGIA DEL ORIENTE S.A.S</t>
  </si>
  <si>
    <t>SUMIINISTROS INTEGRALES DE EQUIPOS BIOMEDICOS MEDICAMENTOS E INSUMOS H</t>
  </si>
  <si>
    <t>UNIDAD MEDICA ONCOLOGICA ONCOLIFE IPS SAS</t>
  </si>
  <si>
    <t>INVERBEAUTY SAS</t>
  </si>
  <si>
    <t>HB HUMAN BIOSCIENCE S.A.S.</t>
  </si>
  <si>
    <t>FUNDACION MONTAÑAS AZULES</t>
  </si>
  <si>
    <t>AAA ALLIANCE SAS</t>
  </si>
  <si>
    <t>CLINIPLUS IPS S.A.S.</t>
  </si>
  <si>
    <t>TODO UNIFORME Y SUMINISTRO DE COLOMBIA SAS</t>
  </si>
  <si>
    <t>CAD IPS REINICIAR S.A.S.</t>
  </si>
  <si>
    <t>UNION TEMPORAL PROVISUAL</t>
  </si>
  <si>
    <t>CORPORACION VIDA Y SALUD MAGANGUE IPS</t>
  </si>
  <si>
    <t>SANTIAGO GONZALEZ JAIR ENRIQUE</t>
  </si>
  <si>
    <t>ORTIZ PEÑALOZA MARIA ANGELICA</t>
  </si>
  <si>
    <t>UNIDAD DE DIAGNOSTICO GINECOLOGICO Y PRENATAL SER MUJER S.A.S</t>
  </si>
  <si>
    <t>CLINICA DE LINFEDEMA Y ULCERA VENOSA LINFOCAL LTDA</t>
  </si>
  <si>
    <t>CUIDADO VITAL DE COLOMBIA S.A.S</t>
  </si>
  <si>
    <t>SOLMEDICAL S.A.S.</t>
  </si>
  <si>
    <t>U.T. LLANO PHARMA</t>
  </si>
  <si>
    <t>SOGYO ITS S.A.S.</t>
  </si>
  <si>
    <t>ADMINISTRACION COOPERATIVA DE ENTIDADES DE SALUD</t>
  </si>
  <si>
    <t>UNIDAD MEDICA INTEGRAL DE LA SABANA SAS</t>
  </si>
  <si>
    <t>STEM MEDICINA REGENERATIVA S.A.</t>
  </si>
  <si>
    <t>FUNDACIÓN  UNIDAD INTEGRAL DE TOXICOLOGÍA UNITOX</t>
  </si>
  <si>
    <t>CAMBIARSALUD S.A.S</t>
  </si>
  <si>
    <t>FUNDACION CASA DEL NIÑO IPS</t>
  </si>
  <si>
    <t>DAVILA BENAVIDES JULIO ARCADIO</t>
  </si>
  <si>
    <t>GIL AMPUDIA  RICARDO ANTONIO</t>
  </si>
  <si>
    <t>PADILLA PEDROZO RICARDO DE JESUS</t>
  </si>
  <si>
    <t>MEDINISTROS SAS</t>
  </si>
  <si>
    <t>OPSPINA ESPITIA ROBINSON</t>
  </si>
  <si>
    <t>MIRANDA DE LA ROSA ANYELIN</t>
  </si>
  <si>
    <t>FERNANDEZ FUENTES JAIME ALFREDO</t>
  </si>
  <si>
    <t>ORDUZ NARANJO TERESA</t>
  </si>
  <si>
    <t>RAUL EDUARDO ULLOA BUITRAGO</t>
  </si>
  <si>
    <t>CLARA INES SERRANO FALLA</t>
  </si>
  <si>
    <t>BARRIOS SANCHEZ EMIRO RAFAEL</t>
  </si>
  <si>
    <t>JUAN HANNA AMETH</t>
  </si>
  <si>
    <t>BERNAL ZARATE NANCY PATRICIA</t>
  </si>
  <si>
    <t>SAMIES VALLEDUPAR S.A.S</t>
  </si>
  <si>
    <t>ARMANDO ENRIQUE SOLANO GAMEZ</t>
  </si>
  <si>
    <t>FLOREZ RUIZ OSCAR JAVIER</t>
  </si>
  <si>
    <t>JUAN GUILLERMO MONTOYA CHICA</t>
  </si>
  <si>
    <t>NAME  GUERRA JOSE</t>
  </si>
  <si>
    <t>HERNANDEZ MUNERA JHON ALEXANDER</t>
  </si>
  <si>
    <t>TORRES BASTIDAS FRANCY ANDREA</t>
  </si>
  <si>
    <t>SEPULVEDA RODRIGUEZ HENRY</t>
  </si>
  <si>
    <t>IMÁGENES Y RADIOLOGIA</t>
  </si>
  <si>
    <t>SACANTIVA  JOSE ABEL</t>
  </si>
  <si>
    <t>BETANCOURT DE AGUAS NOLBERTO NICOLAS</t>
  </si>
  <si>
    <t>MARQUEZ JURADO LUCELY BEATRIZ</t>
  </si>
  <si>
    <t>BOLIVAR MENDOZA JULIA ELENA</t>
  </si>
  <si>
    <t>MARTINEZ LUNA LORENA PATRICIA</t>
  </si>
  <si>
    <t>AMAYA ACOSTA ALTAMIRA ISABEL</t>
  </si>
  <si>
    <t>RUIZ SANJUAN CARLOS ALBERTO</t>
  </si>
  <si>
    <t>VILLADIEGO ROZO ADOLFO ENRIQUE</t>
  </si>
  <si>
    <t>ESE HOSPITAL HECTOR ABAD GOMEZ</t>
  </si>
  <si>
    <t>ENDOCIRUGIA S.A.S.</t>
  </si>
  <si>
    <t>IPS PREVENIR DEL CARIBE / MEDIHEALT S.A.S.</t>
  </si>
  <si>
    <t>SERVIUCIS S.A.S.</t>
  </si>
  <si>
    <t>FUNDACION SANAR KINESIS</t>
  </si>
  <si>
    <t>FUNDACION NUEVO SER</t>
  </si>
  <si>
    <t>JUNTA REGIONAL DE CALIFICACION DE INVALIDEZ DEL CESAR</t>
  </si>
  <si>
    <t>CORPORACION PARA LA REHABILITACION Y EDUCACION ESPECIAL CRECES</t>
  </si>
  <si>
    <t>SUIPHAR DE COLOMBIA SAS</t>
  </si>
  <si>
    <t>INSTITUTO DE ORTOPEDIA Y CIRUGIA PLASTICA SAS</t>
  </si>
  <si>
    <t>HIJOS DE ENRIQUE ROCA LIMITADA</t>
  </si>
  <si>
    <t>CEDIUL S.A.</t>
  </si>
  <si>
    <t>CLINICA OFTALMOLOGICA DEL CARIBE SAS</t>
  </si>
  <si>
    <t>COOPERATIVA DE CREDITO Y SERVICIO BOLARQUI COOBOLARQUI</t>
  </si>
  <si>
    <t>E.S.E EDMUNDO GERMAN ARIAS DUARTE</t>
  </si>
  <si>
    <t>E.S.E. SANATORIO DE CONTRATACION</t>
  </si>
  <si>
    <t>UNLAB S.A.S</t>
  </si>
  <si>
    <t>ESE MORENO Y CLAVIJO</t>
  </si>
  <si>
    <t>CENTRO DE ESPECIALISTAS SANTA BARBARA IPS EU</t>
  </si>
  <si>
    <t>OXYCENTER HOME CARE S.A.S</t>
  </si>
  <si>
    <t>CLINICA SANTA TERESITA DEL NIÑO JESUS S.A.</t>
  </si>
  <si>
    <t>DISTRIBUCIONES CHAVA NORTE SAS</t>
  </si>
  <si>
    <t>ALBERGUES LA PRIMAVERA S.A.S.</t>
  </si>
  <si>
    <t>ORALIMAGEX VILLAVICENCIO S.A.S.</t>
  </si>
  <si>
    <t>CENTRO AMBULATORIO DEL CARIBE S.A.S.</t>
  </si>
  <si>
    <t>DISTRIBUIDORA DE MEDICAMENTOS SERVISALUD SAS</t>
  </si>
  <si>
    <t>SINDICATO DE TRABAJADORES ASOCIADOS DE HOSPITALES</t>
  </si>
  <si>
    <t>MEDDYZ DEL NORTE IPS SAS</t>
  </si>
  <si>
    <t>ANESTREPO SAS</t>
  </si>
  <si>
    <t>FUNDACION VER SIN FRONTERAS</t>
  </si>
  <si>
    <t>CLINICA ARENAS VALLEDUPAR SAS</t>
  </si>
  <si>
    <t>ALBEIRO JOSE ALVAREZ VIDAL</t>
  </si>
  <si>
    <t>CLINICA SANTA SOFIA DEL PACIFICO LTDA</t>
  </si>
  <si>
    <t>CENTRO MEDICO CUBIS LTDA.</t>
  </si>
  <si>
    <t>HOSPITAL FEDERICO LLERAS ACOSTA E.S.E.</t>
  </si>
  <si>
    <t>ESE HOSPITAL FRONTERIZO LA DORADA</t>
  </si>
  <si>
    <t>NEUROXTIMULAR SAS IPS</t>
  </si>
  <si>
    <t>COOPERATIVA DE TRABAJO ASOCIADO DE ESP QUIRURGICAS DEL LLANO</t>
  </si>
  <si>
    <t>VIA MEDICAL DE LA COSTA SAS</t>
  </si>
  <si>
    <t>DISCOLMEDICA LTDA</t>
  </si>
  <si>
    <t>CENTRO DE ENFERMEDADES DIGESTIVAS SAS</t>
  </si>
  <si>
    <t>BIONUCLEAR S.A.S</t>
  </si>
  <si>
    <t>FUNDACION DESTREZAS SERVICIOS DE REHABILITACION</t>
  </si>
  <si>
    <t>AMA Y ASOCIADOS LTDA</t>
  </si>
  <si>
    <t>MINERVA MEDICAL S.A.S.</t>
  </si>
  <si>
    <t>INTEGRAL IPS LTDA.</t>
  </si>
  <si>
    <t>CLINICA DE OJOS SA</t>
  </si>
  <si>
    <t>MUNICIPIO DE LA UNION</t>
  </si>
  <si>
    <t>FUNDACION GRUPO DE ESTUDIO BARRANQUILLA</t>
  </si>
  <si>
    <t>BULA GUTIERREZ CARLOS JOSE</t>
  </si>
  <si>
    <t>OBREDOR PACHECO ANICETO ANTONIO</t>
  </si>
  <si>
    <t>MORENO HURTADO MAGDIEL</t>
  </si>
  <si>
    <t>DIANA LUCIA RODRIGUEZ BARRIOS</t>
  </si>
  <si>
    <t>IBARRA JUNCO NELSON JULIAO</t>
  </si>
  <si>
    <t>PUELLO  RESTREPO JUSTO ALBERTO</t>
  </si>
  <si>
    <t>SALAZAR DUQUE AMPARO DEL SOCORRO</t>
  </si>
  <si>
    <t>XIMENA IBETH HERRERA ACUÑA</t>
  </si>
  <si>
    <t>INSTITUTO OFTALMOLOGICO SALAMANCA S.A IOSAL</t>
  </si>
  <si>
    <t>FRANCISCO JAVIER MAZENETT GARRIDO</t>
  </si>
  <si>
    <t>SOCIEDAD HOTELERA TEQUENDAMA S.A</t>
  </si>
  <si>
    <t>CASTAÑO VARGAS JHON RAMIRO</t>
  </si>
  <si>
    <t>HERNANDEZ GOENAGA JORGE ISAAC</t>
  </si>
  <si>
    <t>MARCHENA PENATE YEFRI .</t>
  </si>
  <si>
    <t>PARRA GOMEZ CLAUDIA LILIANA</t>
  </si>
  <si>
    <t>LOSADA PEREZ JAIRO</t>
  </si>
  <si>
    <t>OTOMED ASISTENCIA MEDICA LTDA</t>
  </si>
  <si>
    <t>MEJIA RAMIREZ JAIME JOSE</t>
  </si>
  <si>
    <t>DOTACIONES MEDICAS Y SALUD SAS</t>
  </si>
  <si>
    <t>Total general</t>
  </si>
  <si>
    <t>Suma de SATV_SALDO</t>
  </si>
  <si>
    <t>CXC</t>
  </si>
  <si>
    <t>CXP</t>
  </si>
  <si>
    <t>AJUSTE</t>
  </si>
  <si>
    <t>NUEVO SALDO</t>
  </si>
  <si>
    <t>dif</t>
  </si>
  <si>
    <t>d</t>
  </si>
  <si>
    <t>N</t>
  </si>
  <si>
    <t>CUENTA</t>
  </si>
  <si>
    <t>NATURALEZA</t>
  </si>
  <si>
    <t>VALOR</t>
  </si>
  <si>
    <t>NIT</t>
  </si>
  <si>
    <t>C</t>
  </si>
  <si>
    <t>D</t>
  </si>
  <si>
    <t>CENTRO DE IMAGENES WENCESLAO ROPAIN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</si>
</sst>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41" fontId="0" fillId="0" borderId="0" xfId="1" applyFont="1"/>
    <xf numFmtId="164" fontId="0" fillId="0" borderId="0" xfId="0" applyNumberFormat="1"/>
    <xf numFmtId="164" fontId="2" fillId="2" borderId="0" xfId="0" applyNumberFormat="1" applyFont="1" applyFill="1"/>
    <xf numFmtId="1" fontId="2" fillId="2" borderId="0" xfId="0" applyNumberFormat="1" applyFont="1" applyFill="1"/>
    <xf numFmtId="41" fontId="2" fillId="2" borderId="0" xfId="1" applyFont="1" applyFill="1"/>
    <xf numFmtId="1" fontId="2" fillId="0" borderId="0" xfId="0" applyNumberFormat="1" applyFont="1"/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1" fontId="2" fillId="0" borderId="0" xfId="1" applyFont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0FD8-40CB-4495-A3FE-5B90D506B97B}">
  <dimension ref="A1:R2092"/>
  <sheetViews>
    <sheetView topLeftCell="E1" workbookViewId="0">
      <selection activeCell="N14" sqref="N14"/>
    </sheetView>
  </sheetViews>
  <sheetFormatPr baseColWidth="10" defaultRowHeight="14.5" x14ac:dyDescent="0.35"/>
  <cols>
    <col min="1" max="1" width="19.36328125" bestFit="1" customWidth="1"/>
    <col min="2" max="2" width="75.1796875" bestFit="1" customWidth="1"/>
    <col min="3" max="9" width="15.26953125" bestFit="1" customWidth="1"/>
    <col min="10" max="10" width="15.26953125" hidden="1" customWidth="1"/>
    <col min="11" max="11" width="15.26953125" bestFit="1" customWidth="1"/>
    <col min="12" max="12" width="14.7265625" hidden="1" customWidth="1"/>
    <col min="13" max="13" width="13.90625" bestFit="1" customWidth="1"/>
    <col min="14" max="14" width="14.90625" bestFit="1" customWidth="1"/>
    <col min="15" max="15" width="13.90625" style="14" bestFit="1" customWidth="1"/>
    <col min="16" max="16" width="15.1796875" bestFit="1" customWidth="1"/>
    <col min="17" max="17" width="13.54296875" bestFit="1" customWidth="1"/>
  </cols>
  <sheetData>
    <row r="1" spans="1:18" x14ac:dyDescent="0.35">
      <c r="O1"/>
    </row>
    <row r="2" spans="1:18" x14ac:dyDescent="0.35">
      <c r="N2" s="3">
        <f>SUM(N5:N2092)</f>
        <v>105693381929.07004</v>
      </c>
      <c r="O2" s="3">
        <f>SUM(O5:O575)</f>
        <v>24448252296.470001</v>
      </c>
      <c r="P2" s="3">
        <f>SUM(P5:P2092)</f>
        <v>81245129632.600037</v>
      </c>
    </row>
    <row r="3" spans="1:18" x14ac:dyDescent="0.35">
      <c r="A3" t="s">
        <v>2107</v>
      </c>
      <c r="C3" t="s">
        <v>2</v>
      </c>
      <c r="O3"/>
    </row>
    <row r="4" spans="1:18" s="9" customFormat="1" x14ac:dyDescent="0.35">
      <c r="A4" s="9" t="s">
        <v>3</v>
      </c>
      <c r="B4" s="9" t="s">
        <v>12</v>
      </c>
      <c r="C4" s="7">
        <v>13300502</v>
      </c>
      <c r="D4" s="7">
        <v>290510020101</v>
      </c>
      <c r="E4" s="7">
        <v>290510020102</v>
      </c>
      <c r="F4" s="7">
        <v>290510020103</v>
      </c>
      <c r="G4" s="7">
        <v>290510020104</v>
      </c>
      <c r="H4" s="7">
        <v>290510020105</v>
      </c>
      <c r="I4" s="7">
        <v>290510020106</v>
      </c>
      <c r="J4" s="7">
        <v>290510020107</v>
      </c>
      <c r="K4" s="7">
        <v>290510020108</v>
      </c>
      <c r="L4" s="7" t="s">
        <v>2106</v>
      </c>
      <c r="M4" s="4" t="s">
        <v>2108</v>
      </c>
      <c r="N4" s="4" t="s">
        <v>2109</v>
      </c>
      <c r="O4" s="4" t="s">
        <v>2110</v>
      </c>
      <c r="P4" s="5" t="s">
        <v>2111</v>
      </c>
      <c r="Q4" s="6" t="s">
        <v>2112</v>
      </c>
      <c r="R4" s="7" t="s">
        <v>2113</v>
      </c>
    </row>
    <row r="5" spans="1:18" s="15" customFormat="1" x14ac:dyDescent="0.35">
      <c r="A5" s="15">
        <v>824000725</v>
      </c>
      <c r="B5" s="15" t="s">
        <v>808</v>
      </c>
      <c r="C5" s="16">
        <v>15738464.68</v>
      </c>
      <c r="D5" s="16">
        <v>0</v>
      </c>
      <c r="E5" s="16">
        <v>0</v>
      </c>
      <c r="F5" s="16">
        <v>-786315183.40999997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3">
        <v>-770576718.73000002</v>
      </c>
      <c r="M5" s="16">
        <f t="shared" ref="M5:M68" si="0">+C5</f>
        <v>15738464.68</v>
      </c>
      <c r="N5" s="16">
        <f t="shared" ref="N5:N68" si="1">-SUM(D5:K5)</f>
        <v>786315183.40999997</v>
      </c>
      <c r="O5" s="16">
        <f t="shared" ref="O5:O68" si="2">IF(M5&gt;=N5,N5,M5)</f>
        <v>15738464.68</v>
      </c>
      <c r="P5" s="16">
        <f t="shared" ref="P5:P68" si="3">+N5-O5</f>
        <v>770576718.73000002</v>
      </c>
      <c r="Q5" s="16"/>
    </row>
    <row r="6" spans="1:18" s="15" customFormat="1" x14ac:dyDescent="0.35">
      <c r="A6" s="15">
        <v>892115010</v>
      </c>
      <c r="B6" s="15" t="s">
        <v>1371</v>
      </c>
      <c r="C6" s="16">
        <v>33314134</v>
      </c>
      <c r="D6" s="16">
        <v>0</v>
      </c>
      <c r="E6" s="16">
        <v>0</v>
      </c>
      <c r="F6" s="16">
        <v>-727817981.63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3">
        <v>-694503847.63</v>
      </c>
      <c r="M6" s="16">
        <f t="shared" si="0"/>
        <v>33314134</v>
      </c>
      <c r="N6" s="16">
        <f t="shared" si="1"/>
        <v>727817981.63</v>
      </c>
      <c r="O6" s="16">
        <f t="shared" si="2"/>
        <v>33314134</v>
      </c>
      <c r="P6" s="16">
        <f t="shared" si="3"/>
        <v>694503847.63</v>
      </c>
      <c r="Q6" s="16"/>
    </row>
    <row r="7" spans="1:18" s="15" customFormat="1" x14ac:dyDescent="0.35">
      <c r="A7" s="15">
        <v>819004070</v>
      </c>
      <c r="B7" s="15" t="s">
        <v>800</v>
      </c>
      <c r="C7" s="16">
        <v>695053265.70000005</v>
      </c>
      <c r="D7" s="16">
        <v>0</v>
      </c>
      <c r="E7" s="16">
        <v>0</v>
      </c>
      <c r="F7" s="16">
        <v>-1272086049.5799999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3">
        <v>-577032783.87999988</v>
      </c>
      <c r="M7" s="16">
        <f t="shared" si="0"/>
        <v>695053265.70000005</v>
      </c>
      <c r="N7" s="16">
        <f t="shared" si="1"/>
        <v>1272086049.5799999</v>
      </c>
      <c r="O7" s="16">
        <f t="shared" si="2"/>
        <v>695053265.70000005</v>
      </c>
      <c r="P7" s="16">
        <f t="shared" si="3"/>
        <v>577032783.87999988</v>
      </c>
      <c r="Q7" s="16"/>
    </row>
    <row r="8" spans="1:18" s="15" customFormat="1" x14ac:dyDescent="0.35">
      <c r="A8" s="15">
        <v>900042103</v>
      </c>
      <c r="B8" s="15" t="s">
        <v>1235</v>
      </c>
      <c r="C8" s="16">
        <v>205975409.5</v>
      </c>
      <c r="D8" s="16">
        <v>0</v>
      </c>
      <c r="E8" s="16">
        <v>0</v>
      </c>
      <c r="F8" s="16">
        <v>-726099033.63999999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3">
        <v>-520123624.13999999</v>
      </c>
      <c r="M8" s="16">
        <f t="shared" si="0"/>
        <v>205975409.5</v>
      </c>
      <c r="N8" s="16">
        <f t="shared" si="1"/>
        <v>726099033.63999999</v>
      </c>
      <c r="O8" s="16">
        <f t="shared" si="2"/>
        <v>205975409.5</v>
      </c>
      <c r="P8" s="16">
        <f t="shared" si="3"/>
        <v>520123624.13999999</v>
      </c>
      <c r="Q8" s="16"/>
    </row>
    <row r="9" spans="1:18" s="15" customFormat="1" x14ac:dyDescent="0.35">
      <c r="A9" s="15">
        <v>800037021</v>
      </c>
      <c r="B9" s="15" t="s">
        <v>428</v>
      </c>
      <c r="C9" s="16">
        <v>225661332.80000001</v>
      </c>
      <c r="D9" s="16">
        <v>0</v>
      </c>
      <c r="E9" s="16">
        <v>0</v>
      </c>
      <c r="F9" s="16">
        <v>-671394219.35000002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3">
        <v>-445732886.55000001</v>
      </c>
      <c r="M9" s="16">
        <f t="shared" si="0"/>
        <v>225661332.80000001</v>
      </c>
      <c r="N9" s="16">
        <f t="shared" si="1"/>
        <v>671394219.35000002</v>
      </c>
      <c r="O9" s="16">
        <f t="shared" si="2"/>
        <v>225661332.80000001</v>
      </c>
      <c r="P9" s="16">
        <f t="shared" si="3"/>
        <v>445732886.55000001</v>
      </c>
      <c r="Q9" s="16"/>
    </row>
    <row r="10" spans="1:18" s="15" customFormat="1" x14ac:dyDescent="0.35">
      <c r="A10" s="15">
        <v>892120115</v>
      </c>
      <c r="B10" s="15" t="s">
        <v>483</v>
      </c>
      <c r="C10" s="16">
        <v>77152207.129999995</v>
      </c>
      <c r="D10" s="16">
        <v>0</v>
      </c>
      <c r="E10" s="16">
        <v>0</v>
      </c>
      <c r="F10" s="16">
        <v>-496108015.20999998</v>
      </c>
      <c r="G10" s="16">
        <v>-17754300</v>
      </c>
      <c r="H10" s="16">
        <v>0</v>
      </c>
      <c r="I10" s="16">
        <v>0</v>
      </c>
      <c r="J10" s="16">
        <v>0</v>
      </c>
      <c r="K10" s="16">
        <v>0</v>
      </c>
      <c r="L10" s="3">
        <v>-436710108.07999998</v>
      </c>
      <c r="M10" s="16">
        <f t="shared" si="0"/>
        <v>77152207.129999995</v>
      </c>
      <c r="N10" s="16">
        <f t="shared" si="1"/>
        <v>513862315.20999998</v>
      </c>
      <c r="O10" s="16">
        <f t="shared" si="2"/>
        <v>77152207.129999995</v>
      </c>
      <c r="P10" s="16">
        <f t="shared" si="3"/>
        <v>436710108.07999998</v>
      </c>
      <c r="Q10" s="16"/>
    </row>
    <row r="11" spans="1:18" s="15" customFormat="1" x14ac:dyDescent="0.35">
      <c r="A11" s="15">
        <v>900177624</v>
      </c>
      <c r="B11" s="15" t="s">
        <v>878</v>
      </c>
      <c r="C11" s="16">
        <v>58934874.090000004</v>
      </c>
      <c r="D11" s="16">
        <v>0</v>
      </c>
      <c r="E11" s="16">
        <v>0</v>
      </c>
      <c r="F11" s="16">
        <v>-361965520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3">
        <v>-303030645.90999997</v>
      </c>
      <c r="M11" s="16">
        <f t="shared" si="0"/>
        <v>58934874.090000004</v>
      </c>
      <c r="N11" s="16">
        <f t="shared" si="1"/>
        <v>361965520</v>
      </c>
      <c r="O11" s="16">
        <f t="shared" si="2"/>
        <v>58934874.090000004</v>
      </c>
      <c r="P11" s="16">
        <f t="shared" si="3"/>
        <v>303030645.90999997</v>
      </c>
      <c r="Q11" s="16"/>
    </row>
    <row r="12" spans="1:18" s="15" customFormat="1" x14ac:dyDescent="0.35">
      <c r="A12" s="15">
        <v>900959051</v>
      </c>
      <c r="B12" s="15" t="s">
        <v>385</v>
      </c>
      <c r="C12" s="16">
        <v>5287800</v>
      </c>
      <c r="D12" s="16">
        <v>0</v>
      </c>
      <c r="E12" s="16">
        <v>0</v>
      </c>
      <c r="F12" s="16">
        <v>-238659147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3">
        <v>-233371347</v>
      </c>
      <c r="M12" s="16">
        <f t="shared" si="0"/>
        <v>5287800</v>
      </c>
      <c r="N12" s="16">
        <f t="shared" si="1"/>
        <v>238659147</v>
      </c>
      <c r="O12" s="16">
        <f t="shared" si="2"/>
        <v>5287800</v>
      </c>
      <c r="P12" s="16">
        <f t="shared" si="3"/>
        <v>233371347</v>
      </c>
      <c r="Q12" s="16"/>
    </row>
    <row r="13" spans="1:18" s="15" customFormat="1" x14ac:dyDescent="0.35">
      <c r="A13" s="15">
        <v>819001309</v>
      </c>
      <c r="B13" s="15" t="s">
        <v>128</v>
      </c>
      <c r="C13" s="16">
        <v>15390878.6</v>
      </c>
      <c r="D13" s="16">
        <v>0</v>
      </c>
      <c r="E13" s="16">
        <v>0</v>
      </c>
      <c r="F13" s="16">
        <v>-209535870.59999999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3">
        <v>-194144992</v>
      </c>
      <c r="M13" s="16">
        <f t="shared" si="0"/>
        <v>15390878.6</v>
      </c>
      <c r="N13" s="16">
        <f t="shared" si="1"/>
        <v>209535870.59999999</v>
      </c>
      <c r="O13" s="16">
        <f t="shared" si="2"/>
        <v>15390878.6</v>
      </c>
      <c r="P13" s="16">
        <f t="shared" si="3"/>
        <v>194144992</v>
      </c>
      <c r="Q13" s="16"/>
    </row>
    <row r="14" spans="1:18" s="15" customFormat="1" x14ac:dyDescent="0.35">
      <c r="A14" s="15">
        <v>892300175</v>
      </c>
      <c r="B14" s="15" t="s">
        <v>652</v>
      </c>
      <c r="C14" s="16">
        <v>15928736</v>
      </c>
      <c r="D14" s="16">
        <v>0</v>
      </c>
      <c r="E14" s="16">
        <v>0</v>
      </c>
      <c r="F14" s="16">
        <v>-197339276.38999999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3">
        <v>-181410540.38999999</v>
      </c>
      <c r="M14" s="16">
        <f t="shared" si="0"/>
        <v>15928736</v>
      </c>
      <c r="N14" s="16">
        <f t="shared" si="1"/>
        <v>197339276.38999999</v>
      </c>
      <c r="O14" s="16">
        <f t="shared" si="2"/>
        <v>15928736</v>
      </c>
      <c r="P14" s="16">
        <f t="shared" si="3"/>
        <v>181410540.38999999</v>
      </c>
      <c r="Q14" s="16"/>
    </row>
    <row r="15" spans="1:18" s="15" customFormat="1" x14ac:dyDescent="0.35">
      <c r="A15" s="15">
        <v>900005594</v>
      </c>
      <c r="B15" s="15" t="s">
        <v>215</v>
      </c>
      <c r="C15" s="16">
        <v>98242737.920000002</v>
      </c>
      <c r="D15" s="16">
        <v>0</v>
      </c>
      <c r="E15" s="16">
        <v>0</v>
      </c>
      <c r="F15" s="16">
        <v>-278973949.29000002</v>
      </c>
      <c r="G15" s="16">
        <v>-7900</v>
      </c>
      <c r="H15" s="16">
        <v>0</v>
      </c>
      <c r="I15" s="16">
        <v>0</v>
      </c>
      <c r="J15" s="16">
        <v>0</v>
      </c>
      <c r="K15" s="16">
        <v>0</v>
      </c>
      <c r="L15" s="3">
        <v>-180739111.37</v>
      </c>
      <c r="M15" s="16">
        <f t="shared" si="0"/>
        <v>98242737.920000002</v>
      </c>
      <c r="N15" s="16">
        <f t="shared" si="1"/>
        <v>278981849.29000002</v>
      </c>
      <c r="O15" s="16">
        <f t="shared" si="2"/>
        <v>98242737.920000002</v>
      </c>
      <c r="P15" s="16">
        <f t="shared" si="3"/>
        <v>180739111.37</v>
      </c>
      <c r="Q15" s="16"/>
    </row>
    <row r="16" spans="1:18" s="15" customFormat="1" x14ac:dyDescent="0.35">
      <c r="A16" s="15">
        <v>900540156</v>
      </c>
      <c r="B16" s="15" t="s">
        <v>1214</v>
      </c>
      <c r="C16" s="16">
        <v>32079663</v>
      </c>
      <c r="D16" s="16">
        <v>0</v>
      </c>
      <c r="E16" s="16">
        <v>0</v>
      </c>
      <c r="F16" s="16">
        <v>-208269156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3">
        <v>-176189493</v>
      </c>
      <c r="M16" s="16">
        <f t="shared" si="0"/>
        <v>32079663</v>
      </c>
      <c r="N16" s="16">
        <f t="shared" si="1"/>
        <v>208269156</v>
      </c>
      <c r="O16" s="16">
        <f t="shared" si="2"/>
        <v>32079663</v>
      </c>
      <c r="P16" s="16">
        <f t="shared" si="3"/>
        <v>176189493</v>
      </c>
      <c r="Q16" s="16"/>
    </row>
    <row r="17" spans="1:17" s="15" customFormat="1" x14ac:dyDescent="0.35">
      <c r="A17" s="15">
        <v>900205591</v>
      </c>
      <c r="B17" s="15" t="s">
        <v>1016</v>
      </c>
      <c r="C17" s="16">
        <v>10</v>
      </c>
      <c r="D17" s="16">
        <v>0</v>
      </c>
      <c r="E17" s="16">
        <v>0</v>
      </c>
      <c r="F17" s="16">
        <v>-145072696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3">
        <v>-145072686</v>
      </c>
      <c r="M17" s="16">
        <f t="shared" si="0"/>
        <v>10</v>
      </c>
      <c r="N17" s="16">
        <f t="shared" si="1"/>
        <v>145072696</v>
      </c>
      <c r="O17" s="16">
        <f t="shared" si="2"/>
        <v>10</v>
      </c>
      <c r="P17" s="16">
        <f t="shared" si="3"/>
        <v>145072686</v>
      </c>
      <c r="Q17" s="16"/>
    </row>
    <row r="18" spans="1:17" s="15" customFormat="1" x14ac:dyDescent="0.35">
      <c r="A18" s="15">
        <v>819002025</v>
      </c>
      <c r="B18" s="15" t="s">
        <v>968</v>
      </c>
      <c r="C18" s="16">
        <v>1</v>
      </c>
      <c r="D18" s="16">
        <v>0</v>
      </c>
      <c r="E18" s="16">
        <v>0</v>
      </c>
      <c r="F18" s="16">
        <v>-128844097.90000001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3">
        <v>-128844096.90000001</v>
      </c>
      <c r="M18" s="16">
        <f t="shared" si="0"/>
        <v>1</v>
      </c>
      <c r="N18" s="16">
        <f t="shared" si="1"/>
        <v>128844097.90000001</v>
      </c>
      <c r="O18" s="16">
        <f t="shared" si="2"/>
        <v>1</v>
      </c>
      <c r="P18" s="16">
        <f t="shared" si="3"/>
        <v>128844096.90000001</v>
      </c>
      <c r="Q18" s="16"/>
    </row>
    <row r="19" spans="1:17" s="15" customFormat="1" x14ac:dyDescent="0.35">
      <c r="A19" s="15">
        <v>822002459</v>
      </c>
      <c r="B19" s="15" t="s">
        <v>631</v>
      </c>
      <c r="C19" s="16">
        <v>1860986793.79</v>
      </c>
      <c r="D19" s="16">
        <v>0</v>
      </c>
      <c r="E19" s="16">
        <v>0</v>
      </c>
      <c r="F19" s="16">
        <v>-1989220868.25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3">
        <v>-128234074.46000004</v>
      </c>
      <c r="M19" s="16">
        <f t="shared" si="0"/>
        <v>1860986793.79</v>
      </c>
      <c r="N19" s="16">
        <f t="shared" si="1"/>
        <v>1989220868.25</v>
      </c>
      <c r="O19" s="16">
        <f t="shared" si="2"/>
        <v>1860986793.79</v>
      </c>
      <c r="P19" s="16">
        <f t="shared" si="3"/>
        <v>128234074.46000004</v>
      </c>
      <c r="Q19" s="16"/>
    </row>
    <row r="20" spans="1:17" s="15" customFormat="1" x14ac:dyDescent="0.35">
      <c r="A20" s="15">
        <v>900958564</v>
      </c>
      <c r="B20" s="15" t="s">
        <v>1278</v>
      </c>
      <c r="C20" s="16">
        <v>88545494.700000003</v>
      </c>
      <c r="D20" s="16">
        <v>0</v>
      </c>
      <c r="E20" s="16">
        <v>0</v>
      </c>
      <c r="F20" s="16">
        <v>-195452442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3">
        <v>-106906947.3</v>
      </c>
      <c r="M20" s="16">
        <f t="shared" si="0"/>
        <v>88545494.700000003</v>
      </c>
      <c r="N20" s="16">
        <f t="shared" si="1"/>
        <v>195452442</v>
      </c>
      <c r="O20" s="16">
        <f t="shared" si="2"/>
        <v>88545494.700000003</v>
      </c>
      <c r="P20" s="16">
        <f t="shared" si="3"/>
        <v>106906947.3</v>
      </c>
      <c r="Q20" s="16"/>
    </row>
    <row r="21" spans="1:17" s="15" customFormat="1" x14ac:dyDescent="0.35">
      <c r="A21" s="15">
        <v>824000450</v>
      </c>
      <c r="B21" s="15" t="s">
        <v>61</v>
      </c>
      <c r="C21" s="16">
        <v>26005371.43</v>
      </c>
      <c r="D21" s="16">
        <v>0</v>
      </c>
      <c r="E21" s="16">
        <v>0</v>
      </c>
      <c r="F21" s="16">
        <v>-124876932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3">
        <v>-98871560.569999993</v>
      </c>
      <c r="M21" s="16">
        <f t="shared" si="0"/>
        <v>26005371.43</v>
      </c>
      <c r="N21" s="16">
        <f t="shared" si="1"/>
        <v>124876932</v>
      </c>
      <c r="O21" s="16">
        <f t="shared" si="2"/>
        <v>26005371.43</v>
      </c>
      <c r="P21" s="16">
        <f t="shared" si="3"/>
        <v>98871560.569999993</v>
      </c>
      <c r="Q21" s="16"/>
    </row>
    <row r="22" spans="1:17" s="15" customFormat="1" x14ac:dyDescent="0.35">
      <c r="A22" s="15">
        <v>892115009</v>
      </c>
      <c r="B22" s="15" t="s">
        <v>482</v>
      </c>
      <c r="C22" s="16">
        <v>10081587.76</v>
      </c>
      <c r="D22" s="16">
        <v>0</v>
      </c>
      <c r="E22" s="16">
        <v>0</v>
      </c>
      <c r="F22" s="16">
        <v>-106997830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3">
        <v>-96916242.239999995</v>
      </c>
      <c r="M22" s="16">
        <f t="shared" si="0"/>
        <v>10081587.76</v>
      </c>
      <c r="N22" s="16">
        <f t="shared" si="1"/>
        <v>106997830</v>
      </c>
      <c r="O22" s="16">
        <f t="shared" si="2"/>
        <v>10081587.76</v>
      </c>
      <c r="P22" s="16">
        <f t="shared" si="3"/>
        <v>96916242.239999995</v>
      </c>
      <c r="Q22" s="16"/>
    </row>
    <row r="23" spans="1:17" s="15" customFormat="1" x14ac:dyDescent="0.35">
      <c r="A23" s="15">
        <v>819004280</v>
      </c>
      <c r="B23" s="15" t="s">
        <v>54</v>
      </c>
      <c r="C23" s="16">
        <v>2795332.26</v>
      </c>
      <c r="D23" s="16">
        <v>0</v>
      </c>
      <c r="E23" s="16">
        <v>0</v>
      </c>
      <c r="F23" s="16">
        <v>-98161418.480000004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3">
        <v>-95366086.219999999</v>
      </c>
      <c r="M23" s="16">
        <f t="shared" si="0"/>
        <v>2795332.26</v>
      </c>
      <c r="N23" s="16">
        <f t="shared" si="1"/>
        <v>98161418.480000004</v>
      </c>
      <c r="O23" s="16">
        <f t="shared" si="2"/>
        <v>2795332.26</v>
      </c>
      <c r="P23" s="16">
        <f t="shared" si="3"/>
        <v>95366086.219999999</v>
      </c>
      <c r="Q23" s="16"/>
    </row>
    <row r="24" spans="1:17" s="15" customFormat="1" x14ac:dyDescent="0.35">
      <c r="A24" s="15">
        <v>812001424</v>
      </c>
      <c r="B24" s="15" t="s">
        <v>1425</v>
      </c>
      <c r="C24" s="16">
        <v>10769455</v>
      </c>
      <c r="D24" s="16">
        <v>0</v>
      </c>
      <c r="E24" s="16">
        <v>0</v>
      </c>
      <c r="F24" s="16">
        <v>-100905824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3">
        <v>-90136369</v>
      </c>
      <c r="M24" s="16">
        <f t="shared" si="0"/>
        <v>10769455</v>
      </c>
      <c r="N24" s="16">
        <f t="shared" si="1"/>
        <v>100905824</v>
      </c>
      <c r="O24" s="16">
        <f t="shared" si="2"/>
        <v>10769455</v>
      </c>
      <c r="P24" s="16">
        <f t="shared" si="3"/>
        <v>90136369</v>
      </c>
      <c r="Q24" s="16"/>
    </row>
    <row r="25" spans="1:17" s="15" customFormat="1" x14ac:dyDescent="0.35">
      <c r="A25" s="15">
        <v>900196346</v>
      </c>
      <c r="B25" s="15" t="s">
        <v>840</v>
      </c>
      <c r="C25" s="16">
        <v>4244679</v>
      </c>
      <c r="D25" s="16">
        <v>0</v>
      </c>
      <c r="E25" s="16">
        <v>0</v>
      </c>
      <c r="F25" s="16">
        <v>-86907299.349999994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3">
        <v>-82662620.349999994</v>
      </c>
      <c r="M25" s="16">
        <f t="shared" si="0"/>
        <v>4244679</v>
      </c>
      <c r="N25" s="16">
        <f t="shared" si="1"/>
        <v>86907299.349999994</v>
      </c>
      <c r="O25" s="16">
        <f t="shared" si="2"/>
        <v>4244679</v>
      </c>
      <c r="P25" s="16">
        <f t="shared" si="3"/>
        <v>82662620.349999994</v>
      </c>
      <c r="Q25" s="16"/>
    </row>
    <row r="26" spans="1:17" s="15" customFormat="1" x14ac:dyDescent="0.35">
      <c r="A26" s="15">
        <v>891080015</v>
      </c>
      <c r="B26" s="15" t="s">
        <v>85</v>
      </c>
      <c r="C26" s="16">
        <v>53143355</v>
      </c>
      <c r="D26" s="16">
        <v>0</v>
      </c>
      <c r="E26" s="16">
        <v>0</v>
      </c>
      <c r="F26" s="16">
        <v>-131810346.25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3">
        <v>-78666991.25</v>
      </c>
      <c r="M26" s="16">
        <f t="shared" si="0"/>
        <v>53143355</v>
      </c>
      <c r="N26" s="16">
        <f t="shared" si="1"/>
        <v>131810346.25</v>
      </c>
      <c r="O26" s="16">
        <f t="shared" si="2"/>
        <v>53143355</v>
      </c>
      <c r="P26" s="16">
        <f t="shared" si="3"/>
        <v>78666991.25</v>
      </c>
      <c r="Q26" s="16"/>
    </row>
    <row r="27" spans="1:17" s="15" customFormat="1" x14ac:dyDescent="0.35">
      <c r="A27" s="15">
        <v>806010305</v>
      </c>
      <c r="B27" s="15" t="s">
        <v>1086</v>
      </c>
      <c r="C27" s="16">
        <v>28597</v>
      </c>
      <c r="D27" s="16">
        <v>0</v>
      </c>
      <c r="E27" s="16">
        <v>0</v>
      </c>
      <c r="F27" s="16">
        <v>-78660410.030000001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3">
        <v>-78631813.030000001</v>
      </c>
      <c r="M27" s="16">
        <f t="shared" si="0"/>
        <v>28597</v>
      </c>
      <c r="N27" s="16">
        <f t="shared" si="1"/>
        <v>78660410.030000001</v>
      </c>
      <c r="O27" s="16">
        <f t="shared" si="2"/>
        <v>28597</v>
      </c>
      <c r="P27" s="16">
        <f t="shared" si="3"/>
        <v>78631813.030000001</v>
      </c>
      <c r="Q27" s="16"/>
    </row>
    <row r="28" spans="1:17" s="15" customFormat="1" x14ac:dyDescent="0.35">
      <c r="A28" s="15">
        <v>812000300</v>
      </c>
      <c r="B28" s="15" t="s">
        <v>141</v>
      </c>
      <c r="C28" s="16">
        <v>3981825.24</v>
      </c>
      <c r="D28" s="16">
        <v>0</v>
      </c>
      <c r="E28" s="16">
        <v>0</v>
      </c>
      <c r="F28" s="16">
        <v>-80554330.640000001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3">
        <v>-76572505.400000006</v>
      </c>
      <c r="M28" s="16">
        <f t="shared" si="0"/>
        <v>3981825.24</v>
      </c>
      <c r="N28" s="16">
        <f t="shared" si="1"/>
        <v>80554330.640000001</v>
      </c>
      <c r="O28" s="16">
        <f t="shared" si="2"/>
        <v>3981825.24</v>
      </c>
      <c r="P28" s="16">
        <f t="shared" si="3"/>
        <v>76572505.400000006</v>
      </c>
      <c r="Q28" s="16"/>
    </row>
    <row r="29" spans="1:17" s="15" customFormat="1" x14ac:dyDescent="0.35">
      <c r="A29" s="15">
        <v>900061048</v>
      </c>
      <c r="B29" s="15" t="s">
        <v>1447</v>
      </c>
      <c r="C29" s="16">
        <v>1607199</v>
      </c>
      <c r="D29" s="16">
        <v>0</v>
      </c>
      <c r="E29" s="16">
        <v>0</v>
      </c>
      <c r="F29" s="16">
        <v>-65144354.469999999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3">
        <v>-63537155.469999999</v>
      </c>
      <c r="M29" s="16">
        <f t="shared" si="0"/>
        <v>1607199</v>
      </c>
      <c r="N29" s="16">
        <f t="shared" si="1"/>
        <v>65144354.469999999</v>
      </c>
      <c r="O29" s="16">
        <f t="shared" si="2"/>
        <v>1607199</v>
      </c>
      <c r="P29" s="16">
        <f t="shared" si="3"/>
        <v>63537155.469999999</v>
      </c>
      <c r="Q29" s="16"/>
    </row>
    <row r="30" spans="1:17" s="15" customFormat="1" x14ac:dyDescent="0.35">
      <c r="A30" s="15">
        <v>802006728</v>
      </c>
      <c r="B30" s="15" t="s">
        <v>1125</v>
      </c>
      <c r="C30" s="16">
        <v>80363904.280000001</v>
      </c>
      <c r="D30" s="16">
        <v>0</v>
      </c>
      <c r="E30" s="16">
        <v>0</v>
      </c>
      <c r="F30" s="16">
        <v>-134961001.18000001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3">
        <v>-54597096.900000006</v>
      </c>
      <c r="M30" s="16">
        <f t="shared" si="0"/>
        <v>80363904.280000001</v>
      </c>
      <c r="N30" s="16">
        <f t="shared" si="1"/>
        <v>134961001.18000001</v>
      </c>
      <c r="O30" s="16">
        <f t="shared" si="2"/>
        <v>80363904.280000001</v>
      </c>
      <c r="P30" s="16">
        <f t="shared" si="3"/>
        <v>54597096.900000006</v>
      </c>
      <c r="Q30" s="16"/>
    </row>
    <row r="31" spans="1:17" s="15" customFormat="1" x14ac:dyDescent="0.35">
      <c r="A31" s="15">
        <v>812005726</v>
      </c>
      <c r="B31" s="15" t="s">
        <v>627</v>
      </c>
      <c r="C31" s="16">
        <v>22985890</v>
      </c>
      <c r="D31" s="16">
        <v>0</v>
      </c>
      <c r="E31" s="16">
        <v>0</v>
      </c>
      <c r="F31" s="16">
        <v>-72306723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3">
        <v>-49320833</v>
      </c>
      <c r="M31" s="16">
        <f t="shared" si="0"/>
        <v>22985890</v>
      </c>
      <c r="N31" s="16">
        <f t="shared" si="1"/>
        <v>72306723</v>
      </c>
      <c r="O31" s="16">
        <f t="shared" si="2"/>
        <v>22985890</v>
      </c>
      <c r="P31" s="16">
        <f t="shared" si="3"/>
        <v>49320833</v>
      </c>
      <c r="Q31" s="16"/>
    </row>
    <row r="32" spans="1:17" s="15" customFormat="1" x14ac:dyDescent="0.35">
      <c r="A32" s="15">
        <v>812001579</v>
      </c>
      <c r="B32" s="15" t="s">
        <v>893</v>
      </c>
      <c r="C32" s="16">
        <v>16040522</v>
      </c>
      <c r="D32" s="16">
        <v>0</v>
      </c>
      <c r="E32" s="16">
        <v>0</v>
      </c>
      <c r="F32" s="16">
        <v>-64580741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3">
        <v>-48540219</v>
      </c>
      <c r="M32" s="16">
        <f t="shared" si="0"/>
        <v>16040522</v>
      </c>
      <c r="N32" s="16">
        <f t="shared" si="1"/>
        <v>64580741</v>
      </c>
      <c r="O32" s="16">
        <f t="shared" si="2"/>
        <v>16040522</v>
      </c>
      <c r="P32" s="16">
        <f t="shared" si="3"/>
        <v>48540219</v>
      </c>
      <c r="Q32" s="16"/>
    </row>
    <row r="33" spans="1:17" s="15" customFormat="1" x14ac:dyDescent="0.35">
      <c r="A33" s="15">
        <v>824000440</v>
      </c>
      <c r="B33" s="15" t="s">
        <v>806</v>
      </c>
      <c r="C33" s="16">
        <v>28568965</v>
      </c>
      <c r="D33" s="16">
        <v>0</v>
      </c>
      <c r="E33" s="16">
        <v>0</v>
      </c>
      <c r="F33" s="16">
        <v>-71664791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3">
        <v>-43095826</v>
      </c>
      <c r="M33" s="16">
        <f t="shared" si="0"/>
        <v>28568965</v>
      </c>
      <c r="N33" s="16">
        <f t="shared" si="1"/>
        <v>71664791</v>
      </c>
      <c r="O33" s="16">
        <f t="shared" si="2"/>
        <v>28568965</v>
      </c>
      <c r="P33" s="16">
        <f t="shared" si="3"/>
        <v>43095826</v>
      </c>
      <c r="Q33" s="16"/>
    </row>
    <row r="34" spans="1:17" s="15" customFormat="1" x14ac:dyDescent="0.35">
      <c r="A34" s="15">
        <v>890103002</v>
      </c>
      <c r="B34" s="15" t="s">
        <v>820</v>
      </c>
      <c r="C34" s="16">
        <v>4210628.8</v>
      </c>
      <c r="D34" s="16">
        <v>0</v>
      </c>
      <c r="E34" s="16">
        <v>0</v>
      </c>
      <c r="F34" s="16">
        <v>-46291920.899999999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3">
        <v>-42081292.100000001</v>
      </c>
      <c r="M34" s="16">
        <f t="shared" si="0"/>
        <v>4210628.8</v>
      </c>
      <c r="N34" s="16">
        <f t="shared" si="1"/>
        <v>46291920.899999999</v>
      </c>
      <c r="O34" s="16">
        <f t="shared" si="2"/>
        <v>4210628.8</v>
      </c>
      <c r="P34" s="16">
        <f t="shared" si="3"/>
        <v>42081292.100000001</v>
      </c>
      <c r="Q34" s="16"/>
    </row>
    <row r="35" spans="1:17" s="15" customFormat="1" x14ac:dyDescent="0.35">
      <c r="A35" s="15">
        <v>812003851</v>
      </c>
      <c r="B35" s="15" t="s">
        <v>449</v>
      </c>
      <c r="C35" s="16">
        <v>10604740</v>
      </c>
      <c r="D35" s="16">
        <v>0</v>
      </c>
      <c r="E35" s="16">
        <v>-27363445</v>
      </c>
      <c r="F35" s="16">
        <v>-49985948.509999998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3">
        <v>-66744653.509999998</v>
      </c>
      <c r="M35" s="16">
        <f t="shared" si="0"/>
        <v>10604740</v>
      </c>
      <c r="N35" s="16">
        <f t="shared" si="1"/>
        <v>77349393.50999999</v>
      </c>
      <c r="O35" s="16">
        <f t="shared" si="2"/>
        <v>10604740</v>
      </c>
      <c r="P35" s="16">
        <f t="shared" si="3"/>
        <v>66744653.50999999</v>
      </c>
      <c r="Q35" s="16"/>
    </row>
    <row r="36" spans="1:17" s="15" customFormat="1" x14ac:dyDescent="0.35">
      <c r="A36" s="15">
        <v>890480135</v>
      </c>
      <c r="B36" s="15" t="s">
        <v>1360</v>
      </c>
      <c r="C36" s="16">
        <v>24487815.77</v>
      </c>
      <c r="D36" s="16">
        <v>0</v>
      </c>
      <c r="E36" s="16">
        <v>0</v>
      </c>
      <c r="F36" s="16">
        <v>-62050103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3">
        <v>-37562287.230000004</v>
      </c>
      <c r="M36" s="16">
        <f t="shared" si="0"/>
        <v>24487815.77</v>
      </c>
      <c r="N36" s="16">
        <f t="shared" si="1"/>
        <v>62050103</v>
      </c>
      <c r="O36" s="16">
        <f t="shared" si="2"/>
        <v>24487815.77</v>
      </c>
      <c r="P36" s="16">
        <f t="shared" si="3"/>
        <v>37562287.230000004</v>
      </c>
      <c r="Q36" s="16"/>
    </row>
    <row r="37" spans="1:17" s="15" customFormat="1" x14ac:dyDescent="0.35">
      <c r="A37" s="15">
        <v>825000140</v>
      </c>
      <c r="B37" s="15" t="s">
        <v>1346</v>
      </c>
      <c r="C37" s="16">
        <v>11382145.720000001</v>
      </c>
      <c r="D37" s="16">
        <v>0</v>
      </c>
      <c r="E37" s="16">
        <v>0</v>
      </c>
      <c r="F37" s="16">
        <v>-44533077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3">
        <v>-33150931.280000001</v>
      </c>
      <c r="M37" s="16">
        <f t="shared" si="0"/>
        <v>11382145.720000001</v>
      </c>
      <c r="N37" s="16">
        <f t="shared" si="1"/>
        <v>44533077</v>
      </c>
      <c r="O37" s="16">
        <f t="shared" si="2"/>
        <v>11382145.720000001</v>
      </c>
      <c r="P37" s="16">
        <f t="shared" si="3"/>
        <v>33150931.280000001</v>
      </c>
      <c r="Q37" s="16"/>
    </row>
    <row r="38" spans="1:17" s="15" customFormat="1" x14ac:dyDescent="0.35">
      <c r="A38" s="15">
        <v>802009806</v>
      </c>
      <c r="B38" s="15" t="s">
        <v>1285</v>
      </c>
      <c r="C38" s="16">
        <v>18770894</v>
      </c>
      <c r="D38" s="16">
        <v>0</v>
      </c>
      <c r="E38" s="16">
        <v>0</v>
      </c>
      <c r="F38" s="16">
        <v>-44824273.719999999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3">
        <v>-26053379.719999999</v>
      </c>
      <c r="M38" s="16">
        <f t="shared" si="0"/>
        <v>18770894</v>
      </c>
      <c r="N38" s="16">
        <f t="shared" si="1"/>
        <v>44824273.719999999</v>
      </c>
      <c r="O38" s="16">
        <f t="shared" si="2"/>
        <v>18770894</v>
      </c>
      <c r="P38" s="16">
        <f t="shared" si="3"/>
        <v>26053379.719999999</v>
      </c>
      <c r="Q38" s="16"/>
    </row>
    <row r="39" spans="1:17" s="15" customFormat="1" x14ac:dyDescent="0.35">
      <c r="A39" s="15">
        <v>890103025</v>
      </c>
      <c r="B39" s="15" t="s">
        <v>77</v>
      </c>
      <c r="C39" s="16">
        <v>2262407</v>
      </c>
      <c r="D39" s="16">
        <v>0</v>
      </c>
      <c r="E39" s="16">
        <v>0</v>
      </c>
      <c r="F39" s="16">
        <v>-25538523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3">
        <v>-23276116</v>
      </c>
      <c r="M39" s="16">
        <f t="shared" si="0"/>
        <v>2262407</v>
      </c>
      <c r="N39" s="16">
        <f t="shared" si="1"/>
        <v>25538523</v>
      </c>
      <c r="O39" s="16">
        <f t="shared" si="2"/>
        <v>2262407</v>
      </c>
      <c r="P39" s="16">
        <f t="shared" si="3"/>
        <v>23276116</v>
      </c>
      <c r="Q39" s="16"/>
    </row>
    <row r="40" spans="1:17" s="15" customFormat="1" x14ac:dyDescent="0.35">
      <c r="A40" s="15">
        <v>900632220</v>
      </c>
      <c r="B40" s="15" t="s">
        <v>756</v>
      </c>
      <c r="C40" s="16">
        <v>2</v>
      </c>
      <c r="D40" s="16">
        <v>0</v>
      </c>
      <c r="E40" s="16">
        <v>0</v>
      </c>
      <c r="F40" s="16">
        <v>-22345726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3">
        <v>-22345724</v>
      </c>
      <c r="M40" s="16">
        <f t="shared" si="0"/>
        <v>2</v>
      </c>
      <c r="N40" s="16">
        <f t="shared" si="1"/>
        <v>22345726</v>
      </c>
      <c r="O40" s="16">
        <f t="shared" si="2"/>
        <v>2</v>
      </c>
      <c r="P40" s="16">
        <f t="shared" si="3"/>
        <v>22345724</v>
      </c>
      <c r="Q40" s="16"/>
    </row>
    <row r="41" spans="1:17" s="15" customFormat="1" x14ac:dyDescent="0.35">
      <c r="A41" s="15">
        <v>819002551</v>
      </c>
      <c r="B41" s="15" t="s">
        <v>969</v>
      </c>
      <c r="C41" s="16">
        <v>841018.18</v>
      </c>
      <c r="D41" s="16">
        <v>0</v>
      </c>
      <c r="E41" s="16">
        <v>0</v>
      </c>
      <c r="F41" s="16">
        <v>-22561722.489999998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3">
        <v>-21720704.309999999</v>
      </c>
      <c r="M41" s="16">
        <f t="shared" si="0"/>
        <v>841018.18</v>
      </c>
      <c r="N41" s="16">
        <f t="shared" si="1"/>
        <v>22561722.489999998</v>
      </c>
      <c r="O41" s="16">
        <f t="shared" si="2"/>
        <v>841018.18</v>
      </c>
      <c r="P41" s="16">
        <f t="shared" si="3"/>
        <v>21720704.309999999</v>
      </c>
      <c r="Q41" s="16"/>
    </row>
    <row r="42" spans="1:17" s="15" customFormat="1" x14ac:dyDescent="0.35">
      <c r="A42" s="15">
        <v>900959048</v>
      </c>
      <c r="B42" s="15" t="s">
        <v>1449</v>
      </c>
      <c r="C42" s="16">
        <v>78635029</v>
      </c>
      <c r="D42" s="16">
        <v>0</v>
      </c>
      <c r="E42" s="16">
        <v>0</v>
      </c>
      <c r="F42" s="16">
        <v>-99039642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3">
        <v>-20404613</v>
      </c>
      <c r="M42" s="16">
        <f t="shared" si="0"/>
        <v>78635029</v>
      </c>
      <c r="N42" s="16">
        <f t="shared" si="1"/>
        <v>99039642</v>
      </c>
      <c r="O42" s="16">
        <f t="shared" si="2"/>
        <v>78635029</v>
      </c>
      <c r="P42" s="16">
        <f t="shared" si="3"/>
        <v>20404613</v>
      </c>
      <c r="Q42" s="16"/>
    </row>
    <row r="43" spans="1:17" s="15" customFormat="1" x14ac:dyDescent="0.35">
      <c r="A43" s="15">
        <v>823000624</v>
      </c>
      <c r="B43" s="15" t="s">
        <v>633</v>
      </c>
      <c r="C43" s="16">
        <v>118186081.84</v>
      </c>
      <c r="D43" s="16">
        <v>0</v>
      </c>
      <c r="E43" s="16">
        <v>0</v>
      </c>
      <c r="F43" s="16">
        <v>-137278103.06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3">
        <v>-19092021.219999999</v>
      </c>
      <c r="M43" s="16">
        <f t="shared" si="0"/>
        <v>118186081.84</v>
      </c>
      <c r="N43" s="16">
        <f t="shared" si="1"/>
        <v>137278103.06</v>
      </c>
      <c r="O43" s="16">
        <f t="shared" si="2"/>
        <v>118186081.84</v>
      </c>
      <c r="P43" s="16">
        <f t="shared" si="3"/>
        <v>19092021.219999999</v>
      </c>
      <c r="Q43" s="16"/>
    </row>
    <row r="44" spans="1:17" s="15" customFormat="1" x14ac:dyDescent="0.35">
      <c r="A44" s="15">
        <v>812000344</v>
      </c>
      <c r="B44" s="15" t="s">
        <v>542</v>
      </c>
      <c r="C44" s="16">
        <v>3</v>
      </c>
      <c r="D44" s="16">
        <v>0</v>
      </c>
      <c r="E44" s="16">
        <v>0</v>
      </c>
      <c r="F44" s="16">
        <v>-17010346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3">
        <v>-17010343</v>
      </c>
      <c r="M44" s="16">
        <f t="shared" si="0"/>
        <v>3</v>
      </c>
      <c r="N44" s="16">
        <f t="shared" si="1"/>
        <v>17010346</v>
      </c>
      <c r="O44" s="16">
        <f t="shared" si="2"/>
        <v>3</v>
      </c>
      <c r="P44" s="16">
        <f t="shared" si="3"/>
        <v>17010343</v>
      </c>
      <c r="Q44" s="16"/>
    </row>
    <row r="45" spans="1:17" s="15" customFormat="1" x14ac:dyDescent="0.35">
      <c r="A45" s="15">
        <v>812002993</v>
      </c>
      <c r="B45" s="15" t="s">
        <v>247</v>
      </c>
      <c r="C45" s="16">
        <v>2456471</v>
      </c>
      <c r="D45" s="16">
        <v>0</v>
      </c>
      <c r="E45" s="16">
        <v>0</v>
      </c>
      <c r="F45" s="16">
        <v>-18749003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3">
        <v>-16292532</v>
      </c>
      <c r="M45" s="16">
        <f t="shared" si="0"/>
        <v>2456471</v>
      </c>
      <c r="N45" s="16">
        <f t="shared" si="1"/>
        <v>18749003</v>
      </c>
      <c r="O45" s="16">
        <f t="shared" si="2"/>
        <v>2456471</v>
      </c>
      <c r="P45" s="16">
        <f t="shared" si="3"/>
        <v>16292532</v>
      </c>
      <c r="Q45" s="16"/>
    </row>
    <row r="46" spans="1:17" s="15" customFormat="1" x14ac:dyDescent="0.35">
      <c r="A46" s="15">
        <v>812001332</v>
      </c>
      <c r="B46" s="15" t="s">
        <v>1242</v>
      </c>
      <c r="C46" s="16">
        <v>2400366</v>
      </c>
      <c r="D46" s="16">
        <v>0</v>
      </c>
      <c r="E46" s="16">
        <v>0</v>
      </c>
      <c r="F46" s="16">
        <v>-16877247.600000001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3">
        <v>-14476881.600000001</v>
      </c>
      <c r="M46" s="16">
        <f t="shared" si="0"/>
        <v>2400366</v>
      </c>
      <c r="N46" s="16">
        <f t="shared" si="1"/>
        <v>16877247.600000001</v>
      </c>
      <c r="O46" s="16">
        <f t="shared" si="2"/>
        <v>2400366</v>
      </c>
      <c r="P46" s="16">
        <f t="shared" si="3"/>
        <v>14476881.600000001</v>
      </c>
      <c r="Q46" s="16"/>
    </row>
    <row r="47" spans="1:17" s="15" customFormat="1" x14ac:dyDescent="0.35">
      <c r="A47" s="15">
        <v>825000834</v>
      </c>
      <c r="B47" s="15" t="s">
        <v>983</v>
      </c>
      <c r="C47" s="16">
        <v>30282782.93</v>
      </c>
      <c r="D47" s="16">
        <v>0</v>
      </c>
      <c r="E47" s="16">
        <v>0</v>
      </c>
      <c r="F47" s="16">
        <v>-42062849.140000001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3">
        <v>-11780066.210000001</v>
      </c>
      <c r="M47" s="16">
        <f t="shared" si="0"/>
        <v>30282782.93</v>
      </c>
      <c r="N47" s="16">
        <f t="shared" si="1"/>
        <v>42062849.140000001</v>
      </c>
      <c r="O47" s="16">
        <f t="shared" si="2"/>
        <v>30282782.93</v>
      </c>
      <c r="P47" s="16">
        <f t="shared" si="3"/>
        <v>11780066.210000001</v>
      </c>
      <c r="Q47" s="16"/>
    </row>
    <row r="48" spans="1:17" s="15" customFormat="1" x14ac:dyDescent="0.35">
      <c r="A48" s="15">
        <v>824002362</v>
      </c>
      <c r="B48" s="15" t="s">
        <v>257</v>
      </c>
      <c r="C48" s="16">
        <v>15227499.119999999</v>
      </c>
      <c r="D48" s="16">
        <v>0</v>
      </c>
      <c r="E48" s="16">
        <v>0</v>
      </c>
      <c r="F48" s="16">
        <v>-24248215</v>
      </c>
      <c r="G48" s="16">
        <v>-685464</v>
      </c>
      <c r="H48" s="16">
        <v>0</v>
      </c>
      <c r="I48" s="16">
        <v>0</v>
      </c>
      <c r="J48" s="16">
        <v>0</v>
      </c>
      <c r="K48" s="16">
        <v>0</v>
      </c>
      <c r="L48" s="3">
        <v>-9706179.8800000008</v>
      </c>
      <c r="M48" s="16">
        <f t="shared" si="0"/>
        <v>15227499.119999999</v>
      </c>
      <c r="N48" s="16">
        <f t="shared" si="1"/>
        <v>24933679</v>
      </c>
      <c r="O48" s="16">
        <f t="shared" si="2"/>
        <v>15227499.119999999</v>
      </c>
      <c r="P48" s="16">
        <f t="shared" si="3"/>
        <v>9706179.8800000008</v>
      </c>
      <c r="Q48" s="16"/>
    </row>
    <row r="49" spans="1:17" s="15" customFormat="1" x14ac:dyDescent="0.35">
      <c r="A49" s="15">
        <v>844004197</v>
      </c>
      <c r="B49" s="15" t="s">
        <v>534</v>
      </c>
      <c r="C49" s="16">
        <v>2917798</v>
      </c>
      <c r="D49" s="16">
        <v>0</v>
      </c>
      <c r="E49" s="16">
        <v>0</v>
      </c>
      <c r="F49" s="16">
        <v>-11809511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3">
        <v>-8891713</v>
      </c>
      <c r="M49" s="16">
        <f t="shared" si="0"/>
        <v>2917798</v>
      </c>
      <c r="N49" s="16">
        <f t="shared" si="1"/>
        <v>11809511</v>
      </c>
      <c r="O49" s="16">
        <f t="shared" si="2"/>
        <v>2917798</v>
      </c>
      <c r="P49" s="16">
        <f t="shared" si="3"/>
        <v>8891713</v>
      </c>
      <c r="Q49" s="16"/>
    </row>
    <row r="50" spans="1:17" s="15" customFormat="1" x14ac:dyDescent="0.35">
      <c r="A50" s="15">
        <v>900600466</v>
      </c>
      <c r="B50" s="15" t="s">
        <v>1260</v>
      </c>
      <c r="C50" s="16">
        <v>2</v>
      </c>
      <c r="D50" s="16">
        <v>0</v>
      </c>
      <c r="E50" s="16">
        <v>0</v>
      </c>
      <c r="F50" s="16">
        <v>-8800002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3">
        <v>-8800000</v>
      </c>
      <c r="M50" s="16">
        <f t="shared" si="0"/>
        <v>2</v>
      </c>
      <c r="N50" s="16">
        <f t="shared" si="1"/>
        <v>8800002</v>
      </c>
      <c r="O50" s="16">
        <f t="shared" si="2"/>
        <v>2</v>
      </c>
      <c r="P50" s="16">
        <f t="shared" si="3"/>
        <v>8800000</v>
      </c>
      <c r="Q50" s="16"/>
    </row>
    <row r="51" spans="1:17" s="15" customFormat="1" x14ac:dyDescent="0.35">
      <c r="A51" s="15">
        <v>819001796</v>
      </c>
      <c r="B51" s="15" t="s">
        <v>1410</v>
      </c>
      <c r="C51" s="16">
        <v>1278718.32</v>
      </c>
      <c r="D51" s="16">
        <v>0</v>
      </c>
      <c r="E51" s="16">
        <v>0</v>
      </c>
      <c r="F51" s="16">
        <v>-10072840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3">
        <v>-8794121.6799999997</v>
      </c>
      <c r="M51" s="16">
        <f t="shared" si="0"/>
        <v>1278718.32</v>
      </c>
      <c r="N51" s="16">
        <f t="shared" si="1"/>
        <v>10072840</v>
      </c>
      <c r="O51" s="16">
        <f t="shared" si="2"/>
        <v>1278718.32</v>
      </c>
      <c r="P51" s="16">
        <f t="shared" si="3"/>
        <v>8794121.6799999997</v>
      </c>
      <c r="Q51" s="16"/>
    </row>
    <row r="52" spans="1:17" s="15" customFormat="1" x14ac:dyDescent="0.35">
      <c r="A52" s="15">
        <v>36453978</v>
      </c>
      <c r="B52" s="15" t="s">
        <v>219</v>
      </c>
      <c r="C52" s="16">
        <v>1024228</v>
      </c>
      <c r="D52" s="16">
        <v>0</v>
      </c>
      <c r="E52" s="16">
        <v>0</v>
      </c>
      <c r="F52" s="16">
        <v>-9705363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3">
        <v>-8681135</v>
      </c>
      <c r="M52" s="16">
        <f t="shared" si="0"/>
        <v>1024228</v>
      </c>
      <c r="N52" s="16">
        <f t="shared" si="1"/>
        <v>9705363</v>
      </c>
      <c r="O52" s="16">
        <f t="shared" si="2"/>
        <v>1024228</v>
      </c>
      <c r="P52" s="16">
        <f t="shared" si="3"/>
        <v>8681135</v>
      </c>
      <c r="Q52" s="16"/>
    </row>
    <row r="53" spans="1:17" s="15" customFormat="1" x14ac:dyDescent="0.35">
      <c r="A53" s="15">
        <v>800174123</v>
      </c>
      <c r="B53" s="15" t="s">
        <v>1314</v>
      </c>
      <c r="C53" s="16">
        <v>4370230</v>
      </c>
      <c r="D53" s="16">
        <v>0</v>
      </c>
      <c r="E53" s="16">
        <v>0</v>
      </c>
      <c r="F53" s="16">
        <v>-12172159.5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3">
        <v>-7801929.5</v>
      </c>
      <c r="M53" s="16">
        <f t="shared" si="0"/>
        <v>4370230</v>
      </c>
      <c r="N53" s="16">
        <f t="shared" si="1"/>
        <v>12172159.5</v>
      </c>
      <c r="O53" s="16">
        <f t="shared" si="2"/>
        <v>4370230</v>
      </c>
      <c r="P53" s="16">
        <f t="shared" si="3"/>
        <v>7801929.5</v>
      </c>
      <c r="Q53" s="16"/>
    </row>
    <row r="54" spans="1:17" s="15" customFormat="1" x14ac:dyDescent="0.35">
      <c r="A54" s="15">
        <v>823004881</v>
      </c>
      <c r="B54" s="15" t="s">
        <v>59</v>
      </c>
      <c r="C54" s="16">
        <v>2877634.28</v>
      </c>
      <c r="D54" s="16">
        <v>0</v>
      </c>
      <c r="E54" s="16">
        <v>0</v>
      </c>
      <c r="F54" s="16">
        <v>-10210301</v>
      </c>
      <c r="G54" s="16">
        <v>-4572526.9400000004</v>
      </c>
      <c r="H54" s="16">
        <v>0</v>
      </c>
      <c r="I54" s="16">
        <v>0</v>
      </c>
      <c r="J54" s="16">
        <v>0</v>
      </c>
      <c r="K54" s="16">
        <v>0</v>
      </c>
      <c r="L54" s="3">
        <v>-11905193.66</v>
      </c>
      <c r="M54" s="16">
        <f t="shared" si="0"/>
        <v>2877634.28</v>
      </c>
      <c r="N54" s="16">
        <f t="shared" si="1"/>
        <v>14782827.940000001</v>
      </c>
      <c r="O54" s="16">
        <f t="shared" si="2"/>
        <v>2877634.28</v>
      </c>
      <c r="P54" s="16">
        <f t="shared" si="3"/>
        <v>11905193.660000002</v>
      </c>
      <c r="Q54" s="16"/>
    </row>
    <row r="55" spans="1:17" s="15" customFormat="1" x14ac:dyDescent="0.35">
      <c r="A55" s="15">
        <v>819004318</v>
      </c>
      <c r="B55" s="15" t="s">
        <v>1329</v>
      </c>
      <c r="C55" s="16">
        <v>1202883</v>
      </c>
      <c r="D55" s="16">
        <v>0</v>
      </c>
      <c r="E55" s="16">
        <v>0</v>
      </c>
      <c r="F55" s="16">
        <v>-7490615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3">
        <v>-6287732</v>
      </c>
      <c r="M55" s="16">
        <f t="shared" si="0"/>
        <v>1202883</v>
      </c>
      <c r="N55" s="16">
        <f t="shared" si="1"/>
        <v>7490615</v>
      </c>
      <c r="O55" s="16">
        <f t="shared" si="2"/>
        <v>1202883</v>
      </c>
      <c r="P55" s="16">
        <f t="shared" si="3"/>
        <v>6287732</v>
      </c>
      <c r="Q55" s="16"/>
    </row>
    <row r="56" spans="1:17" s="15" customFormat="1" x14ac:dyDescent="0.35">
      <c r="A56" s="15">
        <v>819001712</v>
      </c>
      <c r="B56" s="15" t="s">
        <v>130</v>
      </c>
      <c r="C56" s="16">
        <v>5386436.7699999996</v>
      </c>
      <c r="D56" s="16">
        <v>0</v>
      </c>
      <c r="E56" s="16">
        <v>0</v>
      </c>
      <c r="F56" s="16">
        <v>-11368712.439999999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3">
        <v>-5982275.6699999999</v>
      </c>
      <c r="M56" s="16">
        <f t="shared" si="0"/>
        <v>5386436.7699999996</v>
      </c>
      <c r="N56" s="16">
        <f t="shared" si="1"/>
        <v>11368712.439999999</v>
      </c>
      <c r="O56" s="16">
        <f t="shared" si="2"/>
        <v>5386436.7699999996</v>
      </c>
      <c r="P56" s="16">
        <f t="shared" si="3"/>
        <v>5982275.6699999999</v>
      </c>
      <c r="Q56" s="16"/>
    </row>
    <row r="57" spans="1:17" s="15" customFormat="1" x14ac:dyDescent="0.35">
      <c r="A57" s="15">
        <v>824000543</v>
      </c>
      <c r="B57" s="15" t="s">
        <v>458</v>
      </c>
      <c r="C57" s="16">
        <v>11593620.58</v>
      </c>
      <c r="D57" s="16">
        <v>0</v>
      </c>
      <c r="E57" s="16">
        <v>0</v>
      </c>
      <c r="F57" s="16">
        <v>-17425325.579999998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3">
        <v>-5831704.9999999981</v>
      </c>
      <c r="M57" s="16">
        <f t="shared" si="0"/>
        <v>11593620.58</v>
      </c>
      <c r="N57" s="16">
        <f t="shared" si="1"/>
        <v>17425325.579999998</v>
      </c>
      <c r="O57" s="16">
        <f t="shared" si="2"/>
        <v>11593620.58</v>
      </c>
      <c r="P57" s="16">
        <f t="shared" si="3"/>
        <v>5831704.9999999981</v>
      </c>
      <c r="Q57" s="16"/>
    </row>
    <row r="58" spans="1:17" s="15" customFormat="1" x14ac:dyDescent="0.35">
      <c r="A58" s="15">
        <v>812001423</v>
      </c>
      <c r="B58" s="15" t="s">
        <v>351</v>
      </c>
      <c r="C58" s="16">
        <v>13231938</v>
      </c>
      <c r="D58" s="16">
        <v>0</v>
      </c>
      <c r="E58" s="16">
        <v>0</v>
      </c>
      <c r="F58" s="16">
        <v>-18890584</v>
      </c>
      <c r="G58" s="16">
        <v>-9</v>
      </c>
      <c r="H58" s="16">
        <v>0</v>
      </c>
      <c r="I58" s="16">
        <v>0</v>
      </c>
      <c r="J58" s="16">
        <v>0</v>
      </c>
      <c r="K58" s="16">
        <v>0</v>
      </c>
      <c r="L58" s="3">
        <v>-5658655</v>
      </c>
      <c r="M58" s="16">
        <f t="shared" si="0"/>
        <v>13231938</v>
      </c>
      <c r="N58" s="16">
        <f t="shared" si="1"/>
        <v>18890593</v>
      </c>
      <c r="O58" s="16">
        <f t="shared" si="2"/>
        <v>13231938</v>
      </c>
      <c r="P58" s="16">
        <f t="shared" si="3"/>
        <v>5658655</v>
      </c>
      <c r="Q58" s="16"/>
    </row>
    <row r="59" spans="1:17" s="15" customFormat="1" x14ac:dyDescent="0.35">
      <c r="A59" s="15">
        <v>892300358</v>
      </c>
      <c r="B59" s="15" t="s">
        <v>281</v>
      </c>
      <c r="C59" s="16">
        <v>8373104.7800000003</v>
      </c>
      <c r="D59" s="16">
        <v>0</v>
      </c>
      <c r="E59" s="16">
        <v>0</v>
      </c>
      <c r="F59" s="16">
        <v>-13894379.380000001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3">
        <v>-5521274.6000000006</v>
      </c>
      <c r="M59" s="16">
        <f t="shared" si="0"/>
        <v>8373104.7800000003</v>
      </c>
      <c r="N59" s="16">
        <f t="shared" si="1"/>
        <v>13894379.380000001</v>
      </c>
      <c r="O59" s="16">
        <f t="shared" si="2"/>
        <v>8373104.7800000003</v>
      </c>
      <c r="P59" s="16">
        <f t="shared" si="3"/>
        <v>5521274.6000000006</v>
      </c>
      <c r="Q59" s="16"/>
    </row>
    <row r="60" spans="1:17" s="15" customFormat="1" x14ac:dyDescent="0.35">
      <c r="A60" s="15">
        <v>806006414</v>
      </c>
      <c r="B60" s="15" t="s">
        <v>620</v>
      </c>
      <c r="C60" s="16">
        <v>74385082</v>
      </c>
      <c r="D60" s="16">
        <v>0</v>
      </c>
      <c r="E60" s="16">
        <v>0</v>
      </c>
      <c r="F60" s="16">
        <v>-79685746.489999995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3">
        <v>-5300664.4899999946</v>
      </c>
      <c r="M60" s="16">
        <f t="shared" si="0"/>
        <v>74385082</v>
      </c>
      <c r="N60" s="16">
        <f t="shared" si="1"/>
        <v>79685746.489999995</v>
      </c>
      <c r="O60" s="16">
        <f t="shared" si="2"/>
        <v>74385082</v>
      </c>
      <c r="P60" s="16">
        <f t="shared" si="3"/>
        <v>5300664.4899999946</v>
      </c>
      <c r="Q60" s="16"/>
    </row>
    <row r="61" spans="1:17" s="15" customFormat="1" x14ac:dyDescent="0.35">
      <c r="A61" s="15">
        <v>812000317</v>
      </c>
      <c r="B61" s="15" t="s">
        <v>1053</v>
      </c>
      <c r="C61" s="16">
        <v>22213565</v>
      </c>
      <c r="D61" s="16">
        <v>0</v>
      </c>
      <c r="E61" s="16">
        <v>0</v>
      </c>
      <c r="F61" s="16">
        <v>-27395471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3">
        <v>-5181906</v>
      </c>
      <c r="M61" s="16">
        <f t="shared" si="0"/>
        <v>22213565</v>
      </c>
      <c r="N61" s="16">
        <f t="shared" si="1"/>
        <v>27395471</v>
      </c>
      <c r="O61" s="16">
        <f t="shared" si="2"/>
        <v>22213565</v>
      </c>
      <c r="P61" s="16">
        <f t="shared" si="3"/>
        <v>5181906</v>
      </c>
      <c r="Q61" s="16"/>
    </row>
    <row r="62" spans="1:17" s="15" customFormat="1" x14ac:dyDescent="0.35">
      <c r="A62" s="15">
        <v>812003817</v>
      </c>
      <c r="B62" s="15" t="s">
        <v>626</v>
      </c>
      <c r="C62" s="16">
        <v>8</v>
      </c>
      <c r="D62" s="16">
        <v>0</v>
      </c>
      <c r="E62" s="16">
        <v>0</v>
      </c>
      <c r="F62" s="16">
        <v>-4583441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3">
        <v>-4583433</v>
      </c>
      <c r="M62" s="16">
        <f t="shared" si="0"/>
        <v>8</v>
      </c>
      <c r="N62" s="16">
        <f t="shared" si="1"/>
        <v>4583441</v>
      </c>
      <c r="O62" s="16">
        <f t="shared" si="2"/>
        <v>8</v>
      </c>
      <c r="P62" s="16">
        <f t="shared" si="3"/>
        <v>4583433</v>
      </c>
      <c r="Q62" s="16"/>
    </row>
    <row r="63" spans="1:17" s="15" customFormat="1" x14ac:dyDescent="0.35">
      <c r="A63" s="15">
        <v>900144134</v>
      </c>
      <c r="B63" s="15" t="s">
        <v>292</v>
      </c>
      <c r="C63" s="16">
        <v>1000000</v>
      </c>
      <c r="D63" s="16">
        <v>0</v>
      </c>
      <c r="E63" s="16">
        <v>0</v>
      </c>
      <c r="F63" s="16">
        <v>-5353896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3">
        <v>-4353896</v>
      </c>
      <c r="M63" s="16">
        <f t="shared" si="0"/>
        <v>1000000</v>
      </c>
      <c r="N63" s="16">
        <f t="shared" si="1"/>
        <v>5353896</v>
      </c>
      <c r="O63" s="16">
        <f t="shared" si="2"/>
        <v>1000000</v>
      </c>
      <c r="P63" s="16">
        <f t="shared" si="3"/>
        <v>4353896</v>
      </c>
      <c r="Q63" s="16"/>
    </row>
    <row r="64" spans="1:17" s="15" customFormat="1" x14ac:dyDescent="0.35">
      <c r="A64" s="15">
        <v>812002836</v>
      </c>
      <c r="B64" s="15" t="s">
        <v>48</v>
      </c>
      <c r="C64" s="16">
        <v>28789369</v>
      </c>
      <c r="D64" s="16">
        <v>0</v>
      </c>
      <c r="E64" s="16">
        <v>0</v>
      </c>
      <c r="F64" s="16">
        <v>-33107576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3">
        <v>-4318207</v>
      </c>
      <c r="M64" s="16">
        <f t="shared" si="0"/>
        <v>28789369</v>
      </c>
      <c r="N64" s="16">
        <f t="shared" si="1"/>
        <v>33107576</v>
      </c>
      <c r="O64" s="16">
        <f t="shared" si="2"/>
        <v>28789369</v>
      </c>
      <c r="P64" s="16">
        <f t="shared" si="3"/>
        <v>4318207</v>
      </c>
      <c r="Q64" s="16"/>
    </row>
    <row r="65" spans="1:17" s="15" customFormat="1" x14ac:dyDescent="0.35">
      <c r="A65" s="15">
        <v>813010024</v>
      </c>
      <c r="B65" s="15" t="s">
        <v>356</v>
      </c>
      <c r="C65" s="16">
        <v>2000000</v>
      </c>
      <c r="D65" s="16">
        <v>0</v>
      </c>
      <c r="E65" s="16">
        <v>0</v>
      </c>
      <c r="F65" s="16">
        <v>-5977710.7000000002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3">
        <v>-3977710.7</v>
      </c>
      <c r="M65" s="16">
        <f t="shared" si="0"/>
        <v>2000000</v>
      </c>
      <c r="N65" s="16">
        <f t="shared" si="1"/>
        <v>5977710.7000000002</v>
      </c>
      <c r="O65" s="16">
        <f t="shared" si="2"/>
        <v>2000000</v>
      </c>
      <c r="P65" s="16">
        <f t="shared" si="3"/>
        <v>3977710.7</v>
      </c>
      <c r="Q65" s="16"/>
    </row>
    <row r="66" spans="1:17" s="15" customFormat="1" x14ac:dyDescent="0.35">
      <c r="A66" s="15">
        <v>830077688</v>
      </c>
      <c r="B66" s="15" t="s">
        <v>260</v>
      </c>
      <c r="C66" s="16">
        <v>6546087</v>
      </c>
      <c r="D66" s="16">
        <v>0</v>
      </c>
      <c r="E66" s="16">
        <v>0</v>
      </c>
      <c r="F66" s="16">
        <v>-10520208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3">
        <v>-3974121</v>
      </c>
      <c r="M66" s="16">
        <f t="shared" si="0"/>
        <v>6546087</v>
      </c>
      <c r="N66" s="16">
        <f t="shared" si="1"/>
        <v>10520208</v>
      </c>
      <c r="O66" s="16">
        <f t="shared" si="2"/>
        <v>6546087</v>
      </c>
      <c r="P66" s="16">
        <f t="shared" si="3"/>
        <v>3974121</v>
      </c>
      <c r="Q66" s="16"/>
    </row>
    <row r="67" spans="1:17" s="15" customFormat="1" x14ac:dyDescent="0.35">
      <c r="A67" s="15">
        <v>802021957</v>
      </c>
      <c r="B67" s="15" t="s">
        <v>618</v>
      </c>
      <c r="C67" s="16">
        <v>3000000</v>
      </c>
      <c r="D67" s="16">
        <v>0</v>
      </c>
      <c r="E67" s="16">
        <v>0</v>
      </c>
      <c r="F67" s="16">
        <v>-6720088</v>
      </c>
      <c r="G67" s="16">
        <v>0</v>
      </c>
      <c r="H67" s="16">
        <v>0</v>
      </c>
      <c r="I67" s="16">
        <v>-7879642.5</v>
      </c>
      <c r="J67" s="16">
        <v>0</v>
      </c>
      <c r="K67" s="16">
        <v>0</v>
      </c>
      <c r="L67" s="3">
        <v>-11599730.5</v>
      </c>
      <c r="M67" s="16">
        <f t="shared" si="0"/>
        <v>3000000</v>
      </c>
      <c r="N67" s="16">
        <f t="shared" si="1"/>
        <v>14599730.5</v>
      </c>
      <c r="O67" s="16">
        <f t="shared" si="2"/>
        <v>3000000</v>
      </c>
      <c r="P67" s="16">
        <f t="shared" si="3"/>
        <v>11599730.5</v>
      </c>
      <c r="Q67" s="16"/>
    </row>
    <row r="68" spans="1:17" s="15" customFormat="1" x14ac:dyDescent="0.35">
      <c r="A68" s="15">
        <v>891800231</v>
      </c>
      <c r="B68" s="15" t="s">
        <v>1369</v>
      </c>
      <c r="C68" s="16">
        <v>994000</v>
      </c>
      <c r="D68" s="16">
        <v>0</v>
      </c>
      <c r="E68" s="16">
        <v>0</v>
      </c>
      <c r="F68" s="16">
        <v>-4525504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3">
        <v>-3531504</v>
      </c>
      <c r="M68" s="16">
        <f t="shared" si="0"/>
        <v>994000</v>
      </c>
      <c r="N68" s="16">
        <f t="shared" si="1"/>
        <v>4525504</v>
      </c>
      <c r="O68" s="16">
        <f t="shared" si="2"/>
        <v>994000</v>
      </c>
      <c r="P68" s="16">
        <f t="shared" si="3"/>
        <v>3531504</v>
      </c>
      <c r="Q68" s="16"/>
    </row>
    <row r="69" spans="1:17" s="15" customFormat="1" x14ac:dyDescent="0.35">
      <c r="A69" s="15">
        <v>842000004</v>
      </c>
      <c r="B69" s="15" t="s">
        <v>1044</v>
      </c>
      <c r="C69" s="16">
        <v>8968154</v>
      </c>
      <c r="D69" s="16">
        <v>0</v>
      </c>
      <c r="E69" s="16">
        <v>0</v>
      </c>
      <c r="F69" s="16">
        <v>-12133069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3">
        <v>-3164915</v>
      </c>
      <c r="M69" s="16">
        <f t="shared" ref="M69:M132" si="4">+C69</f>
        <v>8968154</v>
      </c>
      <c r="N69" s="16">
        <f t="shared" ref="N69:N132" si="5">-SUM(D69:K69)</f>
        <v>12133069</v>
      </c>
      <c r="O69" s="16">
        <f t="shared" ref="O69:O132" si="6">IF(M69&gt;=N69,N69,M69)</f>
        <v>8968154</v>
      </c>
      <c r="P69" s="16">
        <f t="shared" ref="P69:P132" si="7">+N69-O69</f>
        <v>3164915</v>
      </c>
      <c r="Q69" s="16"/>
    </row>
    <row r="70" spans="1:17" s="15" customFormat="1" x14ac:dyDescent="0.35">
      <c r="A70" s="15">
        <v>900679383</v>
      </c>
      <c r="B70" s="15" t="s">
        <v>315</v>
      </c>
      <c r="C70" s="16">
        <v>2000005</v>
      </c>
      <c r="D70" s="16">
        <v>0</v>
      </c>
      <c r="E70" s="16">
        <v>0</v>
      </c>
      <c r="F70" s="16">
        <v>-4784243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3">
        <v>-2784238</v>
      </c>
      <c r="M70" s="16">
        <f t="shared" si="4"/>
        <v>2000005</v>
      </c>
      <c r="N70" s="16">
        <f t="shared" si="5"/>
        <v>4784243</v>
      </c>
      <c r="O70" s="16">
        <f t="shared" si="6"/>
        <v>2000005</v>
      </c>
      <c r="P70" s="16">
        <f t="shared" si="7"/>
        <v>2784238</v>
      </c>
      <c r="Q70" s="16"/>
    </row>
    <row r="71" spans="1:17" s="15" customFormat="1" x14ac:dyDescent="0.35">
      <c r="A71" s="15">
        <v>800216473</v>
      </c>
      <c r="B71" s="15" t="s">
        <v>1122</v>
      </c>
      <c r="C71" s="16">
        <v>166780</v>
      </c>
      <c r="D71" s="16">
        <v>0</v>
      </c>
      <c r="E71" s="16">
        <v>0</v>
      </c>
      <c r="F71" s="16">
        <v>-2544027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3">
        <v>-2377247</v>
      </c>
      <c r="M71" s="16">
        <f t="shared" si="4"/>
        <v>166780</v>
      </c>
      <c r="N71" s="16">
        <f t="shared" si="5"/>
        <v>2544027</v>
      </c>
      <c r="O71" s="16">
        <f t="shared" si="6"/>
        <v>166780</v>
      </c>
      <c r="P71" s="16">
        <f t="shared" si="7"/>
        <v>2377247</v>
      </c>
      <c r="Q71" s="16"/>
    </row>
    <row r="72" spans="1:17" s="15" customFormat="1" x14ac:dyDescent="0.35">
      <c r="A72" s="15">
        <v>800191643</v>
      </c>
      <c r="B72" s="15" t="s">
        <v>906</v>
      </c>
      <c r="C72" s="16">
        <v>4607308.7</v>
      </c>
      <c r="D72" s="16">
        <v>0</v>
      </c>
      <c r="E72" s="16">
        <v>0</v>
      </c>
      <c r="F72" s="16">
        <v>-6952367.3499999996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3">
        <v>-2345058.6499999994</v>
      </c>
      <c r="M72" s="16">
        <f t="shared" si="4"/>
        <v>4607308.7</v>
      </c>
      <c r="N72" s="16">
        <f t="shared" si="5"/>
        <v>6952367.3499999996</v>
      </c>
      <c r="O72" s="16">
        <f t="shared" si="6"/>
        <v>4607308.7</v>
      </c>
      <c r="P72" s="16">
        <f t="shared" si="7"/>
        <v>2345058.6499999994</v>
      </c>
      <c r="Q72" s="16"/>
    </row>
    <row r="73" spans="1:17" s="15" customFormat="1" x14ac:dyDescent="0.35">
      <c r="A73" s="15">
        <v>824000426</v>
      </c>
      <c r="B73" s="15" t="s">
        <v>805</v>
      </c>
      <c r="C73" s="16">
        <v>16</v>
      </c>
      <c r="D73" s="16">
        <v>0</v>
      </c>
      <c r="E73" s="16">
        <v>0</v>
      </c>
      <c r="F73" s="16">
        <v>-2154901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3">
        <v>-2154885</v>
      </c>
      <c r="M73" s="16">
        <f t="shared" si="4"/>
        <v>16</v>
      </c>
      <c r="N73" s="16">
        <f t="shared" si="5"/>
        <v>2154901</v>
      </c>
      <c r="O73" s="16">
        <f t="shared" si="6"/>
        <v>16</v>
      </c>
      <c r="P73" s="16">
        <f t="shared" si="7"/>
        <v>2154885</v>
      </c>
      <c r="Q73" s="16"/>
    </row>
    <row r="74" spans="1:17" s="15" customFormat="1" x14ac:dyDescent="0.35">
      <c r="A74" s="15">
        <v>891180098</v>
      </c>
      <c r="B74" s="15" t="s">
        <v>1004</v>
      </c>
      <c r="C74" s="16">
        <v>6114202</v>
      </c>
      <c r="D74" s="16">
        <v>0</v>
      </c>
      <c r="E74" s="16">
        <v>0</v>
      </c>
      <c r="F74" s="16">
        <v>-8061848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3">
        <v>-1947646</v>
      </c>
      <c r="M74" s="16">
        <f t="shared" si="4"/>
        <v>6114202</v>
      </c>
      <c r="N74" s="16">
        <f t="shared" si="5"/>
        <v>8061848</v>
      </c>
      <c r="O74" s="16">
        <f t="shared" si="6"/>
        <v>6114202</v>
      </c>
      <c r="P74" s="16">
        <f t="shared" si="7"/>
        <v>1947646</v>
      </c>
      <c r="Q74" s="16"/>
    </row>
    <row r="75" spans="1:17" s="15" customFormat="1" x14ac:dyDescent="0.35">
      <c r="A75" s="15">
        <v>812001868</v>
      </c>
      <c r="B75" s="15" t="s">
        <v>895</v>
      </c>
      <c r="C75" s="16">
        <v>4137286</v>
      </c>
      <c r="D75" s="16">
        <v>0</v>
      </c>
      <c r="E75" s="16">
        <v>0</v>
      </c>
      <c r="F75" s="16">
        <v>-6001958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3">
        <v>-1864672</v>
      </c>
      <c r="M75" s="16">
        <f t="shared" si="4"/>
        <v>4137286</v>
      </c>
      <c r="N75" s="16">
        <f t="shared" si="5"/>
        <v>6001958</v>
      </c>
      <c r="O75" s="16">
        <f t="shared" si="6"/>
        <v>4137286</v>
      </c>
      <c r="P75" s="16">
        <f t="shared" si="7"/>
        <v>1864672</v>
      </c>
      <c r="Q75" s="16"/>
    </row>
    <row r="76" spans="1:17" s="15" customFormat="1" x14ac:dyDescent="0.35">
      <c r="A76" s="15">
        <v>812001792</v>
      </c>
      <c r="B76" s="15" t="s">
        <v>1426</v>
      </c>
      <c r="C76" s="16">
        <v>1689532</v>
      </c>
      <c r="D76" s="16">
        <v>0</v>
      </c>
      <c r="E76" s="16">
        <v>0</v>
      </c>
      <c r="F76" s="16">
        <v>-3508718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3">
        <v>-1819186</v>
      </c>
      <c r="M76" s="16">
        <f t="shared" si="4"/>
        <v>1689532</v>
      </c>
      <c r="N76" s="16">
        <f t="shared" si="5"/>
        <v>3508718</v>
      </c>
      <c r="O76" s="16">
        <f t="shared" si="6"/>
        <v>1689532</v>
      </c>
      <c r="P76" s="16">
        <f t="shared" si="7"/>
        <v>1819186</v>
      </c>
      <c r="Q76" s="16"/>
    </row>
    <row r="77" spans="1:17" s="15" customFormat="1" x14ac:dyDescent="0.35">
      <c r="A77" s="15">
        <v>812003996</v>
      </c>
      <c r="B77" s="15" t="s">
        <v>450</v>
      </c>
      <c r="C77" s="16">
        <v>5142289</v>
      </c>
      <c r="D77" s="16">
        <v>0</v>
      </c>
      <c r="E77" s="16">
        <v>0</v>
      </c>
      <c r="F77" s="16">
        <v>-6811682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3">
        <v>-1669393</v>
      </c>
      <c r="M77" s="16">
        <f t="shared" si="4"/>
        <v>5142289</v>
      </c>
      <c r="N77" s="16">
        <f t="shared" si="5"/>
        <v>6811682</v>
      </c>
      <c r="O77" s="16">
        <f t="shared" si="6"/>
        <v>5142289</v>
      </c>
      <c r="P77" s="16">
        <f t="shared" si="7"/>
        <v>1669393</v>
      </c>
      <c r="Q77" s="16"/>
    </row>
    <row r="78" spans="1:17" s="15" customFormat="1" x14ac:dyDescent="0.35">
      <c r="A78" s="15">
        <v>824000441</v>
      </c>
      <c r="B78" s="15" t="s">
        <v>807</v>
      </c>
      <c r="C78" s="16">
        <v>474340</v>
      </c>
      <c r="D78" s="16">
        <v>0</v>
      </c>
      <c r="E78" s="16">
        <v>0</v>
      </c>
      <c r="F78" s="16">
        <v>-2084400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3">
        <v>-1610060</v>
      </c>
      <c r="M78" s="16">
        <f t="shared" si="4"/>
        <v>474340</v>
      </c>
      <c r="N78" s="16">
        <f t="shared" si="5"/>
        <v>2084400</v>
      </c>
      <c r="O78" s="16">
        <f t="shared" si="6"/>
        <v>474340</v>
      </c>
      <c r="P78" s="16">
        <f t="shared" si="7"/>
        <v>1610060</v>
      </c>
      <c r="Q78" s="16"/>
    </row>
    <row r="79" spans="1:17" s="15" customFormat="1" x14ac:dyDescent="0.35">
      <c r="A79" s="15">
        <v>800026173</v>
      </c>
      <c r="B79" s="15" t="s">
        <v>1463</v>
      </c>
      <c r="C79" s="16">
        <v>3052129</v>
      </c>
      <c r="D79" s="16">
        <v>0</v>
      </c>
      <c r="E79" s="16">
        <v>0</v>
      </c>
      <c r="F79" s="16">
        <v>-4587369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3">
        <v>-1535240</v>
      </c>
      <c r="M79" s="16">
        <f t="shared" si="4"/>
        <v>3052129</v>
      </c>
      <c r="N79" s="16">
        <f t="shared" si="5"/>
        <v>4587369</v>
      </c>
      <c r="O79" s="16">
        <f t="shared" si="6"/>
        <v>3052129</v>
      </c>
      <c r="P79" s="16">
        <f t="shared" si="7"/>
        <v>1535240</v>
      </c>
      <c r="Q79" s="16"/>
    </row>
    <row r="80" spans="1:17" s="15" customFormat="1" x14ac:dyDescent="0.35">
      <c r="A80" s="15">
        <v>890981536</v>
      </c>
      <c r="B80" s="15" t="s">
        <v>476</v>
      </c>
      <c r="C80" s="16">
        <v>2619946</v>
      </c>
      <c r="D80" s="16">
        <v>0</v>
      </c>
      <c r="E80" s="16">
        <v>0</v>
      </c>
      <c r="F80" s="16">
        <v>-3974817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3">
        <v>-1354871</v>
      </c>
      <c r="M80" s="16">
        <f t="shared" si="4"/>
        <v>2619946</v>
      </c>
      <c r="N80" s="16">
        <f t="shared" si="5"/>
        <v>3974817</v>
      </c>
      <c r="O80" s="16">
        <f t="shared" si="6"/>
        <v>2619946</v>
      </c>
      <c r="P80" s="16">
        <f t="shared" si="7"/>
        <v>1354871</v>
      </c>
      <c r="Q80" s="16"/>
    </row>
    <row r="81" spans="1:17" s="15" customFormat="1" x14ac:dyDescent="0.35">
      <c r="A81" s="15">
        <v>812001550</v>
      </c>
      <c r="B81" s="15" t="s">
        <v>892</v>
      </c>
      <c r="C81" s="16">
        <v>88695373</v>
      </c>
      <c r="D81" s="16">
        <v>0</v>
      </c>
      <c r="E81" s="16">
        <v>0</v>
      </c>
      <c r="F81" s="16">
        <v>-89960793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3">
        <v>-1265420</v>
      </c>
      <c r="M81" s="16">
        <f t="shared" si="4"/>
        <v>88695373</v>
      </c>
      <c r="N81" s="16">
        <f t="shared" si="5"/>
        <v>89960793</v>
      </c>
      <c r="O81" s="16">
        <f t="shared" si="6"/>
        <v>88695373</v>
      </c>
      <c r="P81" s="16">
        <f t="shared" si="7"/>
        <v>1265420</v>
      </c>
      <c r="Q81" s="16"/>
    </row>
    <row r="82" spans="1:17" s="15" customFormat="1" x14ac:dyDescent="0.35">
      <c r="A82" s="15">
        <v>890907254</v>
      </c>
      <c r="B82" s="15" t="s">
        <v>1048</v>
      </c>
      <c r="C82" s="16">
        <v>3344578</v>
      </c>
      <c r="D82" s="16">
        <v>0</v>
      </c>
      <c r="E82" s="16">
        <v>0</v>
      </c>
      <c r="F82" s="16">
        <v>-4578090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3">
        <v>-1233512</v>
      </c>
      <c r="M82" s="16">
        <f t="shared" si="4"/>
        <v>3344578</v>
      </c>
      <c r="N82" s="16">
        <f t="shared" si="5"/>
        <v>4578090</v>
      </c>
      <c r="O82" s="16">
        <f t="shared" si="6"/>
        <v>3344578</v>
      </c>
      <c r="P82" s="16">
        <f t="shared" si="7"/>
        <v>1233512</v>
      </c>
      <c r="Q82" s="16"/>
    </row>
    <row r="83" spans="1:17" s="15" customFormat="1" x14ac:dyDescent="0.35">
      <c r="A83" s="15">
        <v>890501019</v>
      </c>
      <c r="B83" s="15" t="s">
        <v>764</v>
      </c>
      <c r="C83" s="16">
        <v>254399</v>
      </c>
      <c r="D83" s="16">
        <v>0</v>
      </c>
      <c r="E83" s="16">
        <v>0</v>
      </c>
      <c r="F83" s="16">
        <v>-1387232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3">
        <v>-1132833</v>
      </c>
      <c r="M83" s="16">
        <f t="shared" si="4"/>
        <v>254399</v>
      </c>
      <c r="N83" s="16">
        <f t="shared" si="5"/>
        <v>1387232</v>
      </c>
      <c r="O83" s="16">
        <f t="shared" si="6"/>
        <v>254399</v>
      </c>
      <c r="P83" s="16">
        <f t="shared" si="7"/>
        <v>1132833</v>
      </c>
      <c r="Q83" s="16"/>
    </row>
    <row r="84" spans="1:17" s="15" customFormat="1" x14ac:dyDescent="0.35">
      <c r="A84" s="15">
        <v>823001901</v>
      </c>
      <c r="B84" s="15" t="s">
        <v>804</v>
      </c>
      <c r="C84" s="16">
        <v>3717069</v>
      </c>
      <c r="D84" s="16">
        <v>0</v>
      </c>
      <c r="E84" s="16">
        <v>0</v>
      </c>
      <c r="F84" s="16">
        <v>-4818667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3">
        <v>-1101598</v>
      </c>
      <c r="M84" s="16">
        <f t="shared" si="4"/>
        <v>3717069</v>
      </c>
      <c r="N84" s="16">
        <f t="shared" si="5"/>
        <v>4818667</v>
      </c>
      <c r="O84" s="16">
        <f t="shared" si="6"/>
        <v>3717069</v>
      </c>
      <c r="P84" s="16">
        <f t="shared" si="7"/>
        <v>1101598</v>
      </c>
      <c r="Q84" s="16"/>
    </row>
    <row r="85" spans="1:17" s="15" customFormat="1" x14ac:dyDescent="0.35">
      <c r="A85" s="15">
        <v>823002856</v>
      </c>
      <c r="B85" s="15" t="s">
        <v>255</v>
      </c>
      <c r="C85" s="16">
        <v>2033103.34</v>
      </c>
      <c r="D85" s="16">
        <v>0</v>
      </c>
      <c r="E85" s="16">
        <v>0</v>
      </c>
      <c r="F85" s="16">
        <v>-3116670.97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3">
        <v>-1083567.6300000001</v>
      </c>
      <c r="M85" s="16">
        <f t="shared" si="4"/>
        <v>2033103.34</v>
      </c>
      <c r="N85" s="16">
        <f t="shared" si="5"/>
        <v>3116670.97</v>
      </c>
      <c r="O85" s="16">
        <f t="shared" si="6"/>
        <v>2033103.34</v>
      </c>
      <c r="P85" s="16">
        <f t="shared" si="7"/>
        <v>1083567.6300000001</v>
      </c>
      <c r="Q85" s="16"/>
    </row>
    <row r="86" spans="1:17" s="15" customFormat="1" x14ac:dyDescent="0.35">
      <c r="A86" s="15">
        <v>819000626</v>
      </c>
      <c r="B86" s="15" t="s">
        <v>1228</v>
      </c>
      <c r="C86" s="16">
        <v>54400</v>
      </c>
      <c r="D86" s="16">
        <v>0</v>
      </c>
      <c r="E86" s="16">
        <v>0</v>
      </c>
      <c r="F86" s="16">
        <v>-1123741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3">
        <v>-1069341</v>
      </c>
      <c r="M86" s="16">
        <f t="shared" si="4"/>
        <v>54400</v>
      </c>
      <c r="N86" s="16">
        <f t="shared" si="5"/>
        <v>1123741</v>
      </c>
      <c r="O86" s="16">
        <f t="shared" si="6"/>
        <v>54400</v>
      </c>
      <c r="P86" s="16">
        <f t="shared" si="7"/>
        <v>1069341</v>
      </c>
      <c r="Q86" s="16"/>
    </row>
    <row r="87" spans="1:17" s="15" customFormat="1" x14ac:dyDescent="0.35">
      <c r="A87" s="15">
        <v>900145579</v>
      </c>
      <c r="B87" s="15" t="s">
        <v>837</v>
      </c>
      <c r="C87" s="16">
        <v>495956</v>
      </c>
      <c r="D87" s="16">
        <v>0</v>
      </c>
      <c r="E87" s="16">
        <v>0</v>
      </c>
      <c r="F87" s="16">
        <v>-1525913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3">
        <v>-1029957</v>
      </c>
      <c r="M87" s="16">
        <f t="shared" si="4"/>
        <v>495956</v>
      </c>
      <c r="N87" s="16">
        <f t="shared" si="5"/>
        <v>1525913</v>
      </c>
      <c r="O87" s="16">
        <f t="shared" si="6"/>
        <v>495956</v>
      </c>
      <c r="P87" s="16">
        <f t="shared" si="7"/>
        <v>1029957</v>
      </c>
      <c r="Q87" s="16"/>
    </row>
    <row r="88" spans="1:17" s="15" customFormat="1" x14ac:dyDescent="0.35">
      <c r="A88" s="15">
        <v>823003985</v>
      </c>
      <c r="B88" s="15" t="s">
        <v>1153</v>
      </c>
      <c r="C88" s="16">
        <v>13464677</v>
      </c>
      <c r="D88" s="16">
        <v>0</v>
      </c>
      <c r="E88" s="16">
        <v>0</v>
      </c>
      <c r="F88" s="16">
        <v>-14432262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3">
        <v>-967585</v>
      </c>
      <c r="M88" s="16">
        <f t="shared" si="4"/>
        <v>13464677</v>
      </c>
      <c r="N88" s="16">
        <f t="shared" si="5"/>
        <v>14432262</v>
      </c>
      <c r="O88" s="16">
        <f t="shared" si="6"/>
        <v>13464677</v>
      </c>
      <c r="P88" s="16">
        <f t="shared" si="7"/>
        <v>967585</v>
      </c>
      <c r="Q88" s="16"/>
    </row>
    <row r="89" spans="1:17" s="15" customFormat="1" x14ac:dyDescent="0.35">
      <c r="A89" s="15">
        <v>813005265</v>
      </c>
      <c r="B89" s="15" t="s">
        <v>1246</v>
      </c>
      <c r="C89" s="16">
        <v>3073.32</v>
      </c>
      <c r="D89" s="16">
        <v>0</v>
      </c>
      <c r="E89" s="16">
        <v>0</v>
      </c>
      <c r="F89" s="16">
        <v>-931280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3">
        <v>-928206.68</v>
      </c>
      <c r="M89" s="16">
        <f t="shared" si="4"/>
        <v>3073.32</v>
      </c>
      <c r="N89" s="16">
        <f t="shared" si="5"/>
        <v>931280</v>
      </c>
      <c r="O89" s="16">
        <f t="shared" si="6"/>
        <v>3073.32</v>
      </c>
      <c r="P89" s="16">
        <f t="shared" si="7"/>
        <v>928206.68</v>
      </c>
      <c r="Q89" s="16"/>
    </row>
    <row r="90" spans="1:17" s="15" customFormat="1" x14ac:dyDescent="0.35">
      <c r="A90" s="15">
        <v>829001256</v>
      </c>
      <c r="B90" s="15" t="s">
        <v>1347</v>
      </c>
      <c r="C90" s="16">
        <v>1170384.5</v>
      </c>
      <c r="D90" s="16">
        <v>0</v>
      </c>
      <c r="E90" s="16">
        <v>0</v>
      </c>
      <c r="F90" s="16">
        <v>-2016024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3">
        <v>-845639.5</v>
      </c>
      <c r="M90" s="16">
        <f t="shared" si="4"/>
        <v>1170384.5</v>
      </c>
      <c r="N90" s="16">
        <f t="shared" si="5"/>
        <v>2016024</v>
      </c>
      <c r="O90" s="16">
        <f t="shared" si="6"/>
        <v>1170384.5</v>
      </c>
      <c r="P90" s="16">
        <f t="shared" si="7"/>
        <v>845639.5</v>
      </c>
      <c r="Q90" s="16"/>
    </row>
    <row r="91" spans="1:17" s="15" customFormat="1" x14ac:dyDescent="0.35">
      <c r="A91" s="15">
        <v>820005389</v>
      </c>
      <c r="B91" s="15" t="s">
        <v>352</v>
      </c>
      <c r="C91" s="16">
        <v>241290</v>
      </c>
      <c r="D91" s="16">
        <v>0</v>
      </c>
      <c r="E91" s="16">
        <v>0</v>
      </c>
      <c r="F91" s="16">
        <v>-1068104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3">
        <v>-826814</v>
      </c>
      <c r="M91" s="16">
        <f t="shared" si="4"/>
        <v>241290</v>
      </c>
      <c r="N91" s="16">
        <f t="shared" si="5"/>
        <v>1068104</v>
      </c>
      <c r="O91" s="16">
        <f t="shared" si="6"/>
        <v>241290</v>
      </c>
      <c r="P91" s="16">
        <f t="shared" si="7"/>
        <v>826814</v>
      </c>
      <c r="Q91" s="16"/>
    </row>
    <row r="92" spans="1:17" s="15" customFormat="1" x14ac:dyDescent="0.35">
      <c r="A92" s="15">
        <v>900008025</v>
      </c>
      <c r="B92" s="15" t="s">
        <v>1010</v>
      </c>
      <c r="C92" s="16">
        <v>6.24</v>
      </c>
      <c r="D92" s="16">
        <v>0</v>
      </c>
      <c r="E92" s="16">
        <v>0</v>
      </c>
      <c r="F92" s="16">
        <v>-807014.35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3">
        <v>-807008.11</v>
      </c>
      <c r="M92" s="16">
        <f t="shared" si="4"/>
        <v>6.24</v>
      </c>
      <c r="N92" s="16">
        <f t="shared" si="5"/>
        <v>807014.35</v>
      </c>
      <c r="O92" s="16">
        <f t="shared" si="6"/>
        <v>6.24</v>
      </c>
      <c r="P92" s="16">
        <f t="shared" si="7"/>
        <v>807008.11</v>
      </c>
      <c r="Q92" s="16"/>
    </row>
    <row r="93" spans="1:17" s="15" customFormat="1" x14ac:dyDescent="0.35">
      <c r="A93" s="15">
        <v>802001292</v>
      </c>
      <c r="B93" s="15" t="s">
        <v>1453</v>
      </c>
      <c r="C93" s="16">
        <v>173561</v>
      </c>
      <c r="D93" s="16">
        <v>0</v>
      </c>
      <c r="E93" s="16">
        <v>0</v>
      </c>
      <c r="F93" s="16">
        <v>-903794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3">
        <v>-730233</v>
      </c>
      <c r="M93" s="16">
        <f t="shared" si="4"/>
        <v>173561</v>
      </c>
      <c r="N93" s="16">
        <f t="shared" si="5"/>
        <v>903794</v>
      </c>
      <c r="O93" s="16">
        <f t="shared" si="6"/>
        <v>173561</v>
      </c>
      <c r="P93" s="16">
        <f t="shared" si="7"/>
        <v>730233</v>
      </c>
      <c r="Q93" s="16"/>
    </row>
    <row r="94" spans="1:17" s="15" customFormat="1" x14ac:dyDescent="0.35">
      <c r="A94" s="15">
        <v>819001107</v>
      </c>
      <c r="B94" s="15" t="s">
        <v>522</v>
      </c>
      <c r="C94" s="16">
        <v>146497</v>
      </c>
      <c r="D94" s="16">
        <v>0</v>
      </c>
      <c r="E94" s="16">
        <v>0</v>
      </c>
      <c r="F94" s="16">
        <v>-866959.5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3">
        <v>-720462.5</v>
      </c>
      <c r="M94" s="16">
        <f t="shared" si="4"/>
        <v>146497</v>
      </c>
      <c r="N94" s="16">
        <f t="shared" si="5"/>
        <v>866959.5</v>
      </c>
      <c r="O94" s="16">
        <f t="shared" si="6"/>
        <v>146497</v>
      </c>
      <c r="P94" s="16">
        <f t="shared" si="7"/>
        <v>720462.5</v>
      </c>
      <c r="Q94" s="16"/>
    </row>
    <row r="95" spans="1:17" s="15" customFormat="1" x14ac:dyDescent="0.35">
      <c r="A95" s="15">
        <v>807008857</v>
      </c>
      <c r="B95" s="15" t="s">
        <v>1327</v>
      </c>
      <c r="C95" s="16">
        <v>114261</v>
      </c>
      <c r="D95" s="16">
        <v>0</v>
      </c>
      <c r="E95" s="16">
        <v>0</v>
      </c>
      <c r="F95" s="16">
        <v>-807729.5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3">
        <v>-693468.5</v>
      </c>
      <c r="M95" s="16">
        <f t="shared" si="4"/>
        <v>114261</v>
      </c>
      <c r="N95" s="16">
        <f t="shared" si="5"/>
        <v>807729.5</v>
      </c>
      <c r="O95" s="16">
        <f t="shared" si="6"/>
        <v>114261</v>
      </c>
      <c r="P95" s="16">
        <f t="shared" si="7"/>
        <v>693468.5</v>
      </c>
      <c r="Q95" s="16"/>
    </row>
    <row r="96" spans="1:17" s="15" customFormat="1" x14ac:dyDescent="0.35">
      <c r="A96" s="15">
        <v>800037202</v>
      </c>
      <c r="B96" s="15" t="s">
        <v>952</v>
      </c>
      <c r="C96" s="16">
        <v>8763</v>
      </c>
      <c r="D96" s="16">
        <v>0</v>
      </c>
      <c r="E96" s="16">
        <v>0</v>
      </c>
      <c r="F96" s="16">
        <v>-671887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3">
        <v>-663124</v>
      </c>
      <c r="M96" s="16">
        <f t="shared" si="4"/>
        <v>8763</v>
      </c>
      <c r="N96" s="16">
        <f t="shared" si="5"/>
        <v>671887</v>
      </c>
      <c r="O96" s="16">
        <f t="shared" si="6"/>
        <v>8763</v>
      </c>
      <c r="P96" s="16">
        <f t="shared" si="7"/>
        <v>663124</v>
      </c>
      <c r="Q96" s="16"/>
    </row>
    <row r="97" spans="1:17" s="15" customFormat="1" x14ac:dyDescent="0.35">
      <c r="A97" s="15">
        <v>891855039</v>
      </c>
      <c r="B97" s="15" t="s">
        <v>87</v>
      </c>
      <c r="C97" s="16">
        <v>9400</v>
      </c>
      <c r="D97" s="16">
        <v>0</v>
      </c>
      <c r="E97" s="16">
        <v>0</v>
      </c>
      <c r="F97" s="16">
        <v>-662940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3">
        <v>-653540</v>
      </c>
      <c r="M97" s="16">
        <f t="shared" si="4"/>
        <v>9400</v>
      </c>
      <c r="N97" s="16">
        <f t="shared" si="5"/>
        <v>662940</v>
      </c>
      <c r="O97" s="16">
        <f t="shared" si="6"/>
        <v>9400</v>
      </c>
      <c r="P97" s="16">
        <f t="shared" si="7"/>
        <v>653540</v>
      </c>
      <c r="Q97" s="16"/>
    </row>
    <row r="98" spans="1:17" s="15" customFormat="1" x14ac:dyDescent="0.35">
      <c r="A98" s="15">
        <v>900271091</v>
      </c>
      <c r="B98" s="15" t="s">
        <v>497</v>
      </c>
      <c r="C98" s="16">
        <v>33995148.859999999</v>
      </c>
      <c r="D98" s="16">
        <v>0</v>
      </c>
      <c r="E98" s="16">
        <v>0</v>
      </c>
      <c r="F98" s="16">
        <v>-34639387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3">
        <v>-644238.1400000006</v>
      </c>
      <c r="M98" s="16">
        <f t="shared" si="4"/>
        <v>33995148.859999999</v>
      </c>
      <c r="N98" s="16">
        <f t="shared" si="5"/>
        <v>34639387</v>
      </c>
      <c r="O98" s="16">
        <f t="shared" si="6"/>
        <v>33995148.859999999</v>
      </c>
      <c r="P98" s="16">
        <f t="shared" si="7"/>
        <v>644238.1400000006</v>
      </c>
      <c r="Q98" s="16"/>
    </row>
    <row r="99" spans="1:17" s="15" customFormat="1" x14ac:dyDescent="0.35">
      <c r="A99" s="15">
        <v>891180238</v>
      </c>
      <c r="B99" s="15" t="s">
        <v>335</v>
      </c>
      <c r="C99" s="16">
        <v>1508083.8</v>
      </c>
      <c r="D99" s="16">
        <v>0</v>
      </c>
      <c r="E99" s="16">
        <v>0</v>
      </c>
      <c r="F99" s="16">
        <v>-2102072.5299999998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3">
        <v>-593988.72999999975</v>
      </c>
      <c r="M99" s="16">
        <f t="shared" si="4"/>
        <v>1508083.8</v>
      </c>
      <c r="N99" s="16">
        <f t="shared" si="5"/>
        <v>2102072.5299999998</v>
      </c>
      <c r="O99" s="16">
        <f t="shared" si="6"/>
        <v>1508083.8</v>
      </c>
      <c r="P99" s="16">
        <f t="shared" si="7"/>
        <v>593988.72999999975</v>
      </c>
      <c r="Q99" s="16"/>
    </row>
    <row r="100" spans="1:17" s="15" customFormat="1" x14ac:dyDescent="0.35">
      <c r="A100" s="15">
        <v>860015929</v>
      </c>
      <c r="B100" s="15" t="s">
        <v>815</v>
      </c>
      <c r="C100" s="16">
        <v>919938</v>
      </c>
      <c r="D100" s="16">
        <v>0</v>
      </c>
      <c r="E100" s="16">
        <v>0</v>
      </c>
      <c r="F100" s="16">
        <v>-1508938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3">
        <v>-589000</v>
      </c>
      <c r="M100" s="16">
        <f t="shared" si="4"/>
        <v>919938</v>
      </c>
      <c r="N100" s="16">
        <f t="shared" si="5"/>
        <v>1508938</v>
      </c>
      <c r="O100" s="16">
        <f t="shared" si="6"/>
        <v>919938</v>
      </c>
      <c r="P100" s="16">
        <f t="shared" si="7"/>
        <v>589000</v>
      </c>
      <c r="Q100" s="16"/>
    </row>
    <row r="101" spans="1:17" s="15" customFormat="1" x14ac:dyDescent="0.35">
      <c r="A101" s="15">
        <v>804016365</v>
      </c>
      <c r="B101" s="15" t="s">
        <v>931</v>
      </c>
      <c r="C101" s="16">
        <v>1097085</v>
      </c>
      <c r="D101" s="16">
        <v>0</v>
      </c>
      <c r="E101" s="16">
        <v>0</v>
      </c>
      <c r="F101" s="16">
        <v>-1617085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3">
        <v>-520000</v>
      </c>
      <c r="M101" s="16">
        <f t="shared" si="4"/>
        <v>1097085</v>
      </c>
      <c r="N101" s="16">
        <f t="shared" si="5"/>
        <v>1617085</v>
      </c>
      <c r="O101" s="16">
        <f t="shared" si="6"/>
        <v>1097085</v>
      </c>
      <c r="P101" s="16">
        <f t="shared" si="7"/>
        <v>520000</v>
      </c>
      <c r="Q101" s="16"/>
    </row>
    <row r="102" spans="1:17" s="15" customFormat="1" x14ac:dyDescent="0.35">
      <c r="A102" s="15">
        <v>842000144</v>
      </c>
      <c r="B102" s="15" t="s">
        <v>137</v>
      </c>
      <c r="C102" s="16">
        <v>64777838.82</v>
      </c>
      <c r="D102" s="16">
        <v>0</v>
      </c>
      <c r="E102" s="16">
        <v>0</v>
      </c>
      <c r="F102" s="16">
        <v>-65251419.82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3">
        <v>-473581</v>
      </c>
      <c r="M102" s="16">
        <f t="shared" si="4"/>
        <v>64777838.82</v>
      </c>
      <c r="N102" s="16">
        <f t="shared" si="5"/>
        <v>65251419.82</v>
      </c>
      <c r="O102" s="16">
        <f t="shared" si="6"/>
        <v>64777838.82</v>
      </c>
      <c r="P102" s="16">
        <f t="shared" si="7"/>
        <v>473581</v>
      </c>
      <c r="Q102" s="16"/>
    </row>
    <row r="103" spans="1:17" s="15" customFormat="1" x14ac:dyDescent="0.35">
      <c r="A103" s="15">
        <v>813002497</v>
      </c>
      <c r="B103" s="15" t="s">
        <v>897</v>
      </c>
      <c r="C103" s="16">
        <v>71891</v>
      </c>
      <c r="D103" s="16">
        <v>0</v>
      </c>
      <c r="E103" s="16">
        <v>0</v>
      </c>
      <c r="F103" s="16">
        <v>-538300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3">
        <v>-466409</v>
      </c>
      <c r="M103" s="16">
        <f t="shared" si="4"/>
        <v>71891</v>
      </c>
      <c r="N103" s="16">
        <f t="shared" si="5"/>
        <v>538300</v>
      </c>
      <c r="O103" s="16">
        <f t="shared" si="6"/>
        <v>71891</v>
      </c>
      <c r="P103" s="16">
        <f t="shared" si="7"/>
        <v>466409</v>
      </c>
      <c r="Q103" s="16"/>
    </row>
    <row r="104" spans="1:17" s="15" customFormat="1" x14ac:dyDescent="0.35">
      <c r="A104" s="15">
        <v>892001990</v>
      </c>
      <c r="B104" s="15" t="s">
        <v>651</v>
      </c>
      <c r="C104" s="16">
        <v>367400</v>
      </c>
      <c r="D104" s="16">
        <v>0</v>
      </c>
      <c r="E104" s="16">
        <v>0</v>
      </c>
      <c r="F104" s="16">
        <v>-821040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3">
        <v>-453640</v>
      </c>
      <c r="M104" s="16">
        <f t="shared" si="4"/>
        <v>367400</v>
      </c>
      <c r="N104" s="16">
        <f t="shared" si="5"/>
        <v>821040</v>
      </c>
      <c r="O104" s="16">
        <f t="shared" si="6"/>
        <v>367400</v>
      </c>
      <c r="P104" s="16">
        <f t="shared" si="7"/>
        <v>453640</v>
      </c>
      <c r="Q104" s="16"/>
    </row>
    <row r="105" spans="1:17" s="15" customFormat="1" x14ac:dyDescent="0.35">
      <c r="A105" s="15">
        <v>890680033</v>
      </c>
      <c r="B105" s="15" t="s">
        <v>1172</v>
      </c>
      <c r="C105" s="16">
        <v>523095</v>
      </c>
      <c r="D105" s="16">
        <v>0</v>
      </c>
      <c r="E105" s="16">
        <v>0</v>
      </c>
      <c r="F105" s="16">
        <v>-880840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3">
        <v>-357745</v>
      </c>
      <c r="M105" s="16">
        <f t="shared" si="4"/>
        <v>523095</v>
      </c>
      <c r="N105" s="16">
        <f t="shared" si="5"/>
        <v>880840</v>
      </c>
      <c r="O105" s="16">
        <f t="shared" si="6"/>
        <v>523095</v>
      </c>
      <c r="P105" s="16">
        <f t="shared" si="7"/>
        <v>357745</v>
      </c>
      <c r="Q105" s="16"/>
    </row>
    <row r="106" spans="1:17" s="15" customFormat="1" x14ac:dyDescent="0.35">
      <c r="A106" s="15">
        <v>891855438</v>
      </c>
      <c r="B106" s="15" t="s">
        <v>831</v>
      </c>
      <c r="C106" s="16">
        <v>354050</v>
      </c>
      <c r="D106" s="16">
        <v>0</v>
      </c>
      <c r="E106" s="16">
        <v>0</v>
      </c>
      <c r="F106" s="16">
        <v>-709550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3">
        <v>-355500</v>
      </c>
      <c r="M106" s="16">
        <f t="shared" si="4"/>
        <v>354050</v>
      </c>
      <c r="N106" s="16">
        <f t="shared" si="5"/>
        <v>709550</v>
      </c>
      <c r="O106" s="16">
        <f t="shared" si="6"/>
        <v>354050</v>
      </c>
      <c r="P106" s="16">
        <f t="shared" si="7"/>
        <v>355500</v>
      </c>
      <c r="Q106" s="16"/>
    </row>
    <row r="107" spans="1:17" s="15" customFormat="1" x14ac:dyDescent="0.35">
      <c r="A107" s="15">
        <v>891180091</v>
      </c>
      <c r="B107" s="15" t="s">
        <v>578</v>
      </c>
      <c r="C107" s="16">
        <v>572200</v>
      </c>
      <c r="D107" s="16">
        <v>0</v>
      </c>
      <c r="E107" s="16">
        <v>0</v>
      </c>
      <c r="F107" s="16">
        <v>-915088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3">
        <v>-342888</v>
      </c>
      <c r="M107" s="16">
        <f t="shared" si="4"/>
        <v>572200</v>
      </c>
      <c r="N107" s="16">
        <f t="shared" si="5"/>
        <v>915088</v>
      </c>
      <c r="O107" s="16">
        <f t="shared" si="6"/>
        <v>572200</v>
      </c>
      <c r="P107" s="16">
        <f t="shared" si="7"/>
        <v>342888</v>
      </c>
      <c r="Q107" s="16"/>
    </row>
    <row r="108" spans="1:17" s="15" customFormat="1" x14ac:dyDescent="0.35">
      <c r="A108" s="15">
        <v>825001037</v>
      </c>
      <c r="B108" s="15" t="s">
        <v>811</v>
      </c>
      <c r="C108" s="16">
        <v>82431915.159999996</v>
      </c>
      <c r="D108" s="16">
        <v>0</v>
      </c>
      <c r="E108" s="16">
        <v>0</v>
      </c>
      <c r="F108" s="16">
        <v>-82774491.640000001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3">
        <v>-342576.48000000417</v>
      </c>
      <c r="M108" s="16">
        <f t="shared" si="4"/>
        <v>82431915.159999996</v>
      </c>
      <c r="N108" s="16">
        <f t="shared" si="5"/>
        <v>82774491.640000001</v>
      </c>
      <c r="O108" s="16">
        <f t="shared" si="6"/>
        <v>82431915.159999996</v>
      </c>
      <c r="P108" s="16">
        <f t="shared" si="7"/>
        <v>342576.48000000417</v>
      </c>
      <c r="Q108" s="16"/>
    </row>
    <row r="109" spans="1:17" s="15" customFormat="1" x14ac:dyDescent="0.35">
      <c r="A109" s="15">
        <v>829000940</v>
      </c>
      <c r="B109" s="15" t="s">
        <v>715</v>
      </c>
      <c r="C109" s="16">
        <v>1008043</v>
      </c>
      <c r="D109" s="16">
        <v>0</v>
      </c>
      <c r="E109" s="16">
        <v>0</v>
      </c>
      <c r="F109" s="16">
        <v>-1301724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3">
        <v>-293681</v>
      </c>
      <c r="M109" s="16">
        <f t="shared" si="4"/>
        <v>1008043</v>
      </c>
      <c r="N109" s="16">
        <f t="shared" si="5"/>
        <v>1301724</v>
      </c>
      <c r="O109" s="16">
        <f t="shared" si="6"/>
        <v>1008043</v>
      </c>
      <c r="P109" s="16">
        <f t="shared" si="7"/>
        <v>293681</v>
      </c>
      <c r="Q109" s="16"/>
    </row>
    <row r="110" spans="1:17" s="15" customFormat="1" x14ac:dyDescent="0.35">
      <c r="A110" s="15">
        <v>860015536</v>
      </c>
      <c r="B110" s="15" t="s">
        <v>75</v>
      </c>
      <c r="C110" s="16">
        <v>9439578</v>
      </c>
      <c r="D110" s="16">
        <v>0</v>
      </c>
      <c r="E110" s="16">
        <v>0</v>
      </c>
      <c r="F110" s="16">
        <v>-9662630</v>
      </c>
      <c r="G110" s="16">
        <v>-1448899</v>
      </c>
      <c r="H110" s="16">
        <v>0</v>
      </c>
      <c r="I110" s="16">
        <v>0</v>
      </c>
      <c r="J110" s="16">
        <v>0</v>
      </c>
      <c r="K110" s="16">
        <v>0</v>
      </c>
      <c r="L110" s="3">
        <v>-1671951</v>
      </c>
      <c r="M110" s="16">
        <f t="shared" si="4"/>
        <v>9439578</v>
      </c>
      <c r="N110" s="16">
        <f t="shared" si="5"/>
        <v>11111529</v>
      </c>
      <c r="O110" s="16">
        <f t="shared" si="6"/>
        <v>9439578</v>
      </c>
      <c r="P110" s="16">
        <f t="shared" si="7"/>
        <v>1671951</v>
      </c>
      <c r="Q110" s="16"/>
    </row>
    <row r="111" spans="1:17" s="15" customFormat="1" x14ac:dyDescent="0.35">
      <c r="A111" s="15">
        <v>890702369</v>
      </c>
      <c r="B111" s="15" t="s">
        <v>331</v>
      </c>
      <c r="C111" s="16">
        <v>304872.58</v>
      </c>
      <c r="D111" s="16">
        <v>0</v>
      </c>
      <c r="E111" s="16">
        <v>0</v>
      </c>
      <c r="F111" s="16">
        <v>-504837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3">
        <v>36755.580000000016</v>
      </c>
      <c r="M111" s="16">
        <f t="shared" si="4"/>
        <v>304872.58</v>
      </c>
      <c r="N111" s="16">
        <f t="shared" si="5"/>
        <v>504837</v>
      </c>
      <c r="O111" s="16">
        <f t="shared" si="6"/>
        <v>304872.58</v>
      </c>
      <c r="P111" s="16">
        <f t="shared" si="7"/>
        <v>199964.41999999998</v>
      </c>
      <c r="Q111" s="16"/>
    </row>
    <row r="112" spans="1:17" s="15" customFormat="1" x14ac:dyDescent="0.35">
      <c r="A112" s="15">
        <v>815000316</v>
      </c>
      <c r="B112" s="15" t="s">
        <v>799</v>
      </c>
      <c r="C112" s="16">
        <v>594610</v>
      </c>
      <c r="D112" s="16">
        <v>0</v>
      </c>
      <c r="E112" s="16">
        <v>0</v>
      </c>
      <c r="F112" s="16">
        <v>-769180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3">
        <v>-174570</v>
      </c>
      <c r="M112" s="16">
        <f t="shared" si="4"/>
        <v>594610</v>
      </c>
      <c r="N112" s="16">
        <f t="shared" si="5"/>
        <v>769180</v>
      </c>
      <c r="O112" s="16">
        <f t="shared" si="6"/>
        <v>594610</v>
      </c>
      <c r="P112" s="16">
        <f t="shared" si="7"/>
        <v>174570</v>
      </c>
      <c r="Q112" s="16"/>
    </row>
    <row r="113" spans="1:17" s="15" customFormat="1" x14ac:dyDescent="0.35">
      <c r="A113" s="15">
        <v>899999158</v>
      </c>
      <c r="B113" s="15" t="s">
        <v>91</v>
      </c>
      <c r="C113" s="16">
        <v>485200</v>
      </c>
      <c r="D113" s="16">
        <v>0</v>
      </c>
      <c r="E113" s="16">
        <v>0</v>
      </c>
      <c r="F113" s="16">
        <v>-609000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3">
        <v>-123800</v>
      </c>
      <c r="M113" s="16">
        <f t="shared" si="4"/>
        <v>485200</v>
      </c>
      <c r="N113" s="16">
        <f t="shared" si="5"/>
        <v>609000</v>
      </c>
      <c r="O113" s="16">
        <f t="shared" si="6"/>
        <v>485200</v>
      </c>
      <c r="P113" s="16">
        <f t="shared" si="7"/>
        <v>123800</v>
      </c>
      <c r="Q113" s="16"/>
    </row>
    <row r="114" spans="1:17" s="15" customFormat="1" x14ac:dyDescent="0.35">
      <c r="A114" s="15">
        <v>890802036</v>
      </c>
      <c r="B114" s="15" t="s">
        <v>870</v>
      </c>
      <c r="C114" s="16">
        <v>1907230</v>
      </c>
      <c r="D114" s="16">
        <v>0</v>
      </c>
      <c r="E114" s="16">
        <v>0</v>
      </c>
      <c r="F114" s="16">
        <v>-2004030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3">
        <v>-96800</v>
      </c>
      <c r="M114" s="16">
        <f t="shared" si="4"/>
        <v>1907230</v>
      </c>
      <c r="N114" s="16">
        <f t="shared" si="5"/>
        <v>2004030</v>
      </c>
      <c r="O114" s="16">
        <f t="shared" si="6"/>
        <v>1907230</v>
      </c>
      <c r="P114" s="16">
        <f t="shared" si="7"/>
        <v>96800</v>
      </c>
      <c r="Q114" s="16"/>
    </row>
    <row r="115" spans="1:17" s="15" customFormat="1" x14ac:dyDescent="0.35">
      <c r="A115" s="15">
        <v>819001235</v>
      </c>
      <c r="B115" s="15" t="s">
        <v>867</v>
      </c>
      <c r="C115" s="16">
        <v>21244532.780000001</v>
      </c>
      <c r="D115" s="16">
        <v>0</v>
      </c>
      <c r="E115" s="16">
        <v>0</v>
      </c>
      <c r="F115" s="16">
        <v>-21244578.07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3">
        <v>-45.28999999910593</v>
      </c>
      <c r="M115" s="16">
        <f t="shared" si="4"/>
        <v>21244532.780000001</v>
      </c>
      <c r="N115" s="16">
        <f t="shared" si="5"/>
        <v>21244578.07</v>
      </c>
      <c r="O115" s="16">
        <f t="shared" si="6"/>
        <v>21244532.780000001</v>
      </c>
      <c r="P115" s="16">
        <f t="shared" si="7"/>
        <v>45.28999999910593</v>
      </c>
      <c r="Q115" s="16"/>
    </row>
    <row r="116" spans="1:17" s="15" customFormat="1" x14ac:dyDescent="0.35">
      <c r="A116" s="15">
        <v>900047571</v>
      </c>
      <c r="B116" s="15" t="s">
        <v>1382</v>
      </c>
      <c r="C116" s="16">
        <v>5.82</v>
      </c>
      <c r="D116" s="16">
        <v>0</v>
      </c>
      <c r="E116" s="16">
        <v>0</v>
      </c>
      <c r="F116" s="16">
        <v>-9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3">
        <v>-3.1799999999999997</v>
      </c>
      <c r="M116" s="16">
        <f t="shared" si="4"/>
        <v>5.82</v>
      </c>
      <c r="N116" s="16">
        <f t="shared" si="5"/>
        <v>9</v>
      </c>
      <c r="O116" s="16">
        <f t="shared" si="6"/>
        <v>5.82</v>
      </c>
      <c r="P116" s="16">
        <f t="shared" si="7"/>
        <v>3.1799999999999997</v>
      </c>
      <c r="Q116" s="16"/>
    </row>
    <row r="117" spans="1:17" s="15" customFormat="1" x14ac:dyDescent="0.35">
      <c r="A117" s="15">
        <v>900795851</v>
      </c>
      <c r="B117" s="15" t="s">
        <v>568</v>
      </c>
      <c r="C117" s="16">
        <v>8</v>
      </c>
      <c r="D117" s="16">
        <v>0</v>
      </c>
      <c r="E117" s="16">
        <v>0</v>
      </c>
      <c r="F117" s="16">
        <v>-10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3">
        <v>-2</v>
      </c>
      <c r="M117" s="16">
        <f t="shared" si="4"/>
        <v>8</v>
      </c>
      <c r="N117" s="16">
        <f t="shared" si="5"/>
        <v>10</v>
      </c>
      <c r="O117" s="16">
        <f t="shared" si="6"/>
        <v>8</v>
      </c>
      <c r="P117" s="16">
        <f t="shared" si="7"/>
        <v>2</v>
      </c>
      <c r="Q117" s="16"/>
    </row>
    <row r="118" spans="1:17" s="15" customFormat="1" x14ac:dyDescent="0.35">
      <c r="A118" s="15">
        <v>900592962</v>
      </c>
      <c r="B118" s="15" t="s">
        <v>1068</v>
      </c>
      <c r="C118" s="16">
        <v>1</v>
      </c>
      <c r="D118" s="16">
        <v>0</v>
      </c>
      <c r="E118" s="16">
        <v>0</v>
      </c>
      <c r="F118" s="16">
        <v>-3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3">
        <v>-2</v>
      </c>
      <c r="M118" s="16">
        <f t="shared" si="4"/>
        <v>1</v>
      </c>
      <c r="N118" s="16">
        <f t="shared" si="5"/>
        <v>3</v>
      </c>
      <c r="O118" s="16">
        <f t="shared" si="6"/>
        <v>1</v>
      </c>
      <c r="P118" s="16">
        <f t="shared" si="7"/>
        <v>2</v>
      </c>
      <c r="Q118" s="16"/>
    </row>
    <row r="119" spans="1:17" s="15" customFormat="1" x14ac:dyDescent="0.35">
      <c r="A119" s="15">
        <v>819000736</v>
      </c>
      <c r="B119" s="15" t="s">
        <v>1229</v>
      </c>
      <c r="C119" s="16">
        <v>3964702.04</v>
      </c>
      <c r="D119" s="16">
        <v>0</v>
      </c>
      <c r="E119" s="16">
        <v>0</v>
      </c>
      <c r="F119" s="16">
        <v>-3964702.59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3">
        <v>-0.54999999981373549</v>
      </c>
      <c r="M119" s="16">
        <f t="shared" si="4"/>
        <v>3964702.04</v>
      </c>
      <c r="N119" s="16">
        <f t="shared" si="5"/>
        <v>3964702.59</v>
      </c>
      <c r="O119" s="16">
        <f t="shared" si="6"/>
        <v>3964702.04</v>
      </c>
      <c r="P119" s="16">
        <f t="shared" si="7"/>
        <v>0.54999999981373549</v>
      </c>
      <c r="Q119" s="16"/>
    </row>
    <row r="120" spans="1:17" s="15" customFormat="1" x14ac:dyDescent="0.35">
      <c r="A120" s="15">
        <v>900219120</v>
      </c>
      <c r="B120" s="15" t="s">
        <v>888</v>
      </c>
      <c r="C120" s="16">
        <v>495110175.17000002</v>
      </c>
      <c r="D120" s="16">
        <v>0</v>
      </c>
      <c r="E120" s="16">
        <v>0</v>
      </c>
      <c r="F120" s="16">
        <v>-264527674</v>
      </c>
      <c r="G120" s="16">
        <v>0.45</v>
      </c>
      <c r="H120" s="16">
        <v>0</v>
      </c>
      <c r="I120" s="16">
        <v>0</v>
      </c>
      <c r="J120" s="16">
        <v>0</v>
      </c>
      <c r="K120" s="16">
        <v>0</v>
      </c>
      <c r="L120" s="3">
        <v>230582501.62</v>
      </c>
      <c r="M120" s="16">
        <f t="shared" si="4"/>
        <v>495110175.17000002</v>
      </c>
      <c r="N120" s="16">
        <f t="shared" si="5"/>
        <v>264527673.55000001</v>
      </c>
      <c r="O120" s="16">
        <f t="shared" si="6"/>
        <v>264527673.55000001</v>
      </c>
      <c r="P120" s="16">
        <f t="shared" si="7"/>
        <v>0</v>
      </c>
      <c r="Q120" s="16"/>
    </row>
    <row r="121" spans="1:17" s="15" customFormat="1" x14ac:dyDescent="0.35">
      <c r="A121" s="15">
        <v>822006595</v>
      </c>
      <c r="B121" s="15" t="s">
        <v>1142</v>
      </c>
      <c r="C121" s="16">
        <v>4051443277.1799998</v>
      </c>
      <c r="D121" s="16">
        <v>0</v>
      </c>
      <c r="E121" s="16">
        <v>0</v>
      </c>
      <c r="F121" s="16">
        <v>-1233630797.78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3">
        <v>2817812479.3999996</v>
      </c>
      <c r="M121" s="16">
        <f t="shared" si="4"/>
        <v>4051443277.1799998</v>
      </c>
      <c r="N121" s="16">
        <f t="shared" si="5"/>
        <v>1233630797.78</v>
      </c>
      <c r="O121" s="16">
        <f t="shared" si="6"/>
        <v>1233630797.78</v>
      </c>
      <c r="P121" s="16">
        <f t="shared" si="7"/>
        <v>0</v>
      </c>
      <c r="Q121" s="16"/>
    </row>
    <row r="122" spans="1:17" s="15" customFormat="1" x14ac:dyDescent="0.35">
      <c r="A122" s="15">
        <v>899999026</v>
      </c>
      <c r="B122" s="15" t="s">
        <v>1378</v>
      </c>
      <c r="C122" s="16">
        <v>642934244.27999997</v>
      </c>
      <c r="D122" s="16">
        <v>0</v>
      </c>
      <c r="E122" s="16">
        <v>0</v>
      </c>
      <c r="F122" s="16">
        <v>-156743726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3">
        <v>486190518.27999997</v>
      </c>
      <c r="M122" s="16">
        <f t="shared" si="4"/>
        <v>642934244.27999997</v>
      </c>
      <c r="N122" s="16">
        <f t="shared" si="5"/>
        <v>156743726</v>
      </c>
      <c r="O122" s="16">
        <f t="shared" si="6"/>
        <v>156743726</v>
      </c>
      <c r="P122" s="16">
        <f t="shared" si="7"/>
        <v>0</v>
      </c>
      <c r="Q122" s="16"/>
    </row>
    <row r="123" spans="1:17" s="15" customFormat="1" x14ac:dyDescent="0.35">
      <c r="A123" s="15">
        <v>806007567</v>
      </c>
      <c r="B123" s="15" t="s">
        <v>1133</v>
      </c>
      <c r="C123" s="16">
        <v>125517565.39</v>
      </c>
      <c r="D123" s="16">
        <v>0</v>
      </c>
      <c r="E123" s="16">
        <v>0</v>
      </c>
      <c r="F123" s="16">
        <v>-113123041.78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3">
        <v>12394523.609999999</v>
      </c>
      <c r="M123" s="16">
        <f t="shared" si="4"/>
        <v>125517565.39</v>
      </c>
      <c r="N123" s="16">
        <f t="shared" si="5"/>
        <v>113123041.78</v>
      </c>
      <c r="O123" s="16">
        <f t="shared" si="6"/>
        <v>113123041.78</v>
      </c>
      <c r="P123" s="16">
        <f t="shared" si="7"/>
        <v>0</v>
      </c>
      <c r="Q123" s="16"/>
    </row>
    <row r="124" spans="1:17" s="15" customFormat="1" x14ac:dyDescent="0.35">
      <c r="A124" s="15">
        <v>892170002</v>
      </c>
      <c r="B124" s="15" t="s">
        <v>280</v>
      </c>
      <c r="C124" s="16">
        <v>192011837.94</v>
      </c>
      <c r="D124" s="16">
        <v>0</v>
      </c>
      <c r="E124" s="16">
        <v>0</v>
      </c>
      <c r="F124" s="16">
        <v>-111061515.79000001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3">
        <v>80950322.149999991</v>
      </c>
      <c r="M124" s="16">
        <f t="shared" si="4"/>
        <v>192011837.94</v>
      </c>
      <c r="N124" s="16">
        <f t="shared" si="5"/>
        <v>111061515.79000001</v>
      </c>
      <c r="O124" s="16">
        <f t="shared" si="6"/>
        <v>111061515.79000001</v>
      </c>
      <c r="P124" s="16">
        <f t="shared" si="7"/>
        <v>0</v>
      </c>
      <c r="Q124" s="16"/>
    </row>
    <row r="125" spans="1:17" s="15" customFormat="1" x14ac:dyDescent="0.35">
      <c r="A125" s="15">
        <v>900004059</v>
      </c>
      <c r="B125" s="15" t="s">
        <v>214</v>
      </c>
      <c r="C125" s="16">
        <v>129469386.78</v>
      </c>
      <c r="D125" s="16">
        <v>0</v>
      </c>
      <c r="E125" s="16">
        <v>0</v>
      </c>
      <c r="F125" s="16">
        <v>-99003972.359999999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3">
        <v>30465414.420000002</v>
      </c>
      <c r="M125" s="16">
        <f t="shared" si="4"/>
        <v>129469386.78</v>
      </c>
      <c r="N125" s="16">
        <f t="shared" si="5"/>
        <v>99003972.359999999</v>
      </c>
      <c r="O125" s="16">
        <f t="shared" si="6"/>
        <v>99003972.359999999</v>
      </c>
      <c r="P125" s="16">
        <f t="shared" si="7"/>
        <v>0</v>
      </c>
      <c r="Q125" s="16"/>
    </row>
    <row r="126" spans="1:17" s="15" customFormat="1" x14ac:dyDescent="0.35">
      <c r="A126" s="15">
        <v>806012905</v>
      </c>
      <c r="B126" s="15" t="s">
        <v>446</v>
      </c>
      <c r="C126" s="16">
        <v>371422942.98000002</v>
      </c>
      <c r="D126" s="16">
        <v>0</v>
      </c>
      <c r="E126" s="16">
        <v>0</v>
      </c>
      <c r="F126" s="16">
        <v>-68827266.780000001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3">
        <v>302595676.20000005</v>
      </c>
      <c r="M126" s="16">
        <f t="shared" si="4"/>
        <v>371422942.98000002</v>
      </c>
      <c r="N126" s="16">
        <f t="shared" si="5"/>
        <v>68827266.780000001</v>
      </c>
      <c r="O126" s="16">
        <f t="shared" si="6"/>
        <v>68827266.780000001</v>
      </c>
      <c r="P126" s="16">
        <f t="shared" si="7"/>
        <v>0</v>
      </c>
      <c r="Q126" s="16"/>
    </row>
    <row r="127" spans="1:17" s="15" customFormat="1" x14ac:dyDescent="0.35">
      <c r="A127" s="15">
        <v>891180268</v>
      </c>
      <c r="B127" s="15" t="s">
        <v>135</v>
      </c>
      <c r="C127" s="16">
        <v>81000000.170000002</v>
      </c>
      <c r="D127" s="16">
        <v>0</v>
      </c>
      <c r="E127" s="16">
        <v>0</v>
      </c>
      <c r="F127" s="16">
        <v>-61819033.340000004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3">
        <v>19180966.829999998</v>
      </c>
      <c r="M127" s="16">
        <f t="shared" si="4"/>
        <v>81000000.170000002</v>
      </c>
      <c r="N127" s="16">
        <f t="shared" si="5"/>
        <v>61819033.340000004</v>
      </c>
      <c r="O127" s="16">
        <f t="shared" si="6"/>
        <v>61819033.340000004</v>
      </c>
      <c r="P127" s="16">
        <f t="shared" si="7"/>
        <v>0</v>
      </c>
      <c r="Q127" s="16"/>
    </row>
    <row r="128" spans="1:17" s="15" customFormat="1" x14ac:dyDescent="0.35">
      <c r="A128" s="15">
        <v>892300343</v>
      </c>
      <c r="B128" s="15" t="s">
        <v>977</v>
      </c>
      <c r="C128" s="16">
        <v>79262123</v>
      </c>
      <c r="D128" s="16">
        <v>0</v>
      </c>
      <c r="E128" s="16">
        <v>0</v>
      </c>
      <c r="F128" s="16">
        <v>-59898826.460000001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3">
        <v>19363296.539999999</v>
      </c>
      <c r="M128" s="16">
        <f t="shared" si="4"/>
        <v>79262123</v>
      </c>
      <c r="N128" s="16">
        <f t="shared" si="5"/>
        <v>59898826.460000001</v>
      </c>
      <c r="O128" s="16">
        <f t="shared" si="6"/>
        <v>59898826.460000001</v>
      </c>
      <c r="P128" s="16">
        <f t="shared" si="7"/>
        <v>0</v>
      </c>
      <c r="Q128" s="16"/>
    </row>
    <row r="129" spans="1:17" s="15" customFormat="1" x14ac:dyDescent="0.35">
      <c r="A129" s="15">
        <v>824000204</v>
      </c>
      <c r="B129" s="15" t="s">
        <v>1155</v>
      </c>
      <c r="C129" s="16">
        <v>120637203.05</v>
      </c>
      <c r="D129" s="16">
        <v>0</v>
      </c>
      <c r="E129" s="16">
        <v>0</v>
      </c>
      <c r="F129" s="16">
        <v>-57871794.649999999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3">
        <v>62765408.399999999</v>
      </c>
      <c r="M129" s="16">
        <f t="shared" si="4"/>
        <v>120637203.05</v>
      </c>
      <c r="N129" s="16">
        <f t="shared" si="5"/>
        <v>57871794.649999999</v>
      </c>
      <c r="O129" s="16">
        <f t="shared" si="6"/>
        <v>57871794.649999999</v>
      </c>
      <c r="P129" s="16">
        <f t="shared" si="7"/>
        <v>0</v>
      </c>
      <c r="Q129" s="16"/>
    </row>
    <row r="130" spans="1:17" s="15" customFormat="1" x14ac:dyDescent="0.35">
      <c r="A130" s="15">
        <v>824000785</v>
      </c>
      <c r="B130" s="15" t="s">
        <v>1158</v>
      </c>
      <c r="C130" s="16">
        <v>56813951</v>
      </c>
      <c r="D130" s="16">
        <v>0</v>
      </c>
      <c r="E130" s="16">
        <v>0</v>
      </c>
      <c r="F130" s="16">
        <v>-56346651.479999997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3">
        <v>467299.52000000328</v>
      </c>
      <c r="M130" s="16">
        <f t="shared" si="4"/>
        <v>56813951</v>
      </c>
      <c r="N130" s="16">
        <f t="shared" si="5"/>
        <v>56346651.479999997</v>
      </c>
      <c r="O130" s="16">
        <f t="shared" si="6"/>
        <v>56346651.479999997</v>
      </c>
      <c r="P130" s="16">
        <f t="shared" si="7"/>
        <v>0</v>
      </c>
      <c r="Q130" s="16"/>
    </row>
    <row r="131" spans="1:17" s="15" customFormat="1" x14ac:dyDescent="0.35">
      <c r="A131" s="15">
        <v>823000878</v>
      </c>
      <c r="B131" s="15" t="s">
        <v>253</v>
      </c>
      <c r="C131" s="16">
        <v>239697656.68000001</v>
      </c>
      <c r="D131" s="16">
        <v>0</v>
      </c>
      <c r="E131" s="16">
        <v>0</v>
      </c>
      <c r="F131" s="16">
        <v>-51111395.369999997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3">
        <v>188586261.31</v>
      </c>
      <c r="M131" s="16">
        <f t="shared" si="4"/>
        <v>239697656.68000001</v>
      </c>
      <c r="N131" s="16">
        <f t="shared" si="5"/>
        <v>51111395.369999997</v>
      </c>
      <c r="O131" s="16">
        <f t="shared" si="6"/>
        <v>51111395.369999997</v>
      </c>
      <c r="P131" s="16">
        <f t="shared" si="7"/>
        <v>0</v>
      </c>
      <c r="Q131" s="16"/>
    </row>
    <row r="132" spans="1:17" s="15" customFormat="1" x14ac:dyDescent="0.35">
      <c r="A132" s="15">
        <v>892300179</v>
      </c>
      <c r="B132" s="15" t="s">
        <v>1374</v>
      </c>
      <c r="C132" s="16">
        <v>469240701.99000001</v>
      </c>
      <c r="D132" s="16">
        <v>0</v>
      </c>
      <c r="E132" s="16">
        <v>0</v>
      </c>
      <c r="F132" s="16">
        <v>-50846514.549999997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3">
        <v>418394187.44</v>
      </c>
      <c r="M132" s="16">
        <f t="shared" si="4"/>
        <v>469240701.99000001</v>
      </c>
      <c r="N132" s="16">
        <f t="shared" si="5"/>
        <v>50846514.549999997</v>
      </c>
      <c r="O132" s="16">
        <f t="shared" si="6"/>
        <v>50846514.549999997</v>
      </c>
      <c r="P132" s="16">
        <f t="shared" si="7"/>
        <v>0</v>
      </c>
      <c r="Q132" s="16"/>
    </row>
    <row r="133" spans="1:17" s="15" customFormat="1" x14ac:dyDescent="0.35">
      <c r="A133" s="15">
        <v>891079999</v>
      </c>
      <c r="B133" s="15" t="s">
        <v>1176</v>
      </c>
      <c r="C133" s="16">
        <v>90720497.670000002</v>
      </c>
      <c r="D133" s="16">
        <v>0</v>
      </c>
      <c r="E133" s="16">
        <v>0</v>
      </c>
      <c r="F133" s="16">
        <v>-47218083.299999997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3">
        <v>43502414.370000005</v>
      </c>
      <c r="M133" s="16">
        <f t="shared" ref="M133:M196" si="8">+C133</f>
        <v>90720497.670000002</v>
      </c>
      <c r="N133" s="16">
        <f t="shared" ref="N133:N196" si="9">-SUM(D133:K133)</f>
        <v>47218083.299999997</v>
      </c>
      <c r="O133" s="16">
        <f t="shared" ref="O133:O196" si="10">IF(M133&gt;=N133,N133,M133)</f>
        <v>47218083.299999997</v>
      </c>
      <c r="P133" s="16">
        <f t="shared" ref="P133:P196" si="11">+N133-O133</f>
        <v>0</v>
      </c>
      <c r="Q133" s="16"/>
    </row>
    <row r="134" spans="1:17" s="15" customFormat="1" x14ac:dyDescent="0.35">
      <c r="A134" s="15">
        <v>802007798</v>
      </c>
      <c r="B134" s="15" t="s">
        <v>778</v>
      </c>
      <c r="C134" s="16">
        <v>135128475.88</v>
      </c>
      <c r="D134" s="16">
        <v>0</v>
      </c>
      <c r="E134" s="16">
        <v>0</v>
      </c>
      <c r="F134" s="16">
        <v>-43779204.479999997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3">
        <v>91349271.400000006</v>
      </c>
      <c r="M134" s="16">
        <f t="shared" si="8"/>
        <v>135128475.88</v>
      </c>
      <c r="N134" s="16">
        <f t="shared" si="9"/>
        <v>43779204.479999997</v>
      </c>
      <c r="O134" s="16">
        <f t="shared" si="10"/>
        <v>43779204.479999997</v>
      </c>
      <c r="P134" s="16">
        <f t="shared" si="11"/>
        <v>0</v>
      </c>
      <c r="Q134" s="16"/>
    </row>
    <row r="135" spans="1:17" s="15" customFormat="1" x14ac:dyDescent="0.35">
      <c r="A135" s="15">
        <v>900004820</v>
      </c>
      <c r="B135" s="15" t="s">
        <v>759</v>
      </c>
      <c r="C135" s="16">
        <v>62825141.659999996</v>
      </c>
      <c r="D135" s="16">
        <v>0</v>
      </c>
      <c r="E135" s="16">
        <v>0</v>
      </c>
      <c r="F135" s="16">
        <v>-41049859.799999997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3">
        <v>21775281.859999999</v>
      </c>
      <c r="M135" s="16">
        <f t="shared" si="8"/>
        <v>62825141.659999996</v>
      </c>
      <c r="N135" s="16">
        <f t="shared" si="9"/>
        <v>41049859.799999997</v>
      </c>
      <c r="O135" s="16">
        <f t="shared" si="10"/>
        <v>41049859.799999997</v>
      </c>
      <c r="P135" s="16">
        <f t="shared" si="11"/>
        <v>0</v>
      </c>
      <c r="Q135" s="16"/>
    </row>
    <row r="136" spans="1:17" s="15" customFormat="1" x14ac:dyDescent="0.35">
      <c r="A136" s="15">
        <v>819002534</v>
      </c>
      <c r="B136" s="15" t="s">
        <v>453</v>
      </c>
      <c r="C136" s="16">
        <v>190614173.66</v>
      </c>
      <c r="D136" s="16">
        <v>0</v>
      </c>
      <c r="E136" s="16">
        <v>0</v>
      </c>
      <c r="F136" s="16">
        <v>-36011065.020000003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3">
        <v>154603108.63999999</v>
      </c>
      <c r="M136" s="16">
        <f t="shared" si="8"/>
        <v>190614173.66</v>
      </c>
      <c r="N136" s="16">
        <f t="shared" si="9"/>
        <v>36011065.020000003</v>
      </c>
      <c r="O136" s="16">
        <f t="shared" si="10"/>
        <v>36011065.020000003</v>
      </c>
      <c r="P136" s="16">
        <f t="shared" si="11"/>
        <v>0</v>
      </c>
      <c r="Q136" s="16"/>
    </row>
    <row r="137" spans="1:17" s="15" customFormat="1" x14ac:dyDescent="0.35">
      <c r="A137" s="15">
        <v>819001363</v>
      </c>
      <c r="B137" s="15" t="s">
        <v>694</v>
      </c>
      <c r="C137" s="16">
        <v>37360116.700000003</v>
      </c>
      <c r="D137" s="16">
        <v>0</v>
      </c>
      <c r="E137" s="16">
        <v>0</v>
      </c>
      <c r="F137" s="16">
        <v>-34443711.93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3">
        <v>2916404.7700000033</v>
      </c>
      <c r="M137" s="16">
        <f t="shared" si="8"/>
        <v>37360116.700000003</v>
      </c>
      <c r="N137" s="16">
        <f t="shared" si="9"/>
        <v>34443711.93</v>
      </c>
      <c r="O137" s="16">
        <f t="shared" si="10"/>
        <v>34443711.93</v>
      </c>
      <c r="P137" s="16">
        <f t="shared" si="11"/>
        <v>0</v>
      </c>
      <c r="Q137" s="16"/>
    </row>
    <row r="138" spans="1:17" s="15" customFormat="1" x14ac:dyDescent="0.35">
      <c r="A138" s="15">
        <v>900460322</v>
      </c>
      <c r="B138" s="15" t="s">
        <v>550</v>
      </c>
      <c r="C138" s="16">
        <v>49269486.759999998</v>
      </c>
      <c r="D138" s="16">
        <v>0</v>
      </c>
      <c r="E138" s="16">
        <v>0</v>
      </c>
      <c r="F138" s="16">
        <v>-33540263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3">
        <v>16165705.249999998</v>
      </c>
      <c r="M138" s="16">
        <f t="shared" si="8"/>
        <v>49269486.759999998</v>
      </c>
      <c r="N138" s="16">
        <f t="shared" si="9"/>
        <v>33540263</v>
      </c>
      <c r="O138" s="16">
        <f t="shared" si="10"/>
        <v>33540263</v>
      </c>
      <c r="P138" s="16">
        <f t="shared" si="11"/>
        <v>0</v>
      </c>
      <c r="Q138" s="16"/>
    </row>
    <row r="139" spans="1:17" s="15" customFormat="1" x14ac:dyDescent="0.35">
      <c r="A139" s="15">
        <v>900208676</v>
      </c>
      <c r="B139" s="15" t="s">
        <v>536</v>
      </c>
      <c r="C139" s="16">
        <v>31142296</v>
      </c>
      <c r="D139" s="16">
        <v>0</v>
      </c>
      <c r="E139" s="16">
        <v>0</v>
      </c>
      <c r="F139" s="16">
        <v>-30891492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3">
        <v>250804</v>
      </c>
      <c r="M139" s="16">
        <f t="shared" si="8"/>
        <v>31142296</v>
      </c>
      <c r="N139" s="16">
        <f t="shared" si="9"/>
        <v>30891492</v>
      </c>
      <c r="O139" s="16">
        <f t="shared" si="10"/>
        <v>30891492</v>
      </c>
      <c r="P139" s="16">
        <f t="shared" si="11"/>
        <v>0</v>
      </c>
      <c r="Q139" s="16"/>
    </row>
    <row r="140" spans="1:17" s="15" customFormat="1" x14ac:dyDescent="0.35">
      <c r="A140" s="15">
        <v>823000496</v>
      </c>
      <c r="B140" s="15" t="s">
        <v>252</v>
      </c>
      <c r="C140" s="16">
        <v>83897728.700000003</v>
      </c>
      <c r="D140" s="16">
        <v>0</v>
      </c>
      <c r="E140" s="16">
        <v>0</v>
      </c>
      <c r="F140" s="16">
        <v>-29742333.050000001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3">
        <v>54155395.650000006</v>
      </c>
      <c r="M140" s="16">
        <f t="shared" si="8"/>
        <v>83897728.700000003</v>
      </c>
      <c r="N140" s="16">
        <f t="shared" si="9"/>
        <v>29742333.050000001</v>
      </c>
      <c r="O140" s="16">
        <f t="shared" si="10"/>
        <v>29742333.050000001</v>
      </c>
      <c r="P140" s="16">
        <f t="shared" si="11"/>
        <v>0</v>
      </c>
      <c r="Q140" s="16"/>
    </row>
    <row r="141" spans="1:17" s="15" customFormat="1" x14ac:dyDescent="0.35">
      <c r="A141" s="15">
        <v>860015888</v>
      </c>
      <c r="B141" s="15" t="s">
        <v>1165</v>
      </c>
      <c r="C141" s="16">
        <v>46001988</v>
      </c>
      <c r="D141" s="16">
        <v>0</v>
      </c>
      <c r="E141" s="16">
        <v>0</v>
      </c>
      <c r="F141" s="16">
        <v>-28395459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3">
        <v>17606529</v>
      </c>
      <c r="M141" s="16">
        <f t="shared" si="8"/>
        <v>46001988</v>
      </c>
      <c r="N141" s="16">
        <f t="shared" si="9"/>
        <v>28395459</v>
      </c>
      <c r="O141" s="16">
        <f t="shared" si="10"/>
        <v>28395459</v>
      </c>
      <c r="P141" s="16">
        <f t="shared" si="11"/>
        <v>0</v>
      </c>
      <c r="Q141" s="16"/>
    </row>
    <row r="142" spans="1:17" s="15" customFormat="1" x14ac:dyDescent="0.35">
      <c r="A142" s="15">
        <v>823001873</v>
      </c>
      <c r="B142" s="15" t="s">
        <v>57</v>
      </c>
      <c r="C142" s="16">
        <v>116079608.42</v>
      </c>
      <c r="D142" s="16">
        <v>0</v>
      </c>
      <c r="E142" s="16">
        <v>0</v>
      </c>
      <c r="F142" s="16">
        <v>-26892348.98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3">
        <v>89187259.439999998</v>
      </c>
      <c r="M142" s="16">
        <f t="shared" si="8"/>
        <v>116079608.42</v>
      </c>
      <c r="N142" s="16">
        <f t="shared" si="9"/>
        <v>26892348.98</v>
      </c>
      <c r="O142" s="16">
        <f t="shared" si="10"/>
        <v>26892348.98</v>
      </c>
      <c r="P142" s="16">
        <f t="shared" si="11"/>
        <v>0</v>
      </c>
      <c r="Q142" s="16"/>
    </row>
    <row r="143" spans="1:17" s="15" customFormat="1" x14ac:dyDescent="0.35">
      <c r="A143" s="15">
        <v>825001119</v>
      </c>
      <c r="B143" s="15" t="s">
        <v>638</v>
      </c>
      <c r="C143" s="16">
        <v>76761261.870000005</v>
      </c>
      <c r="D143" s="16">
        <v>0</v>
      </c>
      <c r="E143" s="16">
        <v>0</v>
      </c>
      <c r="F143" s="16">
        <v>-21138018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3">
        <v>55623243.870000005</v>
      </c>
      <c r="M143" s="16">
        <f t="shared" si="8"/>
        <v>76761261.870000005</v>
      </c>
      <c r="N143" s="16">
        <f t="shared" si="9"/>
        <v>21138018</v>
      </c>
      <c r="O143" s="16">
        <f t="shared" si="10"/>
        <v>21138018</v>
      </c>
      <c r="P143" s="16">
        <f t="shared" si="11"/>
        <v>0</v>
      </c>
      <c r="Q143" s="16"/>
    </row>
    <row r="144" spans="1:17" s="15" customFormat="1" x14ac:dyDescent="0.35">
      <c r="A144" s="15">
        <v>890103406</v>
      </c>
      <c r="B144" s="15" t="s">
        <v>470</v>
      </c>
      <c r="C144" s="16">
        <v>91678548</v>
      </c>
      <c r="D144" s="16">
        <v>0</v>
      </c>
      <c r="E144" s="16">
        <v>0</v>
      </c>
      <c r="F144" s="16">
        <v>-17498250.899999999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3">
        <v>74180297.099999994</v>
      </c>
      <c r="M144" s="16">
        <f t="shared" si="8"/>
        <v>91678548</v>
      </c>
      <c r="N144" s="16">
        <f t="shared" si="9"/>
        <v>17498250.899999999</v>
      </c>
      <c r="O144" s="16">
        <f t="shared" si="10"/>
        <v>17498250.899999999</v>
      </c>
      <c r="P144" s="16">
        <f t="shared" si="11"/>
        <v>0</v>
      </c>
      <c r="Q144" s="16"/>
    </row>
    <row r="145" spans="1:17" s="15" customFormat="1" x14ac:dyDescent="0.35">
      <c r="A145" s="15">
        <v>892300387</v>
      </c>
      <c r="B145" s="15" t="s">
        <v>1375</v>
      </c>
      <c r="C145" s="16">
        <v>35201401.060000002</v>
      </c>
      <c r="D145" s="16">
        <v>0</v>
      </c>
      <c r="E145" s="16">
        <v>0</v>
      </c>
      <c r="F145" s="16">
        <v>-16663798.470000001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3">
        <v>18537602.590000004</v>
      </c>
      <c r="M145" s="16">
        <f t="shared" si="8"/>
        <v>35201401.060000002</v>
      </c>
      <c r="N145" s="16">
        <f t="shared" si="9"/>
        <v>16663798.470000001</v>
      </c>
      <c r="O145" s="16">
        <f t="shared" si="10"/>
        <v>16663798.470000001</v>
      </c>
      <c r="P145" s="16">
        <f t="shared" si="11"/>
        <v>0</v>
      </c>
      <c r="Q145" s="16"/>
    </row>
    <row r="146" spans="1:17" s="15" customFormat="1" x14ac:dyDescent="0.35">
      <c r="A146" s="15">
        <v>806008930</v>
      </c>
      <c r="B146" s="15" t="s">
        <v>927</v>
      </c>
      <c r="C146" s="16">
        <v>15750001</v>
      </c>
      <c r="D146" s="16">
        <v>0</v>
      </c>
      <c r="E146" s="16">
        <v>0</v>
      </c>
      <c r="F146" s="16">
        <v>-15750001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3">
        <v>0</v>
      </c>
      <c r="M146" s="16">
        <f t="shared" si="8"/>
        <v>15750001</v>
      </c>
      <c r="N146" s="16">
        <f t="shared" si="9"/>
        <v>15750001</v>
      </c>
      <c r="O146" s="16">
        <f t="shared" si="10"/>
        <v>15750001</v>
      </c>
      <c r="P146" s="16">
        <f t="shared" si="11"/>
        <v>0</v>
      </c>
      <c r="Q146" s="16"/>
    </row>
    <row r="147" spans="1:17" s="15" customFormat="1" x14ac:dyDescent="0.35">
      <c r="A147" s="15">
        <v>900208755</v>
      </c>
      <c r="B147" s="15" t="s">
        <v>876</v>
      </c>
      <c r="C147" s="16">
        <v>15058840</v>
      </c>
      <c r="D147" s="16">
        <v>0</v>
      </c>
      <c r="E147" s="16">
        <v>0</v>
      </c>
      <c r="F147" s="16">
        <v>-14862183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3">
        <v>196657</v>
      </c>
      <c r="M147" s="16">
        <f t="shared" si="8"/>
        <v>15058840</v>
      </c>
      <c r="N147" s="16">
        <f t="shared" si="9"/>
        <v>14862183</v>
      </c>
      <c r="O147" s="16">
        <f t="shared" si="10"/>
        <v>14862183</v>
      </c>
      <c r="P147" s="16">
        <f t="shared" si="11"/>
        <v>0</v>
      </c>
      <c r="Q147" s="16"/>
    </row>
    <row r="148" spans="1:17" s="15" customFormat="1" x14ac:dyDescent="0.35">
      <c r="A148" s="15">
        <v>824000425</v>
      </c>
      <c r="B148" s="15" t="s">
        <v>977</v>
      </c>
      <c r="C148" s="16">
        <v>212784006.27000001</v>
      </c>
      <c r="D148" s="16">
        <v>0</v>
      </c>
      <c r="E148" s="16">
        <v>0</v>
      </c>
      <c r="F148" s="16">
        <v>-14466382.310000001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3">
        <v>198317623.96000001</v>
      </c>
      <c r="M148" s="16">
        <f t="shared" si="8"/>
        <v>212784006.27000001</v>
      </c>
      <c r="N148" s="16">
        <f t="shared" si="9"/>
        <v>14466382.310000001</v>
      </c>
      <c r="O148" s="16">
        <f t="shared" si="10"/>
        <v>14466382.310000001</v>
      </c>
      <c r="P148" s="16">
        <f t="shared" si="11"/>
        <v>0</v>
      </c>
      <c r="Q148" s="16"/>
    </row>
    <row r="149" spans="1:17" s="15" customFormat="1" x14ac:dyDescent="0.35">
      <c r="A149" s="15">
        <v>823001518</v>
      </c>
      <c r="B149" s="15" t="s">
        <v>1335</v>
      </c>
      <c r="C149" s="16">
        <v>22548371</v>
      </c>
      <c r="D149" s="16">
        <v>0</v>
      </c>
      <c r="E149" s="16">
        <v>0</v>
      </c>
      <c r="F149" s="16">
        <v>-12886107.59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3">
        <v>9662263.4100000001</v>
      </c>
      <c r="M149" s="16">
        <f t="shared" si="8"/>
        <v>22548371</v>
      </c>
      <c r="N149" s="16">
        <f t="shared" si="9"/>
        <v>12886107.59</v>
      </c>
      <c r="O149" s="16">
        <f t="shared" si="10"/>
        <v>12886107.59</v>
      </c>
      <c r="P149" s="16">
        <f t="shared" si="11"/>
        <v>0</v>
      </c>
      <c r="Q149" s="16"/>
    </row>
    <row r="150" spans="1:17" s="15" customFormat="1" x14ac:dyDescent="0.35">
      <c r="A150" s="15">
        <v>890904646</v>
      </c>
      <c r="B150" s="15" t="s">
        <v>1003</v>
      </c>
      <c r="C150" s="16">
        <v>15377289</v>
      </c>
      <c r="D150" s="16">
        <v>0</v>
      </c>
      <c r="E150" s="16">
        <v>0</v>
      </c>
      <c r="F150" s="16">
        <v>-9959209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3">
        <v>5418080</v>
      </c>
      <c r="M150" s="16">
        <f t="shared" si="8"/>
        <v>15377289</v>
      </c>
      <c r="N150" s="16">
        <f t="shared" si="9"/>
        <v>9959209</v>
      </c>
      <c r="O150" s="16">
        <f t="shared" si="10"/>
        <v>9959209</v>
      </c>
      <c r="P150" s="16">
        <f t="shared" si="11"/>
        <v>0</v>
      </c>
      <c r="Q150" s="16"/>
    </row>
    <row r="151" spans="1:17" s="15" customFormat="1" x14ac:dyDescent="0.35">
      <c r="A151" s="15">
        <v>806007689</v>
      </c>
      <c r="B151" s="15" t="s">
        <v>444</v>
      </c>
      <c r="C151" s="16">
        <v>9662057</v>
      </c>
      <c r="D151" s="16">
        <v>0</v>
      </c>
      <c r="E151" s="16">
        <v>0</v>
      </c>
      <c r="F151" s="16">
        <v>-9662055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3">
        <v>2</v>
      </c>
      <c r="M151" s="16">
        <f t="shared" si="8"/>
        <v>9662057</v>
      </c>
      <c r="N151" s="16">
        <f t="shared" si="9"/>
        <v>9662055</v>
      </c>
      <c r="O151" s="16">
        <f t="shared" si="10"/>
        <v>9662055</v>
      </c>
      <c r="P151" s="16">
        <f t="shared" si="11"/>
        <v>0</v>
      </c>
      <c r="Q151" s="16"/>
    </row>
    <row r="152" spans="1:17" s="15" customFormat="1" x14ac:dyDescent="0.35">
      <c r="A152" s="15">
        <v>800201197</v>
      </c>
      <c r="B152" s="15" t="s">
        <v>954</v>
      </c>
      <c r="C152" s="16">
        <v>13996652</v>
      </c>
      <c r="D152" s="16">
        <v>0</v>
      </c>
      <c r="E152" s="16">
        <v>0</v>
      </c>
      <c r="F152" s="16">
        <v>-9172114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3">
        <v>4824538</v>
      </c>
      <c r="M152" s="16">
        <f t="shared" si="8"/>
        <v>13996652</v>
      </c>
      <c r="N152" s="16">
        <f t="shared" si="9"/>
        <v>9172114</v>
      </c>
      <c r="O152" s="16">
        <f t="shared" si="10"/>
        <v>9172114</v>
      </c>
      <c r="P152" s="16">
        <f t="shared" si="11"/>
        <v>0</v>
      </c>
      <c r="Q152" s="16"/>
    </row>
    <row r="153" spans="1:17" s="15" customFormat="1" x14ac:dyDescent="0.35">
      <c r="A153" s="15">
        <v>819001345</v>
      </c>
      <c r="B153" s="15" t="s">
        <v>129</v>
      </c>
      <c r="C153" s="16">
        <v>24165103</v>
      </c>
      <c r="D153" s="16">
        <v>0</v>
      </c>
      <c r="E153" s="16">
        <v>0</v>
      </c>
      <c r="F153" s="16">
        <v>-8022678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3">
        <v>16142425</v>
      </c>
      <c r="M153" s="16">
        <f t="shared" si="8"/>
        <v>24165103</v>
      </c>
      <c r="N153" s="16">
        <f t="shared" si="9"/>
        <v>8022678</v>
      </c>
      <c r="O153" s="16">
        <f t="shared" si="10"/>
        <v>8022678</v>
      </c>
      <c r="P153" s="16">
        <f t="shared" si="11"/>
        <v>0</v>
      </c>
      <c r="Q153" s="16"/>
    </row>
    <row r="154" spans="1:17" s="15" customFormat="1" x14ac:dyDescent="0.35">
      <c r="A154" s="15">
        <v>800075650</v>
      </c>
      <c r="B154" s="15" t="s">
        <v>225</v>
      </c>
      <c r="C154" s="16">
        <v>183687540.03999999</v>
      </c>
      <c r="D154" s="16">
        <v>0</v>
      </c>
      <c r="E154" s="16">
        <v>0</v>
      </c>
      <c r="F154" s="16">
        <v>-7241980.5800000001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3">
        <v>176445559.45999998</v>
      </c>
      <c r="M154" s="16">
        <f t="shared" si="8"/>
        <v>183687540.03999999</v>
      </c>
      <c r="N154" s="16">
        <f t="shared" si="9"/>
        <v>7241980.5800000001</v>
      </c>
      <c r="O154" s="16">
        <f t="shared" si="10"/>
        <v>7241980.5800000001</v>
      </c>
      <c r="P154" s="16">
        <f t="shared" si="11"/>
        <v>0</v>
      </c>
      <c r="Q154" s="16"/>
    </row>
    <row r="155" spans="1:17" s="15" customFormat="1" x14ac:dyDescent="0.35">
      <c r="A155" s="15">
        <v>892115347</v>
      </c>
      <c r="B155" s="15" t="s">
        <v>1372</v>
      </c>
      <c r="C155" s="16">
        <v>7105579</v>
      </c>
      <c r="D155" s="16">
        <v>0</v>
      </c>
      <c r="E155" s="16">
        <v>0</v>
      </c>
      <c r="F155" s="16">
        <v>-7105579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3">
        <v>0</v>
      </c>
      <c r="M155" s="16">
        <f t="shared" si="8"/>
        <v>7105579</v>
      </c>
      <c r="N155" s="16">
        <f t="shared" si="9"/>
        <v>7105579</v>
      </c>
      <c r="O155" s="16">
        <f t="shared" si="10"/>
        <v>7105579</v>
      </c>
      <c r="P155" s="16">
        <f t="shared" si="11"/>
        <v>0</v>
      </c>
      <c r="Q155" s="16"/>
    </row>
    <row r="156" spans="1:17" s="15" customFormat="1" x14ac:dyDescent="0.35">
      <c r="A156" s="15">
        <v>823001943</v>
      </c>
      <c r="B156" s="15" t="s">
        <v>975</v>
      </c>
      <c r="C156" s="16">
        <v>23291482.539999999</v>
      </c>
      <c r="D156" s="16">
        <v>0</v>
      </c>
      <c r="E156" s="16">
        <v>0</v>
      </c>
      <c r="F156" s="16">
        <v>-6560435.6100000003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3">
        <v>16731046.93</v>
      </c>
      <c r="M156" s="16">
        <f t="shared" si="8"/>
        <v>23291482.539999999</v>
      </c>
      <c r="N156" s="16">
        <f t="shared" si="9"/>
        <v>6560435.6100000003</v>
      </c>
      <c r="O156" s="16">
        <f t="shared" si="10"/>
        <v>6560435.6100000003</v>
      </c>
      <c r="P156" s="16">
        <f t="shared" si="11"/>
        <v>0</v>
      </c>
      <c r="Q156" s="16"/>
    </row>
    <row r="157" spans="1:17" s="15" customFormat="1" x14ac:dyDescent="0.35">
      <c r="A157" s="15">
        <v>823000696</v>
      </c>
      <c r="B157" s="15" t="s">
        <v>1145</v>
      </c>
      <c r="C157" s="16">
        <v>8212761</v>
      </c>
      <c r="D157" s="16">
        <v>0</v>
      </c>
      <c r="E157" s="16">
        <v>0</v>
      </c>
      <c r="F157" s="16">
        <v>-5413603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3">
        <v>2799158</v>
      </c>
      <c r="M157" s="16">
        <f t="shared" si="8"/>
        <v>8212761</v>
      </c>
      <c r="N157" s="16">
        <f t="shared" si="9"/>
        <v>5413603</v>
      </c>
      <c r="O157" s="16">
        <f t="shared" si="10"/>
        <v>5413603</v>
      </c>
      <c r="P157" s="16">
        <f t="shared" si="11"/>
        <v>0</v>
      </c>
      <c r="Q157" s="16"/>
    </row>
    <row r="158" spans="1:17" s="15" customFormat="1" x14ac:dyDescent="0.35">
      <c r="A158" s="15">
        <v>830077444</v>
      </c>
      <c r="B158" s="15" t="s">
        <v>812</v>
      </c>
      <c r="C158" s="16">
        <v>6500149</v>
      </c>
      <c r="D158" s="16">
        <v>0</v>
      </c>
      <c r="E158" s="16">
        <v>0</v>
      </c>
      <c r="F158" s="16">
        <v>-5327761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3">
        <v>1172388</v>
      </c>
      <c r="M158" s="16">
        <f t="shared" si="8"/>
        <v>6500149</v>
      </c>
      <c r="N158" s="16">
        <f t="shared" si="9"/>
        <v>5327761</v>
      </c>
      <c r="O158" s="16">
        <f t="shared" si="10"/>
        <v>5327761</v>
      </c>
      <c r="P158" s="16">
        <f t="shared" si="11"/>
        <v>0</v>
      </c>
      <c r="Q158" s="16"/>
    </row>
    <row r="159" spans="1:17" s="15" customFormat="1" x14ac:dyDescent="0.35">
      <c r="A159" s="15">
        <v>900978672</v>
      </c>
      <c r="B159" s="15" t="s">
        <v>324</v>
      </c>
      <c r="C159" s="16">
        <v>7381046</v>
      </c>
      <c r="D159" s="16">
        <v>0</v>
      </c>
      <c r="E159" s="16">
        <v>0</v>
      </c>
      <c r="F159" s="16">
        <v>-5306467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3">
        <v>2074579</v>
      </c>
      <c r="M159" s="16">
        <f t="shared" si="8"/>
        <v>7381046</v>
      </c>
      <c r="N159" s="16">
        <f t="shared" si="9"/>
        <v>5306467</v>
      </c>
      <c r="O159" s="16">
        <f t="shared" si="10"/>
        <v>5306467</v>
      </c>
      <c r="P159" s="16">
        <f t="shared" si="11"/>
        <v>0</v>
      </c>
      <c r="Q159" s="16"/>
    </row>
    <row r="160" spans="1:17" s="15" customFormat="1" x14ac:dyDescent="0.35">
      <c r="A160" s="15">
        <v>806007257</v>
      </c>
      <c r="B160" s="15" t="s">
        <v>790</v>
      </c>
      <c r="C160" s="16">
        <v>5502898.1200000001</v>
      </c>
      <c r="D160" s="16">
        <v>0</v>
      </c>
      <c r="E160" s="16">
        <v>0</v>
      </c>
      <c r="F160" s="16">
        <v>-5103851.1500000004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3">
        <v>399046.96999999974</v>
      </c>
      <c r="M160" s="16">
        <f t="shared" si="8"/>
        <v>5502898.1200000001</v>
      </c>
      <c r="N160" s="16">
        <f t="shared" si="9"/>
        <v>5103851.1500000004</v>
      </c>
      <c r="O160" s="16">
        <f t="shared" si="10"/>
        <v>5103851.1500000004</v>
      </c>
      <c r="P160" s="16">
        <f t="shared" si="11"/>
        <v>0</v>
      </c>
      <c r="Q160" s="16"/>
    </row>
    <row r="161" spans="1:17" s="15" customFormat="1" x14ac:dyDescent="0.35">
      <c r="A161" s="15">
        <v>900196366</v>
      </c>
      <c r="B161" s="15" t="s">
        <v>841</v>
      </c>
      <c r="C161" s="16">
        <v>12654146.5</v>
      </c>
      <c r="D161" s="16">
        <v>0</v>
      </c>
      <c r="E161" s="16">
        <v>0</v>
      </c>
      <c r="F161" s="16">
        <v>-5000000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3">
        <v>7654146.5</v>
      </c>
      <c r="M161" s="16">
        <f t="shared" si="8"/>
        <v>12654146.5</v>
      </c>
      <c r="N161" s="16">
        <f t="shared" si="9"/>
        <v>5000000</v>
      </c>
      <c r="O161" s="16">
        <f t="shared" si="10"/>
        <v>5000000</v>
      </c>
      <c r="P161" s="16">
        <f t="shared" si="11"/>
        <v>0</v>
      </c>
      <c r="Q161" s="16"/>
    </row>
    <row r="162" spans="1:17" s="15" customFormat="1" x14ac:dyDescent="0.35">
      <c r="A162" s="15">
        <v>892000458</v>
      </c>
      <c r="B162" s="15" t="s">
        <v>372</v>
      </c>
      <c r="C162" s="16">
        <v>6653763</v>
      </c>
      <c r="D162" s="16">
        <v>0</v>
      </c>
      <c r="E162" s="16">
        <v>0</v>
      </c>
      <c r="F162" s="16">
        <v>-4953127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3">
        <v>1700636</v>
      </c>
      <c r="M162" s="16">
        <f t="shared" si="8"/>
        <v>6653763</v>
      </c>
      <c r="N162" s="16">
        <f t="shared" si="9"/>
        <v>4953127</v>
      </c>
      <c r="O162" s="16">
        <f t="shared" si="10"/>
        <v>4953127</v>
      </c>
      <c r="P162" s="16">
        <f t="shared" si="11"/>
        <v>0</v>
      </c>
      <c r="Q162" s="16"/>
    </row>
    <row r="163" spans="1:17" s="15" customFormat="1" x14ac:dyDescent="0.35">
      <c r="A163" s="15">
        <v>800101022</v>
      </c>
      <c r="B163" s="15" t="s">
        <v>772</v>
      </c>
      <c r="C163" s="16">
        <v>4451624</v>
      </c>
      <c r="D163" s="16">
        <v>0</v>
      </c>
      <c r="E163" s="16">
        <v>0</v>
      </c>
      <c r="F163" s="16">
        <v>-4052261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3">
        <v>399363</v>
      </c>
      <c r="M163" s="16">
        <f t="shared" si="8"/>
        <v>4451624</v>
      </c>
      <c r="N163" s="16">
        <f t="shared" si="9"/>
        <v>4052261</v>
      </c>
      <c r="O163" s="16">
        <f t="shared" si="10"/>
        <v>4052261</v>
      </c>
      <c r="P163" s="16">
        <f t="shared" si="11"/>
        <v>0</v>
      </c>
      <c r="Q163" s="16"/>
    </row>
    <row r="164" spans="1:17" s="15" customFormat="1" x14ac:dyDescent="0.35">
      <c r="A164" s="15">
        <v>800213942</v>
      </c>
      <c r="B164" s="15" t="s">
        <v>955</v>
      </c>
      <c r="C164" s="16">
        <v>5741251.9400000004</v>
      </c>
      <c r="D164" s="16">
        <v>0</v>
      </c>
      <c r="E164" s="16">
        <v>0</v>
      </c>
      <c r="F164" s="16">
        <v>-3843591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3">
        <v>1897660.9400000004</v>
      </c>
      <c r="M164" s="16">
        <f t="shared" si="8"/>
        <v>5741251.9400000004</v>
      </c>
      <c r="N164" s="16">
        <f t="shared" si="9"/>
        <v>3843591</v>
      </c>
      <c r="O164" s="16">
        <f t="shared" si="10"/>
        <v>3843591</v>
      </c>
      <c r="P164" s="16">
        <f t="shared" si="11"/>
        <v>0</v>
      </c>
      <c r="Q164" s="16"/>
    </row>
    <row r="165" spans="1:17" s="15" customFormat="1" x14ac:dyDescent="0.35">
      <c r="A165" s="15">
        <v>860006745</v>
      </c>
      <c r="B165" s="15" t="s">
        <v>203</v>
      </c>
      <c r="C165" s="16">
        <v>99486907</v>
      </c>
      <c r="D165" s="16">
        <v>0</v>
      </c>
      <c r="E165" s="16">
        <v>0</v>
      </c>
      <c r="F165" s="16">
        <v>-3745809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3">
        <v>95741098</v>
      </c>
      <c r="M165" s="16">
        <f t="shared" si="8"/>
        <v>99486907</v>
      </c>
      <c r="N165" s="16">
        <f t="shared" si="9"/>
        <v>3745809</v>
      </c>
      <c r="O165" s="16">
        <f t="shared" si="10"/>
        <v>3745809</v>
      </c>
      <c r="P165" s="16">
        <f t="shared" si="11"/>
        <v>0</v>
      </c>
      <c r="Q165" s="16"/>
    </row>
    <row r="166" spans="1:17" s="15" customFormat="1" x14ac:dyDescent="0.35">
      <c r="A166" s="15">
        <v>860023878</v>
      </c>
      <c r="B166" s="15" t="s">
        <v>1094</v>
      </c>
      <c r="C166" s="16">
        <v>10372582</v>
      </c>
      <c r="D166" s="16">
        <v>0</v>
      </c>
      <c r="E166" s="16">
        <v>0</v>
      </c>
      <c r="F166" s="16">
        <v>-3710760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3">
        <v>6661822</v>
      </c>
      <c r="M166" s="16">
        <f t="shared" si="8"/>
        <v>10372582</v>
      </c>
      <c r="N166" s="16">
        <f t="shared" si="9"/>
        <v>3710760</v>
      </c>
      <c r="O166" s="16">
        <f t="shared" si="10"/>
        <v>3710760</v>
      </c>
      <c r="P166" s="16">
        <f t="shared" si="11"/>
        <v>0</v>
      </c>
      <c r="Q166" s="16"/>
    </row>
    <row r="167" spans="1:17" s="15" customFormat="1" x14ac:dyDescent="0.35">
      <c r="A167" s="15">
        <v>890701715</v>
      </c>
      <c r="B167" s="15" t="s">
        <v>1000</v>
      </c>
      <c r="C167" s="16">
        <v>14070999.710000001</v>
      </c>
      <c r="D167" s="16">
        <v>0</v>
      </c>
      <c r="E167" s="16">
        <v>0</v>
      </c>
      <c r="F167" s="16">
        <v>-3410616.42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3">
        <v>10660383.290000001</v>
      </c>
      <c r="M167" s="16">
        <f t="shared" si="8"/>
        <v>14070999.710000001</v>
      </c>
      <c r="N167" s="16">
        <f t="shared" si="9"/>
        <v>3410616.42</v>
      </c>
      <c r="O167" s="16">
        <f t="shared" si="10"/>
        <v>3410616.42</v>
      </c>
      <c r="P167" s="16">
        <f t="shared" si="11"/>
        <v>0</v>
      </c>
      <c r="Q167" s="16"/>
    </row>
    <row r="168" spans="1:17" s="15" customFormat="1" x14ac:dyDescent="0.35">
      <c r="A168" s="15">
        <v>800193912</v>
      </c>
      <c r="B168" s="15" t="s">
        <v>1065</v>
      </c>
      <c r="C168" s="16">
        <v>8804721</v>
      </c>
      <c r="D168" s="16">
        <v>0</v>
      </c>
      <c r="E168" s="16">
        <v>0</v>
      </c>
      <c r="F168" s="16">
        <v>-3312537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3">
        <v>5492184</v>
      </c>
      <c r="M168" s="16">
        <f t="shared" si="8"/>
        <v>8804721</v>
      </c>
      <c r="N168" s="16">
        <f t="shared" si="9"/>
        <v>3312537</v>
      </c>
      <c r="O168" s="16">
        <f t="shared" si="10"/>
        <v>3312537</v>
      </c>
      <c r="P168" s="16">
        <f t="shared" si="11"/>
        <v>0</v>
      </c>
      <c r="Q168" s="16"/>
    </row>
    <row r="169" spans="1:17" s="15" customFormat="1" x14ac:dyDescent="0.35">
      <c r="A169" s="15">
        <v>890501438</v>
      </c>
      <c r="B169" s="15" t="s">
        <v>765</v>
      </c>
      <c r="C169" s="16">
        <v>8688477</v>
      </c>
      <c r="D169" s="16">
        <v>0</v>
      </c>
      <c r="E169" s="16">
        <v>0</v>
      </c>
      <c r="F169" s="16">
        <v>-2470777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3">
        <v>6217700</v>
      </c>
      <c r="M169" s="16">
        <f t="shared" si="8"/>
        <v>8688477</v>
      </c>
      <c r="N169" s="16">
        <f t="shared" si="9"/>
        <v>2470777</v>
      </c>
      <c r="O169" s="16">
        <f t="shared" si="10"/>
        <v>2470777</v>
      </c>
      <c r="P169" s="16">
        <f t="shared" si="11"/>
        <v>0</v>
      </c>
      <c r="Q169" s="16"/>
    </row>
    <row r="170" spans="1:17" s="15" customFormat="1" x14ac:dyDescent="0.35">
      <c r="A170" s="15">
        <v>900208532</v>
      </c>
      <c r="B170" s="15" t="s">
        <v>1045</v>
      </c>
      <c r="C170" s="16">
        <v>39554453</v>
      </c>
      <c r="D170" s="16">
        <v>0</v>
      </c>
      <c r="E170" s="16">
        <v>0</v>
      </c>
      <c r="F170" s="16">
        <v>-2150391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3">
        <v>37404062</v>
      </c>
      <c r="M170" s="16">
        <f t="shared" si="8"/>
        <v>39554453</v>
      </c>
      <c r="N170" s="16">
        <f t="shared" si="9"/>
        <v>2150391</v>
      </c>
      <c r="O170" s="16">
        <f t="shared" si="10"/>
        <v>2150391</v>
      </c>
      <c r="P170" s="16">
        <f t="shared" si="11"/>
        <v>0</v>
      </c>
      <c r="Q170" s="16"/>
    </row>
    <row r="171" spans="1:17" s="15" customFormat="1" x14ac:dyDescent="0.35">
      <c r="A171" s="15">
        <v>838000096</v>
      </c>
      <c r="B171" s="15" t="s">
        <v>988</v>
      </c>
      <c r="C171" s="16">
        <v>2558291</v>
      </c>
      <c r="D171" s="16">
        <v>0</v>
      </c>
      <c r="E171" s="16">
        <v>0</v>
      </c>
      <c r="F171" s="16">
        <v>-1903232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3">
        <v>655059</v>
      </c>
      <c r="M171" s="16">
        <f t="shared" si="8"/>
        <v>2558291</v>
      </c>
      <c r="N171" s="16">
        <f t="shared" si="9"/>
        <v>1903232</v>
      </c>
      <c r="O171" s="16">
        <f t="shared" si="10"/>
        <v>1903232</v>
      </c>
      <c r="P171" s="16">
        <f t="shared" si="11"/>
        <v>0</v>
      </c>
      <c r="Q171" s="16"/>
    </row>
    <row r="172" spans="1:17" s="15" customFormat="1" x14ac:dyDescent="0.35">
      <c r="A172" s="15">
        <v>819001352</v>
      </c>
      <c r="B172" s="15" t="s">
        <v>524</v>
      </c>
      <c r="C172" s="16">
        <v>1856746</v>
      </c>
      <c r="D172" s="16">
        <v>0</v>
      </c>
      <c r="E172" s="16">
        <v>0</v>
      </c>
      <c r="F172" s="16">
        <v>-1856746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3">
        <v>0</v>
      </c>
      <c r="M172" s="16">
        <f t="shared" si="8"/>
        <v>1856746</v>
      </c>
      <c r="N172" s="16">
        <f t="shared" si="9"/>
        <v>1856746</v>
      </c>
      <c r="O172" s="16">
        <f t="shared" si="10"/>
        <v>1856746</v>
      </c>
      <c r="P172" s="16">
        <f t="shared" si="11"/>
        <v>0</v>
      </c>
      <c r="Q172" s="16"/>
    </row>
    <row r="173" spans="1:17" s="15" customFormat="1" x14ac:dyDescent="0.35">
      <c r="A173" s="15">
        <v>800196939</v>
      </c>
      <c r="B173" s="15" t="s">
        <v>1439</v>
      </c>
      <c r="C173" s="16">
        <v>7500000</v>
      </c>
      <c r="D173" s="16">
        <v>0</v>
      </c>
      <c r="E173" s="16">
        <v>0</v>
      </c>
      <c r="F173" s="16">
        <v>-1728624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3">
        <v>5771376</v>
      </c>
      <c r="M173" s="16">
        <f t="shared" si="8"/>
        <v>7500000</v>
      </c>
      <c r="N173" s="16">
        <f t="shared" si="9"/>
        <v>1728624</v>
      </c>
      <c r="O173" s="16">
        <f t="shared" si="10"/>
        <v>1728624</v>
      </c>
      <c r="P173" s="16">
        <f t="shared" si="11"/>
        <v>0</v>
      </c>
      <c r="Q173" s="16"/>
    </row>
    <row r="174" spans="1:17" s="15" customFormat="1" x14ac:dyDescent="0.35">
      <c r="A174" s="15">
        <v>899999032</v>
      </c>
      <c r="B174" s="15" t="s">
        <v>89</v>
      </c>
      <c r="C174" s="16">
        <v>2053101</v>
      </c>
      <c r="D174" s="16">
        <v>0</v>
      </c>
      <c r="E174" s="16">
        <v>0</v>
      </c>
      <c r="F174" s="16">
        <v>-1680925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3">
        <v>372176</v>
      </c>
      <c r="M174" s="16">
        <f t="shared" si="8"/>
        <v>2053101</v>
      </c>
      <c r="N174" s="16">
        <f t="shared" si="9"/>
        <v>1680925</v>
      </c>
      <c r="O174" s="16">
        <f t="shared" si="10"/>
        <v>1680925</v>
      </c>
      <c r="P174" s="16">
        <f t="shared" si="11"/>
        <v>0</v>
      </c>
      <c r="Q174" s="16"/>
    </row>
    <row r="175" spans="1:17" s="15" customFormat="1" x14ac:dyDescent="0.35">
      <c r="A175" s="15">
        <v>890801026</v>
      </c>
      <c r="B175" s="15" t="s">
        <v>528</v>
      </c>
      <c r="C175" s="16">
        <v>4076979</v>
      </c>
      <c r="D175" s="16">
        <v>0</v>
      </c>
      <c r="E175" s="16">
        <v>0</v>
      </c>
      <c r="F175" s="16">
        <v>-1548812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3">
        <v>2528167</v>
      </c>
      <c r="M175" s="16">
        <f t="shared" si="8"/>
        <v>4076979</v>
      </c>
      <c r="N175" s="16">
        <f t="shared" si="9"/>
        <v>1548812</v>
      </c>
      <c r="O175" s="16">
        <f t="shared" si="10"/>
        <v>1548812</v>
      </c>
      <c r="P175" s="16">
        <f t="shared" si="11"/>
        <v>0</v>
      </c>
      <c r="Q175" s="16"/>
    </row>
    <row r="176" spans="1:17" s="15" customFormat="1" x14ac:dyDescent="0.35">
      <c r="A176" s="15">
        <v>819003632</v>
      </c>
      <c r="B176" s="15" t="s">
        <v>970</v>
      </c>
      <c r="C176" s="16">
        <v>75026576</v>
      </c>
      <c r="D176" s="16">
        <v>0</v>
      </c>
      <c r="E176" s="16">
        <v>0</v>
      </c>
      <c r="F176" s="16">
        <v>-1527652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3">
        <v>73498924</v>
      </c>
      <c r="M176" s="16">
        <f t="shared" si="8"/>
        <v>75026576</v>
      </c>
      <c r="N176" s="16">
        <f t="shared" si="9"/>
        <v>1527652</v>
      </c>
      <c r="O176" s="16">
        <f t="shared" si="10"/>
        <v>1527652</v>
      </c>
      <c r="P176" s="16">
        <f t="shared" si="11"/>
        <v>0</v>
      </c>
      <c r="Q176" s="16"/>
    </row>
    <row r="177" spans="1:17" s="15" customFormat="1" x14ac:dyDescent="0.35">
      <c r="A177" s="15">
        <v>802010241</v>
      </c>
      <c r="B177" s="15" t="s">
        <v>920</v>
      </c>
      <c r="C177" s="16">
        <v>27503392</v>
      </c>
      <c r="D177" s="16">
        <v>0</v>
      </c>
      <c r="E177" s="16">
        <v>0</v>
      </c>
      <c r="F177" s="16">
        <v>-1338395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3">
        <v>26164997</v>
      </c>
      <c r="M177" s="16">
        <f t="shared" si="8"/>
        <v>27503392</v>
      </c>
      <c r="N177" s="16">
        <f t="shared" si="9"/>
        <v>1338395</v>
      </c>
      <c r="O177" s="16">
        <f t="shared" si="10"/>
        <v>1338395</v>
      </c>
      <c r="P177" s="16">
        <f t="shared" si="11"/>
        <v>0</v>
      </c>
      <c r="Q177" s="16"/>
    </row>
    <row r="178" spans="1:17" s="15" customFormat="1" x14ac:dyDescent="0.35">
      <c r="A178" s="15">
        <v>891855209</v>
      </c>
      <c r="B178" s="15" t="s">
        <v>1005</v>
      </c>
      <c r="C178" s="16">
        <v>3361100</v>
      </c>
      <c r="D178" s="16">
        <v>0</v>
      </c>
      <c r="E178" s="16">
        <v>0</v>
      </c>
      <c r="F178" s="16">
        <v>-1321543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3">
        <v>2039557</v>
      </c>
      <c r="M178" s="16">
        <f t="shared" si="8"/>
        <v>3361100</v>
      </c>
      <c r="N178" s="16">
        <f t="shared" si="9"/>
        <v>1321543</v>
      </c>
      <c r="O178" s="16">
        <f t="shared" si="10"/>
        <v>1321543</v>
      </c>
      <c r="P178" s="16">
        <f t="shared" si="11"/>
        <v>0</v>
      </c>
      <c r="Q178" s="16"/>
    </row>
    <row r="179" spans="1:17" s="15" customFormat="1" x14ac:dyDescent="0.35">
      <c r="A179" s="15">
        <v>800204153</v>
      </c>
      <c r="B179" s="15" t="s">
        <v>37</v>
      </c>
      <c r="C179" s="16">
        <v>20687622</v>
      </c>
      <c r="D179" s="16">
        <v>0</v>
      </c>
      <c r="E179" s="16">
        <v>0</v>
      </c>
      <c r="F179" s="16">
        <v>-1297885.1599999999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3">
        <v>19389736.84</v>
      </c>
      <c r="M179" s="16">
        <f t="shared" si="8"/>
        <v>20687622</v>
      </c>
      <c r="N179" s="16">
        <f t="shared" si="9"/>
        <v>1297885.1599999999</v>
      </c>
      <c r="O179" s="16">
        <f t="shared" si="10"/>
        <v>1297885.1599999999</v>
      </c>
      <c r="P179" s="16">
        <f t="shared" si="11"/>
        <v>0</v>
      </c>
      <c r="Q179" s="16"/>
    </row>
    <row r="180" spans="1:17" s="15" customFormat="1" x14ac:dyDescent="0.35">
      <c r="A180" s="15">
        <v>819001312</v>
      </c>
      <c r="B180" s="15" t="s">
        <v>1408</v>
      </c>
      <c r="C180" s="16">
        <v>77291908.689999998</v>
      </c>
      <c r="D180" s="16">
        <v>0</v>
      </c>
      <c r="E180" s="16">
        <v>0</v>
      </c>
      <c r="F180" s="16">
        <v>-1166110.58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3">
        <v>76125798.109999999</v>
      </c>
      <c r="M180" s="16">
        <f t="shared" si="8"/>
        <v>77291908.689999998</v>
      </c>
      <c r="N180" s="16">
        <f t="shared" si="9"/>
        <v>1166110.58</v>
      </c>
      <c r="O180" s="16">
        <f t="shared" si="10"/>
        <v>1166110.58</v>
      </c>
      <c r="P180" s="16">
        <f t="shared" si="11"/>
        <v>0</v>
      </c>
      <c r="Q180" s="16"/>
    </row>
    <row r="181" spans="1:17" s="15" customFormat="1" x14ac:dyDescent="0.35">
      <c r="A181" s="15">
        <v>802004549</v>
      </c>
      <c r="B181" s="15" t="s">
        <v>44</v>
      </c>
      <c r="C181" s="16">
        <v>1435317</v>
      </c>
      <c r="D181" s="16">
        <v>0</v>
      </c>
      <c r="E181" s="16">
        <v>0</v>
      </c>
      <c r="F181" s="16">
        <v>-1136912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3">
        <v>298405</v>
      </c>
      <c r="M181" s="16">
        <f t="shared" si="8"/>
        <v>1435317</v>
      </c>
      <c r="N181" s="16">
        <f t="shared" si="9"/>
        <v>1136912</v>
      </c>
      <c r="O181" s="16">
        <f t="shared" si="10"/>
        <v>1136912</v>
      </c>
      <c r="P181" s="16">
        <f t="shared" si="11"/>
        <v>0</v>
      </c>
      <c r="Q181" s="16"/>
    </row>
    <row r="182" spans="1:17" s="15" customFormat="1" x14ac:dyDescent="0.35">
      <c r="A182" s="15">
        <v>825000620</v>
      </c>
      <c r="B182" s="15" t="s">
        <v>461</v>
      </c>
      <c r="C182" s="16">
        <v>2519888.7999999998</v>
      </c>
      <c r="D182" s="16">
        <v>0</v>
      </c>
      <c r="E182" s="16">
        <v>0</v>
      </c>
      <c r="F182" s="16">
        <v>-1091742.8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3">
        <v>1428145.9999999998</v>
      </c>
      <c r="M182" s="16">
        <f t="shared" si="8"/>
        <v>2519888.7999999998</v>
      </c>
      <c r="N182" s="16">
        <f t="shared" si="9"/>
        <v>1091742.8</v>
      </c>
      <c r="O182" s="16">
        <f t="shared" si="10"/>
        <v>1091742.8</v>
      </c>
      <c r="P182" s="16">
        <f t="shared" si="11"/>
        <v>0</v>
      </c>
      <c r="Q182" s="16"/>
    </row>
    <row r="183" spans="1:17" s="15" customFormat="1" x14ac:dyDescent="0.35">
      <c r="A183" s="15">
        <v>890985660</v>
      </c>
      <c r="B183" s="15" t="s">
        <v>700</v>
      </c>
      <c r="C183" s="16">
        <v>1116536</v>
      </c>
      <c r="D183" s="16">
        <v>0</v>
      </c>
      <c r="E183" s="16">
        <v>0</v>
      </c>
      <c r="F183" s="16">
        <v>-844965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3">
        <v>271571</v>
      </c>
      <c r="M183" s="16">
        <f t="shared" si="8"/>
        <v>1116536</v>
      </c>
      <c r="N183" s="16">
        <f t="shared" si="9"/>
        <v>844965</v>
      </c>
      <c r="O183" s="16">
        <f t="shared" si="10"/>
        <v>844965</v>
      </c>
      <c r="P183" s="16">
        <f t="shared" si="11"/>
        <v>0</v>
      </c>
      <c r="Q183" s="16"/>
    </row>
    <row r="184" spans="1:17" s="15" customFormat="1" x14ac:dyDescent="0.35">
      <c r="A184" s="15">
        <v>802003081</v>
      </c>
      <c r="B184" s="15" t="s">
        <v>43</v>
      </c>
      <c r="C184" s="16">
        <v>1581763</v>
      </c>
      <c r="D184" s="16">
        <v>0</v>
      </c>
      <c r="E184" s="16">
        <v>0</v>
      </c>
      <c r="F184" s="16">
        <v>-783088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3">
        <v>798675</v>
      </c>
      <c r="M184" s="16">
        <f t="shared" si="8"/>
        <v>1581763</v>
      </c>
      <c r="N184" s="16">
        <f t="shared" si="9"/>
        <v>783088</v>
      </c>
      <c r="O184" s="16">
        <f t="shared" si="10"/>
        <v>783088</v>
      </c>
      <c r="P184" s="16">
        <f t="shared" si="11"/>
        <v>0</v>
      </c>
      <c r="Q184" s="16"/>
    </row>
    <row r="185" spans="1:17" s="15" customFormat="1" x14ac:dyDescent="0.35">
      <c r="A185" s="15">
        <v>800218979</v>
      </c>
      <c r="B185" s="15" t="s">
        <v>38</v>
      </c>
      <c r="C185" s="16">
        <v>912416</v>
      </c>
      <c r="D185" s="16">
        <v>0</v>
      </c>
      <c r="E185" s="16">
        <v>0</v>
      </c>
      <c r="F185" s="16">
        <v>-706705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3">
        <v>205711</v>
      </c>
      <c r="M185" s="16">
        <f t="shared" si="8"/>
        <v>912416</v>
      </c>
      <c r="N185" s="16">
        <f t="shared" si="9"/>
        <v>706705</v>
      </c>
      <c r="O185" s="16">
        <f t="shared" si="10"/>
        <v>706705</v>
      </c>
      <c r="P185" s="16">
        <f t="shared" si="11"/>
        <v>0</v>
      </c>
      <c r="Q185" s="16"/>
    </row>
    <row r="186" spans="1:17" s="15" customFormat="1" x14ac:dyDescent="0.35">
      <c r="A186" s="15">
        <v>802003414</v>
      </c>
      <c r="B186" s="15" t="s">
        <v>1318</v>
      </c>
      <c r="C186" s="16">
        <v>873902</v>
      </c>
      <c r="D186" s="16">
        <v>0</v>
      </c>
      <c r="E186" s="16">
        <v>0</v>
      </c>
      <c r="F186" s="16">
        <v>-605350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3">
        <v>268552</v>
      </c>
      <c r="M186" s="16">
        <f t="shared" si="8"/>
        <v>873902</v>
      </c>
      <c r="N186" s="16">
        <f t="shared" si="9"/>
        <v>605350</v>
      </c>
      <c r="O186" s="16">
        <f t="shared" si="10"/>
        <v>605350</v>
      </c>
      <c r="P186" s="16">
        <f t="shared" si="11"/>
        <v>0</v>
      </c>
      <c r="Q186" s="16"/>
    </row>
    <row r="187" spans="1:17" s="15" customFormat="1" x14ac:dyDescent="0.35">
      <c r="A187" s="15">
        <v>824002672</v>
      </c>
      <c r="B187" s="15" t="s">
        <v>979</v>
      </c>
      <c r="C187" s="16">
        <v>2348228</v>
      </c>
      <c r="D187" s="16">
        <v>0</v>
      </c>
      <c r="E187" s="16">
        <v>0</v>
      </c>
      <c r="F187" s="16">
        <v>-597764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3">
        <v>1750464</v>
      </c>
      <c r="M187" s="16">
        <f t="shared" si="8"/>
        <v>2348228</v>
      </c>
      <c r="N187" s="16">
        <f t="shared" si="9"/>
        <v>597764</v>
      </c>
      <c r="O187" s="16">
        <f t="shared" si="10"/>
        <v>597764</v>
      </c>
      <c r="P187" s="16">
        <f t="shared" si="11"/>
        <v>0</v>
      </c>
      <c r="Q187" s="16"/>
    </row>
    <row r="188" spans="1:17" s="15" customFormat="1" x14ac:dyDescent="0.35">
      <c r="A188" s="15">
        <v>900006037</v>
      </c>
      <c r="B188" s="15" t="s">
        <v>413</v>
      </c>
      <c r="C188" s="16">
        <v>2045224</v>
      </c>
      <c r="D188" s="16">
        <v>0</v>
      </c>
      <c r="E188" s="16">
        <v>0</v>
      </c>
      <c r="F188" s="16">
        <v>-540276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3">
        <v>1504948</v>
      </c>
      <c r="M188" s="16">
        <f t="shared" si="8"/>
        <v>2045224</v>
      </c>
      <c r="N188" s="16">
        <f t="shared" si="9"/>
        <v>540276</v>
      </c>
      <c r="O188" s="16">
        <f t="shared" si="10"/>
        <v>540276</v>
      </c>
      <c r="P188" s="16">
        <f t="shared" si="11"/>
        <v>0</v>
      </c>
      <c r="Q188" s="16"/>
    </row>
    <row r="189" spans="1:17" s="15" customFormat="1" x14ac:dyDescent="0.35">
      <c r="A189" s="15">
        <v>890306950</v>
      </c>
      <c r="B189" s="15" t="s">
        <v>645</v>
      </c>
      <c r="C189" s="16">
        <v>618502</v>
      </c>
      <c r="D189" s="16">
        <v>0</v>
      </c>
      <c r="E189" s="16">
        <v>0</v>
      </c>
      <c r="F189" s="16">
        <v>-526870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3">
        <v>91632</v>
      </c>
      <c r="M189" s="16">
        <f t="shared" si="8"/>
        <v>618502</v>
      </c>
      <c r="N189" s="16">
        <f t="shared" si="9"/>
        <v>526870</v>
      </c>
      <c r="O189" s="16">
        <f t="shared" si="10"/>
        <v>526870</v>
      </c>
      <c r="P189" s="16">
        <f t="shared" si="11"/>
        <v>0</v>
      </c>
      <c r="Q189" s="16"/>
    </row>
    <row r="190" spans="1:17" s="15" customFormat="1" x14ac:dyDescent="0.35">
      <c r="A190" s="15">
        <v>823001999</v>
      </c>
      <c r="B190" s="15" t="s">
        <v>634</v>
      </c>
      <c r="C190" s="16">
        <v>15354121</v>
      </c>
      <c r="D190" s="16">
        <v>0</v>
      </c>
      <c r="E190" s="16">
        <v>0</v>
      </c>
      <c r="F190" s="16">
        <v>-486570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3">
        <v>14867551</v>
      </c>
      <c r="M190" s="16">
        <f t="shared" si="8"/>
        <v>15354121</v>
      </c>
      <c r="N190" s="16">
        <f t="shared" si="9"/>
        <v>486570</v>
      </c>
      <c r="O190" s="16">
        <f t="shared" si="10"/>
        <v>486570</v>
      </c>
      <c r="P190" s="16">
        <f t="shared" si="11"/>
        <v>0</v>
      </c>
      <c r="Q190" s="16"/>
    </row>
    <row r="191" spans="1:17" s="15" customFormat="1" x14ac:dyDescent="0.35">
      <c r="A191" s="15">
        <v>900077520</v>
      </c>
      <c r="B191" s="15" t="s">
        <v>1188</v>
      </c>
      <c r="C191" s="16">
        <v>646191.5</v>
      </c>
      <c r="D191" s="16">
        <v>0</v>
      </c>
      <c r="E191" s="16">
        <v>0</v>
      </c>
      <c r="F191" s="16">
        <v>-467624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3">
        <v>178567.5</v>
      </c>
      <c r="M191" s="16">
        <f t="shared" si="8"/>
        <v>646191.5</v>
      </c>
      <c r="N191" s="16">
        <f t="shared" si="9"/>
        <v>467624</v>
      </c>
      <c r="O191" s="16">
        <f t="shared" si="10"/>
        <v>467624</v>
      </c>
      <c r="P191" s="16">
        <f t="shared" si="11"/>
        <v>0</v>
      </c>
      <c r="Q191" s="16"/>
    </row>
    <row r="192" spans="1:17" s="15" customFormat="1" x14ac:dyDescent="0.35">
      <c r="A192" s="15">
        <v>806008153</v>
      </c>
      <c r="B192" s="15" t="s">
        <v>741</v>
      </c>
      <c r="C192" s="16">
        <v>1508172</v>
      </c>
      <c r="D192" s="16">
        <v>0</v>
      </c>
      <c r="E192" s="16">
        <v>0</v>
      </c>
      <c r="F192" s="16">
        <v>-310238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3">
        <v>1197934</v>
      </c>
      <c r="M192" s="16">
        <f t="shared" si="8"/>
        <v>1508172</v>
      </c>
      <c r="N192" s="16">
        <f t="shared" si="9"/>
        <v>310238</v>
      </c>
      <c r="O192" s="16">
        <f t="shared" si="10"/>
        <v>310238</v>
      </c>
      <c r="P192" s="16">
        <f t="shared" si="11"/>
        <v>0</v>
      </c>
      <c r="Q192" s="16"/>
    </row>
    <row r="193" spans="1:17" s="15" customFormat="1" x14ac:dyDescent="0.35">
      <c r="A193" s="15">
        <v>900204450</v>
      </c>
      <c r="B193" s="15" t="s">
        <v>661</v>
      </c>
      <c r="C193" s="16">
        <v>74730150</v>
      </c>
      <c r="D193" s="16">
        <v>0</v>
      </c>
      <c r="E193" s="16">
        <v>0</v>
      </c>
      <c r="F193" s="16">
        <v>-222000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3">
        <v>74508150</v>
      </c>
      <c r="M193" s="16">
        <f t="shared" si="8"/>
        <v>74730150</v>
      </c>
      <c r="N193" s="16">
        <f t="shared" si="9"/>
        <v>222000</v>
      </c>
      <c r="O193" s="16">
        <f t="shared" si="10"/>
        <v>222000</v>
      </c>
      <c r="P193" s="16">
        <f t="shared" si="11"/>
        <v>0</v>
      </c>
      <c r="Q193" s="16"/>
    </row>
    <row r="194" spans="1:17" s="15" customFormat="1" x14ac:dyDescent="0.35">
      <c r="A194" s="15">
        <v>890981268</v>
      </c>
      <c r="B194" s="15" t="s">
        <v>270</v>
      </c>
      <c r="C194" s="16">
        <v>28120327</v>
      </c>
      <c r="D194" s="16">
        <v>0</v>
      </c>
      <c r="E194" s="16">
        <v>0</v>
      </c>
      <c r="F194" s="16">
        <v>-215400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3">
        <v>27904927</v>
      </c>
      <c r="M194" s="16">
        <f t="shared" si="8"/>
        <v>28120327</v>
      </c>
      <c r="N194" s="16">
        <f t="shared" si="9"/>
        <v>215400</v>
      </c>
      <c r="O194" s="16">
        <f t="shared" si="10"/>
        <v>215400</v>
      </c>
      <c r="P194" s="16">
        <f t="shared" si="11"/>
        <v>0</v>
      </c>
      <c r="Q194" s="16"/>
    </row>
    <row r="195" spans="1:17" s="15" customFormat="1" x14ac:dyDescent="0.35">
      <c r="A195" s="15">
        <v>891180134</v>
      </c>
      <c r="B195" s="15" t="s">
        <v>648</v>
      </c>
      <c r="C195" s="16">
        <v>10829570</v>
      </c>
      <c r="D195" s="16">
        <v>0</v>
      </c>
      <c r="E195" s="16">
        <v>0</v>
      </c>
      <c r="F195" s="16">
        <v>-153781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3">
        <v>10675789</v>
      </c>
      <c r="M195" s="16">
        <f t="shared" si="8"/>
        <v>10829570</v>
      </c>
      <c r="N195" s="16">
        <f t="shared" si="9"/>
        <v>153781</v>
      </c>
      <c r="O195" s="16">
        <f t="shared" si="10"/>
        <v>153781</v>
      </c>
      <c r="P195" s="16">
        <f t="shared" si="11"/>
        <v>0</v>
      </c>
      <c r="Q195" s="16"/>
    </row>
    <row r="196" spans="1:17" s="15" customFormat="1" x14ac:dyDescent="0.35">
      <c r="A196" s="15">
        <v>860009555</v>
      </c>
      <c r="B196" s="15" t="s">
        <v>747</v>
      </c>
      <c r="C196" s="16">
        <v>350401</v>
      </c>
      <c r="D196" s="16">
        <v>0</v>
      </c>
      <c r="E196" s="16">
        <v>0</v>
      </c>
      <c r="F196" s="16">
        <v>-148300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3">
        <v>202101</v>
      </c>
      <c r="M196" s="16">
        <f t="shared" si="8"/>
        <v>350401</v>
      </c>
      <c r="N196" s="16">
        <f t="shared" si="9"/>
        <v>148300</v>
      </c>
      <c r="O196" s="16">
        <f t="shared" si="10"/>
        <v>148300</v>
      </c>
      <c r="P196" s="16">
        <f t="shared" si="11"/>
        <v>0</v>
      </c>
      <c r="Q196" s="16"/>
    </row>
    <row r="197" spans="1:17" s="15" customFormat="1" x14ac:dyDescent="0.35">
      <c r="A197" s="15">
        <v>891200240</v>
      </c>
      <c r="B197" s="15" t="s">
        <v>874</v>
      </c>
      <c r="C197" s="16">
        <v>54309853</v>
      </c>
      <c r="D197" s="16">
        <v>0</v>
      </c>
      <c r="E197" s="16">
        <v>0</v>
      </c>
      <c r="F197" s="16">
        <v>-134700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3">
        <v>54175153</v>
      </c>
      <c r="M197" s="16">
        <f t="shared" ref="M197:M260" si="12">+C197</f>
        <v>54309853</v>
      </c>
      <c r="N197" s="16">
        <f t="shared" ref="N197:N260" si="13">-SUM(D197:K197)</f>
        <v>134700</v>
      </c>
      <c r="O197" s="16">
        <f t="shared" ref="O197:O260" si="14">IF(M197&gt;=N197,N197,M197)</f>
        <v>134700</v>
      </c>
      <c r="P197" s="16">
        <f t="shared" ref="P197:P260" si="15">+N197-O197</f>
        <v>0</v>
      </c>
      <c r="Q197" s="16"/>
    </row>
    <row r="198" spans="1:17" s="15" customFormat="1" x14ac:dyDescent="0.35">
      <c r="A198" s="15">
        <v>890701033</v>
      </c>
      <c r="B198" s="15" t="s">
        <v>83</v>
      </c>
      <c r="C198" s="16">
        <v>383510</v>
      </c>
      <c r="D198" s="16">
        <v>0</v>
      </c>
      <c r="E198" s="16">
        <v>0</v>
      </c>
      <c r="F198" s="16">
        <v>-132849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3">
        <v>250661</v>
      </c>
      <c r="M198" s="16">
        <f t="shared" si="12"/>
        <v>383510</v>
      </c>
      <c r="N198" s="16">
        <f t="shared" si="13"/>
        <v>132849</v>
      </c>
      <c r="O198" s="16">
        <f t="shared" si="14"/>
        <v>132849</v>
      </c>
      <c r="P198" s="16">
        <f t="shared" si="15"/>
        <v>0</v>
      </c>
      <c r="Q198" s="16"/>
    </row>
    <row r="199" spans="1:17" s="15" customFormat="1" x14ac:dyDescent="0.35">
      <c r="A199" s="15">
        <v>800138311</v>
      </c>
      <c r="B199" s="15" t="s">
        <v>228</v>
      </c>
      <c r="C199" s="16">
        <v>886296</v>
      </c>
      <c r="D199" s="16">
        <v>0</v>
      </c>
      <c r="E199" s="16">
        <v>0</v>
      </c>
      <c r="F199" s="16">
        <v>-118000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3">
        <v>768296</v>
      </c>
      <c r="M199" s="16">
        <f t="shared" si="12"/>
        <v>886296</v>
      </c>
      <c r="N199" s="16">
        <f t="shared" si="13"/>
        <v>118000</v>
      </c>
      <c r="O199" s="16">
        <f t="shared" si="14"/>
        <v>118000</v>
      </c>
      <c r="P199" s="16">
        <f t="shared" si="15"/>
        <v>0</v>
      </c>
      <c r="Q199" s="16"/>
    </row>
    <row r="200" spans="1:17" s="15" customFormat="1" x14ac:dyDescent="0.35">
      <c r="A200" s="15">
        <v>900784418</v>
      </c>
      <c r="B200" s="15" t="s">
        <v>357</v>
      </c>
      <c r="C200" s="16">
        <v>110575</v>
      </c>
      <c r="D200" s="16">
        <v>0</v>
      </c>
      <c r="E200" s="16">
        <v>0</v>
      </c>
      <c r="F200" s="16">
        <v>-110575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3">
        <v>0</v>
      </c>
      <c r="M200" s="16">
        <f t="shared" si="12"/>
        <v>110575</v>
      </c>
      <c r="N200" s="16">
        <f t="shared" si="13"/>
        <v>110575</v>
      </c>
      <c r="O200" s="16">
        <f t="shared" si="14"/>
        <v>110575</v>
      </c>
      <c r="P200" s="16">
        <f t="shared" si="15"/>
        <v>0</v>
      </c>
      <c r="Q200" s="16"/>
    </row>
    <row r="201" spans="1:17" s="15" customFormat="1" x14ac:dyDescent="0.35">
      <c r="A201" s="15">
        <v>800231235</v>
      </c>
      <c r="B201" s="15" t="s">
        <v>40</v>
      </c>
      <c r="C201" s="16">
        <v>3188369</v>
      </c>
      <c r="D201" s="16">
        <v>0</v>
      </c>
      <c r="E201" s="16">
        <v>0</v>
      </c>
      <c r="F201" s="16">
        <v>-109791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3">
        <v>3078578</v>
      </c>
      <c r="M201" s="16">
        <f t="shared" si="12"/>
        <v>3188369</v>
      </c>
      <c r="N201" s="16">
        <f t="shared" si="13"/>
        <v>109791</v>
      </c>
      <c r="O201" s="16">
        <f t="shared" si="14"/>
        <v>109791</v>
      </c>
      <c r="P201" s="16">
        <f t="shared" si="15"/>
        <v>0</v>
      </c>
      <c r="Q201" s="16"/>
    </row>
    <row r="202" spans="1:17" s="15" customFormat="1" x14ac:dyDescent="0.35">
      <c r="A202" s="15">
        <v>805027337</v>
      </c>
      <c r="B202" s="15" t="s">
        <v>788</v>
      </c>
      <c r="C202" s="16">
        <v>1591345</v>
      </c>
      <c r="D202" s="16">
        <v>0</v>
      </c>
      <c r="E202" s="16">
        <v>0</v>
      </c>
      <c r="F202" s="16">
        <v>-34700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3">
        <v>1556645</v>
      </c>
      <c r="M202" s="16">
        <f t="shared" si="12"/>
        <v>1591345</v>
      </c>
      <c r="N202" s="16">
        <f t="shared" si="13"/>
        <v>34700</v>
      </c>
      <c r="O202" s="16">
        <f t="shared" si="14"/>
        <v>34700</v>
      </c>
      <c r="P202" s="16">
        <f t="shared" si="15"/>
        <v>0</v>
      </c>
      <c r="Q202" s="16"/>
    </row>
    <row r="203" spans="1:17" s="15" customFormat="1" x14ac:dyDescent="0.35">
      <c r="A203" s="15">
        <v>900490490</v>
      </c>
      <c r="B203" s="15" t="s">
        <v>551</v>
      </c>
      <c r="C203" s="16">
        <v>441000</v>
      </c>
      <c r="D203" s="16">
        <v>0</v>
      </c>
      <c r="E203" s="16">
        <v>0</v>
      </c>
      <c r="F203" s="16">
        <v>-30000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3">
        <v>411000</v>
      </c>
      <c r="M203" s="16">
        <f t="shared" si="12"/>
        <v>441000</v>
      </c>
      <c r="N203" s="16">
        <f t="shared" si="13"/>
        <v>30000</v>
      </c>
      <c r="O203" s="16">
        <f t="shared" si="14"/>
        <v>30000</v>
      </c>
      <c r="P203" s="16">
        <f t="shared" si="15"/>
        <v>0</v>
      </c>
      <c r="Q203" s="16"/>
    </row>
    <row r="204" spans="1:17" s="15" customFormat="1" x14ac:dyDescent="0.35">
      <c r="A204" s="15">
        <v>860020188</v>
      </c>
      <c r="B204" s="15" t="s">
        <v>992</v>
      </c>
      <c r="C204" s="16">
        <v>1097580.8</v>
      </c>
      <c r="D204" s="16">
        <v>0</v>
      </c>
      <c r="E204" s="16">
        <v>0</v>
      </c>
      <c r="F204" s="16">
        <v>-29700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3">
        <v>1067880.8</v>
      </c>
      <c r="M204" s="16">
        <f t="shared" si="12"/>
        <v>1097580.8</v>
      </c>
      <c r="N204" s="16">
        <f t="shared" si="13"/>
        <v>29700</v>
      </c>
      <c r="O204" s="16">
        <f t="shared" si="14"/>
        <v>29700</v>
      </c>
      <c r="P204" s="16">
        <f t="shared" si="15"/>
        <v>0</v>
      </c>
      <c r="Q204" s="16"/>
    </row>
    <row r="205" spans="1:17" s="15" customFormat="1" x14ac:dyDescent="0.35">
      <c r="A205" s="15">
        <v>891411663</v>
      </c>
      <c r="B205" s="15" t="s">
        <v>479</v>
      </c>
      <c r="C205" s="16">
        <v>91100</v>
      </c>
      <c r="D205" s="16">
        <v>0</v>
      </c>
      <c r="E205" s="16">
        <v>0</v>
      </c>
      <c r="F205" s="16">
        <v>-22303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3">
        <v>68797</v>
      </c>
      <c r="M205" s="16">
        <f t="shared" si="12"/>
        <v>91100</v>
      </c>
      <c r="N205" s="16">
        <f t="shared" si="13"/>
        <v>22303</v>
      </c>
      <c r="O205" s="16">
        <f t="shared" si="14"/>
        <v>22303</v>
      </c>
      <c r="P205" s="16">
        <f t="shared" si="15"/>
        <v>0</v>
      </c>
      <c r="Q205" s="16"/>
    </row>
    <row r="206" spans="1:17" s="15" customFormat="1" x14ac:dyDescent="0.35">
      <c r="A206" s="15">
        <v>900164918</v>
      </c>
      <c r="B206" s="15" t="s">
        <v>1418</v>
      </c>
      <c r="C206" s="16">
        <v>12</v>
      </c>
      <c r="D206" s="16">
        <v>0</v>
      </c>
      <c r="E206" s="16">
        <v>0</v>
      </c>
      <c r="F206" s="16">
        <v>-12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3">
        <v>0</v>
      </c>
      <c r="M206" s="16">
        <f t="shared" si="12"/>
        <v>12</v>
      </c>
      <c r="N206" s="16">
        <f t="shared" si="13"/>
        <v>12</v>
      </c>
      <c r="O206" s="16">
        <f t="shared" si="14"/>
        <v>12</v>
      </c>
      <c r="P206" s="16">
        <f t="shared" si="15"/>
        <v>0</v>
      </c>
      <c r="Q206" s="16"/>
    </row>
    <row r="207" spans="1:17" s="15" customFormat="1" x14ac:dyDescent="0.35">
      <c r="A207" s="15">
        <v>900107708</v>
      </c>
      <c r="B207" s="15" t="s">
        <v>1074</v>
      </c>
      <c r="C207" s="16">
        <v>28433964.780000001</v>
      </c>
      <c r="D207" s="16">
        <v>0</v>
      </c>
      <c r="E207" s="16">
        <v>0</v>
      </c>
      <c r="F207" s="16">
        <v>-4.5599999999999996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3">
        <v>28433960.220000003</v>
      </c>
      <c r="M207" s="16">
        <f t="shared" si="12"/>
        <v>28433964.780000001</v>
      </c>
      <c r="N207" s="16">
        <f t="shared" si="13"/>
        <v>4.5599999999999996</v>
      </c>
      <c r="O207" s="16">
        <f t="shared" si="14"/>
        <v>4.5599999999999996</v>
      </c>
      <c r="P207" s="16">
        <f t="shared" si="15"/>
        <v>0</v>
      </c>
      <c r="Q207" s="16"/>
    </row>
    <row r="208" spans="1:17" s="15" customFormat="1" x14ac:dyDescent="0.35">
      <c r="A208" s="15">
        <v>900203322</v>
      </c>
      <c r="B208" s="15" t="s">
        <v>494</v>
      </c>
      <c r="C208" s="16">
        <v>5</v>
      </c>
      <c r="D208" s="16">
        <v>0</v>
      </c>
      <c r="E208" s="16">
        <v>0</v>
      </c>
      <c r="F208" s="16">
        <v>-4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3">
        <v>1</v>
      </c>
      <c r="M208" s="16">
        <f t="shared" si="12"/>
        <v>5</v>
      </c>
      <c r="N208" s="16">
        <f t="shared" si="13"/>
        <v>4</v>
      </c>
      <c r="O208" s="16">
        <f t="shared" si="14"/>
        <v>4</v>
      </c>
      <c r="P208" s="16">
        <f t="shared" si="15"/>
        <v>0</v>
      </c>
      <c r="Q208" s="16"/>
    </row>
    <row r="209" spans="1:17" s="15" customFormat="1" x14ac:dyDescent="0.35">
      <c r="A209" s="15">
        <v>900210003</v>
      </c>
      <c r="B209" s="15" t="s">
        <v>340</v>
      </c>
      <c r="C209" s="16">
        <v>13</v>
      </c>
      <c r="D209" s="16">
        <v>0</v>
      </c>
      <c r="E209" s="16">
        <v>0</v>
      </c>
      <c r="F209" s="16">
        <v>-3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3">
        <v>10</v>
      </c>
      <c r="M209" s="16">
        <f t="shared" si="12"/>
        <v>13</v>
      </c>
      <c r="N209" s="16">
        <f t="shared" si="13"/>
        <v>3</v>
      </c>
      <c r="O209" s="16">
        <f t="shared" si="14"/>
        <v>3</v>
      </c>
      <c r="P209" s="16">
        <f t="shared" si="15"/>
        <v>0</v>
      </c>
      <c r="Q209" s="16"/>
    </row>
    <row r="210" spans="1:17" s="15" customFormat="1" x14ac:dyDescent="0.35">
      <c r="A210" s="15">
        <v>806013609</v>
      </c>
      <c r="B210" s="15" t="s">
        <v>1106</v>
      </c>
      <c r="C210" s="16">
        <v>33706245</v>
      </c>
      <c r="D210" s="16">
        <v>0</v>
      </c>
      <c r="E210" s="16">
        <v>0</v>
      </c>
      <c r="F210" s="16">
        <v>-2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3">
        <v>33706243</v>
      </c>
      <c r="M210" s="16">
        <f t="shared" si="12"/>
        <v>33706245</v>
      </c>
      <c r="N210" s="16">
        <f t="shared" si="13"/>
        <v>2</v>
      </c>
      <c r="O210" s="16">
        <f t="shared" si="14"/>
        <v>2</v>
      </c>
      <c r="P210" s="16">
        <f t="shared" si="15"/>
        <v>0</v>
      </c>
      <c r="Q210" s="16"/>
    </row>
    <row r="211" spans="1:17" s="15" customFormat="1" x14ac:dyDescent="0.35">
      <c r="A211" s="15">
        <v>802009463</v>
      </c>
      <c r="B211" s="15" t="s">
        <v>1081</v>
      </c>
      <c r="C211" s="16">
        <v>2197981</v>
      </c>
      <c r="D211" s="16">
        <v>0</v>
      </c>
      <c r="E211" s="16">
        <v>0</v>
      </c>
      <c r="F211" s="16">
        <v>-2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3">
        <v>2197979</v>
      </c>
      <c r="M211" s="16">
        <f t="shared" si="12"/>
        <v>2197981</v>
      </c>
      <c r="N211" s="16">
        <f t="shared" si="13"/>
        <v>2</v>
      </c>
      <c r="O211" s="16">
        <f t="shared" si="14"/>
        <v>2</v>
      </c>
      <c r="P211" s="16">
        <f t="shared" si="15"/>
        <v>0</v>
      </c>
      <c r="Q211" s="16"/>
    </row>
    <row r="212" spans="1:17" s="15" customFormat="1" x14ac:dyDescent="0.35">
      <c r="A212" s="15">
        <v>806013598</v>
      </c>
      <c r="B212" s="15" t="s">
        <v>1302</v>
      </c>
      <c r="C212" s="16">
        <v>137563045.81999999</v>
      </c>
      <c r="D212" s="16">
        <v>0</v>
      </c>
      <c r="E212" s="16">
        <v>0</v>
      </c>
      <c r="F212" s="16">
        <v>-1.08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3">
        <v>137563044.73999998</v>
      </c>
      <c r="M212" s="16">
        <f t="shared" si="12"/>
        <v>137563045.81999999</v>
      </c>
      <c r="N212" s="16">
        <f t="shared" si="13"/>
        <v>1.08</v>
      </c>
      <c r="O212" s="16">
        <f t="shared" si="14"/>
        <v>1.08</v>
      </c>
      <c r="P212" s="16">
        <f t="shared" si="15"/>
        <v>0</v>
      </c>
      <c r="Q212" s="16"/>
    </row>
    <row r="213" spans="1:17" s="15" customFormat="1" x14ac:dyDescent="0.35">
      <c r="A213" s="15">
        <v>802013209</v>
      </c>
      <c r="B213" s="15" t="s">
        <v>401</v>
      </c>
      <c r="C213" s="16">
        <v>4396208.2</v>
      </c>
      <c r="D213" s="16">
        <v>0</v>
      </c>
      <c r="E213" s="16">
        <v>0</v>
      </c>
      <c r="F213" s="16">
        <v>-373521.3</v>
      </c>
      <c r="G213" s="16">
        <v>-0.4</v>
      </c>
      <c r="H213" s="16">
        <v>0</v>
      </c>
      <c r="I213" s="16">
        <v>0</v>
      </c>
      <c r="J213" s="16">
        <v>0</v>
      </c>
      <c r="K213" s="16">
        <v>0</v>
      </c>
      <c r="L213" s="3">
        <v>4022686.5000000005</v>
      </c>
      <c r="M213" s="16">
        <f t="shared" si="12"/>
        <v>4396208.2</v>
      </c>
      <c r="N213" s="16">
        <f t="shared" si="13"/>
        <v>373521.7</v>
      </c>
      <c r="O213" s="16">
        <f t="shared" si="14"/>
        <v>373521.7</v>
      </c>
      <c r="P213" s="16">
        <f t="shared" si="15"/>
        <v>0</v>
      </c>
      <c r="Q213" s="16"/>
    </row>
    <row r="214" spans="1:17" s="15" customFormat="1" x14ac:dyDescent="0.35">
      <c r="A214" s="15">
        <v>900213617</v>
      </c>
      <c r="B214" s="15" t="s">
        <v>843</v>
      </c>
      <c r="C214" s="16">
        <v>68144984.030000001</v>
      </c>
      <c r="D214" s="16">
        <v>0</v>
      </c>
      <c r="E214" s="16">
        <v>0</v>
      </c>
      <c r="F214" s="16">
        <v>0</v>
      </c>
      <c r="G214" s="16">
        <v>-2500431251.25</v>
      </c>
      <c r="H214" s="16">
        <v>0</v>
      </c>
      <c r="I214" s="16">
        <v>0</v>
      </c>
      <c r="J214" s="16">
        <v>0</v>
      </c>
      <c r="K214" s="16">
        <v>0</v>
      </c>
      <c r="L214" s="3">
        <v>-2432286267.2199998</v>
      </c>
      <c r="M214" s="16">
        <f t="shared" si="12"/>
        <v>68144984.030000001</v>
      </c>
      <c r="N214" s="16">
        <f t="shared" si="13"/>
        <v>2500431251.25</v>
      </c>
      <c r="O214" s="16">
        <f t="shared" si="14"/>
        <v>68144984.030000001</v>
      </c>
      <c r="P214" s="16">
        <f t="shared" si="15"/>
        <v>2432286267.2199998</v>
      </c>
      <c r="Q214" s="16"/>
    </row>
    <row r="215" spans="1:17" s="15" customFormat="1" x14ac:dyDescent="0.35">
      <c r="A215" s="15">
        <v>824001041</v>
      </c>
      <c r="B215" s="15" t="s">
        <v>1159</v>
      </c>
      <c r="C215" s="16">
        <v>7849616.7199999997</v>
      </c>
      <c r="D215" s="16">
        <v>0</v>
      </c>
      <c r="E215" s="16">
        <v>0</v>
      </c>
      <c r="F215" s="16">
        <v>0</v>
      </c>
      <c r="G215" s="16">
        <v>-2200256987.1799998</v>
      </c>
      <c r="H215" s="16">
        <v>0</v>
      </c>
      <c r="I215" s="16">
        <v>0</v>
      </c>
      <c r="J215" s="16">
        <v>0</v>
      </c>
      <c r="K215" s="16">
        <v>0</v>
      </c>
      <c r="L215" s="3">
        <v>-2192407370.46</v>
      </c>
      <c r="M215" s="16">
        <f t="shared" si="12"/>
        <v>7849616.7199999997</v>
      </c>
      <c r="N215" s="16">
        <f t="shared" si="13"/>
        <v>2200256987.1799998</v>
      </c>
      <c r="O215" s="16">
        <f t="shared" si="14"/>
        <v>7849616.7199999997</v>
      </c>
      <c r="P215" s="16">
        <f t="shared" si="15"/>
        <v>2192407370.46</v>
      </c>
      <c r="Q215" s="16"/>
    </row>
    <row r="216" spans="1:17" s="15" customFormat="1" x14ac:dyDescent="0.35">
      <c r="A216" s="15">
        <v>890212568</v>
      </c>
      <c r="B216" s="15" t="s">
        <v>1272</v>
      </c>
      <c r="C216" s="16">
        <v>1152000</v>
      </c>
      <c r="D216" s="16">
        <v>0</v>
      </c>
      <c r="E216" s="16">
        <v>0</v>
      </c>
      <c r="F216" s="16">
        <v>0</v>
      </c>
      <c r="G216" s="16">
        <v>-1711895618.8</v>
      </c>
      <c r="H216" s="16">
        <v>0</v>
      </c>
      <c r="I216" s="16">
        <v>0</v>
      </c>
      <c r="J216" s="16">
        <v>0</v>
      </c>
      <c r="K216" s="16">
        <v>0</v>
      </c>
      <c r="L216" s="3">
        <v>-1710743618.8</v>
      </c>
      <c r="M216" s="16">
        <f t="shared" si="12"/>
        <v>1152000</v>
      </c>
      <c r="N216" s="16">
        <f t="shared" si="13"/>
        <v>1711895618.8</v>
      </c>
      <c r="O216" s="16">
        <f t="shared" si="14"/>
        <v>1152000</v>
      </c>
      <c r="P216" s="16">
        <f t="shared" si="15"/>
        <v>1710743618.8</v>
      </c>
      <c r="Q216" s="16"/>
    </row>
    <row r="217" spans="1:17" s="15" customFormat="1" x14ac:dyDescent="0.35">
      <c r="A217" s="15">
        <v>900600256</v>
      </c>
      <c r="B217" s="15" t="s">
        <v>904</v>
      </c>
      <c r="C217" s="16">
        <v>45993976.619999997</v>
      </c>
      <c r="D217" s="16">
        <v>0</v>
      </c>
      <c r="E217" s="16">
        <v>0</v>
      </c>
      <c r="F217" s="16">
        <v>0</v>
      </c>
      <c r="G217" s="16">
        <v>-1159190008.8800001</v>
      </c>
      <c r="H217" s="16">
        <v>0</v>
      </c>
      <c r="I217" s="16">
        <v>0</v>
      </c>
      <c r="J217" s="16">
        <v>0</v>
      </c>
      <c r="K217" s="16">
        <v>0</v>
      </c>
      <c r="L217" s="3">
        <v>-925223427.41000021</v>
      </c>
      <c r="M217" s="16">
        <f t="shared" si="12"/>
        <v>45993976.619999997</v>
      </c>
      <c r="N217" s="16">
        <f t="shared" si="13"/>
        <v>1159190008.8800001</v>
      </c>
      <c r="O217" s="16">
        <f t="shared" si="14"/>
        <v>45993976.619999997</v>
      </c>
      <c r="P217" s="16">
        <f t="shared" si="15"/>
        <v>1113196032.2600002</v>
      </c>
      <c r="Q217" s="16"/>
    </row>
    <row r="218" spans="1:17" s="15" customFormat="1" x14ac:dyDescent="0.35">
      <c r="A218" s="15">
        <v>900008753</v>
      </c>
      <c r="B218" s="15" t="s">
        <v>655</v>
      </c>
      <c r="C218" s="16">
        <v>235942502.72</v>
      </c>
      <c r="D218" s="16">
        <v>0</v>
      </c>
      <c r="E218" s="16">
        <v>0</v>
      </c>
      <c r="F218" s="16">
        <v>0</v>
      </c>
      <c r="G218" s="16">
        <v>-1181127484.5</v>
      </c>
      <c r="H218" s="16">
        <v>0</v>
      </c>
      <c r="I218" s="16">
        <v>0</v>
      </c>
      <c r="J218" s="16">
        <v>0</v>
      </c>
      <c r="K218" s="16">
        <v>0</v>
      </c>
      <c r="L218" s="3">
        <v>-945184981.77999997</v>
      </c>
      <c r="M218" s="16">
        <f t="shared" si="12"/>
        <v>235942502.72</v>
      </c>
      <c r="N218" s="16">
        <f t="shared" si="13"/>
        <v>1181127484.5</v>
      </c>
      <c r="O218" s="16">
        <f t="shared" si="14"/>
        <v>235942502.72</v>
      </c>
      <c r="P218" s="16">
        <f t="shared" si="15"/>
        <v>945184981.77999997</v>
      </c>
      <c r="Q218" s="16"/>
    </row>
    <row r="219" spans="1:17" s="15" customFormat="1" x14ac:dyDescent="0.35">
      <c r="A219" s="15">
        <v>900272582</v>
      </c>
      <c r="B219" s="15" t="s">
        <v>389</v>
      </c>
      <c r="C219" s="16">
        <v>15015386.26</v>
      </c>
      <c r="D219" s="16">
        <v>0</v>
      </c>
      <c r="E219" s="16">
        <v>0</v>
      </c>
      <c r="F219" s="16">
        <v>-1322330.42</v>
      </c>
      <c r="G219" s="16">
        <v>-956561613.89999998</v>
      </c>
      <c r="H219" s="16">
        <v>0</v>
      </c>
      <c r="I219" s="16">
        <v>0</v>
      </c>
      <c r="J219" s="16">
        <v>0</v>
      </c>
      <c r="K219" s="16">
        <v>0</v>
      </c>
      <c r="L219" s="3">
        <v>-942868558.05999994</v>
      </c>
      <c r="M219" s="16">
        <f t="shared" si="12"/>
        <v>15015386.26</v>
      </c>
      <c r="N219" s="16">
        <f t="shared" si="13"/>
        <v>957883944.31999993</v>
      </c>
      <c r="O219" s="16">
        <f t="shared" si="14"/>
        <v>15015386.26</v>
      </c>
      <c r="P219" s="16">
        <f t="shared" si="15"/>
        <v>942868558.05999994</v>
      </c>
      <c r="Q219" s="16"/>
    </row>
    <row r="220" spans="1:17" s="15" customFormat="1" x14ac:dyDescent="0.35">
      <c r="A220" s="15">
        <v>901139193</v>
      </c>
      <c r="B220" s="15" t="s">
        <v>762</v>
      </c>
      <c r="C220" s="16">
        <v>54977525.020000003</v>
      </c>
      <c r="D220" s="16">
        <v>0</v>
      </c>
      <c r="E220" s="16">
        <v>0</v>
      </c>
      <c r="F220" s="16">
        <v>0</v>
      </c>
      <c r="G220" s="16">
        <v>-825862289.10000002</v>
      </c>
      <c r="H220" s="16">
        <v>0</v>
      </c>
      <c r="I220" s="16">
        <v>0</v>
      </c>
      <c r="J220" s="16">
        <v>0</v>
      </c>
      <c r="K220" s="16">
        <v>0</v>
      </c>
      <c r="L220" s="3">
        <v>-770884764.08000004</v>
      </c>
      <c r="M220" s="16">
        <f t="shared" si="12"/>
        <v>54977525.020000003</v>
      </c>
      <c r="N220" s="16">
        <f t="shared" si="13"/>
        <v>825862289.10000002</v>
      </c>
      <c r="O220" s="16">
        <f t="shared" si="14"/>
        <v>54977525.020000003</v>
      </c>
      <c r="P220" s="16">
        <f t="shared" si="15"/>
        <v>770884764.08000004</v>
      </c>
      <c r="Q220" s="16"/>
    </row>
    <row r="221" spans="1:17" s="15" customFormat="1" x14ac:dyDescent="0.35">
      <c r="A221" s="15">
        <v>824005694</v>
      </c>
      <c r="B221" s="15" t="s">
        <v>1344</v>
      </c>
      <c r="C221" s="16">
        <v>57751941.229999997</v>
      </c>
      <c r="D221" s="16">
        <v>0</v>
      </c>
      <c r="E221" s="16">
        <v>0</v>
      </c>
      <c r="F221" s="16">
        <v>0</v>
      </c>
      <c r="G221" s="16">
        <v>-713985718.51999998</v>
      </c>
      <c r="H221" s="16">
        <v>0</v>
      </c>
      <c r="I221" s="16">
        <v>0</v>
      </c>
      <c r="J221" s="16">
        <v>0</v>
      </c>
      <c r="K221" s="16">
        <v>0</v>
      </c>
      <c r="L221" s="3">
        <v>-656233777.28999996</v>
      </c>
      <c r="M221" s="16">
        <f t="shared" si="12"/>
        <v>57751941.229999997</v>
      </c>
      <c r="N221" s="16">
        <f t="shared" si="13"/>
        <v>713985718.51999998</v>
      </c>
      <c r="O221" s="16">
        <f t="shared" si="14"/>
        <v>57751941.229999997</v>
      </c>
      <c r="P221" s="16">
        <f t="shared" si="15"/>
        <v>656233777.28999996</v>
      </c>
      <c r="Q221" s="16"/>
    </row>
    <row r="222" spans="1:17" s="15" customFormat="1" x14ac:dyDescent="0.35">
      <c r="A222" s="15">
        <v>800033723</v>
      </c>
      <c r="B222" s="15" t="s">
        <v>427</v>
      </c>
      <c r="C222" s="16">
        <v>4916480</v>
      </c>
      <c r="D222" s="16">
        <v>0</v>
      </c>
      <c r="E222" s="16">
        <v>0</v>
      </c>
      <c r="F222" s="16">
        <v>0</v>
      </c>
      <c r="G222" s="16">
        <v>-658708626.5</v>
      </c>
      <c r="H222" s="16">
        <v>0</v>
      </c>
      <c r="I222" s="16">
        <v>0</v>
      </c>
      <c r="J222" s="16">
        <v>0</v>
      </c>
      <c r="K222" s="16">
        <v>0</v>
      </c>
      <c r="L222" s="3">
        <v>-653792146.5</v>
      </c>
      <c r="M222" s="16">
        <f t="shared" si="12"/>
        <v>4916480</v>
      </c>
      <c r="N222" s="16">
        <f t="shared" si="13"/>
        <v>658708626.5</v>
      </c>
      <c r="O222" s="16">
        <f t="shared" si="14"/>
        <v>4916480</v>
      </c>
      <c r="P222" s="16">
        <f t="shared" si="15"/>
        <v>653792146.5</v>
      </c>
      <c r="Q222" s="16"/>
    </row>
    <row r="223" spans="1:17" s="15" customFormat="1" x14ac:dyDescent="0.35">
      <c r="A223" s="15">
        <v>900099151</v>
      </c>
      <c r="B223" s="15" t="s">
        <v>347</v>
      </c>
      <c r="C223" s="16">
        <v>9937469.25</v>
      </c>
      <c r="D223" s="16">
        <v>0</v>
      </c>
      <c r="E223" s="16">
        <v>0</v>
      </c>
      <c r="F223" s="16">
        <v>0</v>
      </c>
      <c r="G223" s="16">
        <v>-576979412.70000005</v>
      </c>
      <c r="H223" s="16">
        <v>0</v>
      </c>
      <c r="I223" s="16">
        <v>0</v>
      </c>
      <c r="J223" s="16">
        <v>0</v>
      </c>
      <c r="K223" s="16">
        <v>0</v>
      </c>
      <c r="L223" s="3">
        <v>-567041943.45000005</v>
      </c>
      <c r="M223" s="16">
        <f t="shared" si="12"/>
        <v>9937469.25</v>
      </c>
      <c r="N223" s="16">
        <f t="shared" si="13"/>
        <v>576979412.70000005</v>
      </c>
      <c r="O223" s="16">
        <f t="shared" si="14"/>
        <v>9937469.25</v>
      </c>
      <c r="P223" s="16">
        <f t="shared" si="15"/>
        <v>567041943.45000005</v>
      </c>
      <c r="Q223" s="16"/>
    </row>
    <row r="224" spans="1:17" s="15" customFormat="1" x14ac:dyDescent="0.35">
      <c r="A224" s="15">
        <v>824006068</v>
      </c>
      <c r="B224" s="15" t="s">
        <v>65</v>
      </c>
      <c r="C224" s="16">
        <v>83555999.650000006</v>
      </c>
      <c r="D224" s="16">
        <v>0</v>
      </c>
      <c r="E224" s="16">
        <v>0</v>
      </c>
      <c r="F224" s="16">
        <v>0</v>
      </c>
      <c r="G224" s="16">
        <v>-644600242</v>
      </c>
      <c r="H224" s="16">
        <v>0</v>
      </c>
      <c r="I224" s="16">
        <v>0</v>
      </c>
      <c r="J224" s="16">
        <v>0</v>
      </c>
      <c r="K224" s="16">
        <v>0</v>
      </c>
      <c r="L224" s="3">
        <v>-561044242.35000002</v>
      </c>
      <c r="M224" s="16">
        <f t="shared" si="12"/>
        <v>83555999.650000006</v>
      </c>
      <c r="N224" s="16">
        <f t="shared" si="13"/>
        <v>644600242</v>
      </c>
      <c r="O224" s="16">
        <f t="shared" si="14"/>
        <v>83555999.650000006</v>
      </c>
      <c r="P224" s="16">
        <f t="shared" si="15"/>
        <v>561044242.35000002</v>
      </c>
      <c r="Q224" s="16"/>
    </row>
    <row r="225" spans="1:17" s="15" customFormat="1" x14ac:dyDescent="0.35">
      <c r="A225" s="15">
        <v>800179966</v>
      </c>
      <c r="B225" s="15" t="s">
        <v>159</v>
      </c>
      <c r="C225" s="16">
        <v>36164882.25</v>
      </c>
      <c r="D225" s="16">
        <v>0</v>
      </c>
      <c r="E225" s="16">
        <v>0</v>
      </c>
      <c r="F225" s="16">
        <v>0</v>
      </c>
      <c r="G225" s="16">
        <v>-588985499.63999999</v>
      </c>
      <c r="H225" s="16">
        <v>0</v>
      </c>
      <c r="I225" s="16">
        <v>0</v>
      </c>
      <c r="J225" s="16">
        <v>0</v>
      </c>
      <c r="K225" s="16">
        <v>0</v>
      </c>
      <c r="L225" s="3">
        <v>-552820617.38999999</v>
      </c>
      <c r="M225" s="16">
        <f t="shared" si="12"/>
        <v>36164882.25</v>
      </c>
      <c r="N225" s="16">
        <f t="shared" si="13"/>
        <v>588985499.63999999</v>
      </c>
      <c r="O225" s="16">
        <f t="shared" si="14"/>
        <v>36164882.25</v>
      </c>
      <c r="P225" s="16">
        <f t="shared" si="15"/>
        <v>552820617.38999999</v>
      </c>
      <c r="Q225" s="16"/>
    </row>
    <row r="226" spans="1:17" s="15" customFormat="1" x14ac:dyDescent="0.35">
      <c r="A226" s="15">
        <v>900138649</v>
      </c>
      <c r="B226" s="15" t="s">
        <v>1192</v>
      </c>
      <c r="C226" s="16">
        <v>53932103.5</v>
      </c>
      <c r="D226" s="16">
        <v>0</v>
      </c>
      <c r="E226" s="16">
        <v>0</v>
      </c>
      <c r="F226" s="16">
        <v>0</v>
      </c>
      <c r="G226" s="16">
        <v>-584264444.11000001</v>
      </c>
      <c r="H226" s="16">
        <v>0</v>
      </c>
      <c r="I226" s="16">
        <v>0</v>
      </c>
      <c r="J226" s="16">
        <v>0</v>
      </c>
      <c r="K226" s="16">
        <v>0</v>
      </c>
      <c r="L226" s="3">
        <v>-530332340.61000001</v>
      </c>
      <c r="M226" s="16">
        <f t="shared" si="12"/>
        <v>53932103.5</v>
      </c>
      <c r="N226" s="16">
        <f t="shared" si="13"/>
        <v>584264444.11000001</v>
      </c>
      <c r="O226" s="16">
        <f t="shared" si="14"/>
        <v>53932103.5</v>
      </c>
      <c r="P226" s="16">
        <f t="shared" si="15"/>
        <v>530332340.61000001</v>
      </c>
      <c r="Q226" s="16"/>
    </row>
    <row r="227" spans="1:17" s="15" customFormat="1" x14ac:dyDescent="0.35">
      <c r="A227" s="15">
        <v>830007355</v>
      </c>
      <c r="B227" s="15" t="s">
        <v>1348</v>
      </c>
      <c r="C227" s="16">
        <v>3194420</v>
      </c>
      <c r="D227" s="16">
        <v>0</v>
      </c>
      <c r="E227" s="16">
        <v>0</v>
      </c>
      <c r="F227" s="16">
        <v>0</v>
      </c>
      <c r="G227" s="16">
        <v>-522209489.63999999</v>
      </c>
      <c r="H227" s="16">
        <v>0</v>
      </c>
      <c r="I227" s="16">
        <v>0</v>
      </c>
      <c r="J227" s="16">
        <v>0</v>
      </c>
      <c r="K227" s="16">
        <v>0</v>
      </c>
      <c r="L227" s="3">
        <v>-519015069.63999999</v>
      </c>
      <c r="M227" s="16">
        <f t="shared" si="12"/>
        <v>3194420</v>
      </c>
      <c r="N227" s="16">
        <f t="shared" si="13"/>
        <v>522209489.63999999</v>
      </c>
      <c r="O227" s="16">
        <f t="shared" si="14"/>
        <v>3194420</v>
      </c>
      <c r="P227" s="16">
        <f t="shared" si="15"/>
        <v>519015069.63999999</v>
      </c>
      <c r="Q227" s="16"/>
    </row>
    <row r="228" spans="1:17" s="15" customFormat="1" x14ac:dyDescent="0.35">
      <c r="A228" s="15">
        <v>812007194</v>
      </c>
      <c r="B228" s="15" t="s">
        <v>1137</v>
      </c>
      <c r="C228" s="16">
        <v>5619155.3799999999</v>
      </c>
      <c r="D228" s="16">
        <v>0</v>
      </c>
      <c r="E228" s="16">
        <v>0</v>
      </c>
      <c r="F228" s="16">
        <v>0</v>
      </c>
      <c r="G228" s="16">
        <v>-509274384.14999998</v>
      </c>
      <c r="H228" s="16">
        <v>0</v>
      </c>
      <c r="I228" s="16">
        <v>0</v>
      </c>
      <c r="J228" s="16">
        <v>0</v>
      </c>
      <c r="K228" s="16">
        <v>0</v>
      </c>
      <c r="L228" s="3">
        <v>-503655228.76999998</v>
      </c>
      <c r="M228" s="16">
        <f t="shared" si="12"/>
        <v>5619155.3799999999</v>
      </c>
      <c r="N228" s="16">
        <f t="shared" si="13"/>
        <v>509274384.14999998</v>
      </c>
      <c r="O228" s="16">
        <f t="shared" si="14"/>
        <v>5619155.3799999999</v>
      </c>
      <c r="P228" s="16">
        <f t="shared" si="15"/>
        <v>503655228.76999998</v>
      </c>
      <c r="Q228" s="16"/>
    </row>
    <row r="229" spans="1:17" s="15" customFormat="1" x14ac:dyDescent="0.35">
      <c r="A229" s="15">
        <v>892300979</v>
      </c>
      <c r="B229" s="15" t="s">
        <v>1377</v>
      </c>
      <c r="C229" s="16">
        <v>3656664.62</v>
      </c>
      <c r="D229" s="16">
        <v>0</v>
      </c>
      <c r="E229" s="16">
        <v>0</v>
      </c>
      <c r="F229" s="16">
        <v>0</v>
      </c>
      <c r="G229" s="16">
        <v>-495271923.82999998</v>
      </c>
      <c r="H229" s="16">
        <v>0</v>
      </c>
      <c r="I229" s="16">
        <v>0</v>
      </c>
      <c r="J229" s="16">
        <v>0</v>
      </c>
      <c r="K229" s="16">
        <v>0</v>
      </c>
      <c r="L229" s="3">
        <v>-491615259.20999998</v>
      </c>
      <c r="M229" s="16">
        <f t="shared" si="12"/>
        <v>3656664.62</v>
      </c>
      <c r="N229" s="16">
        <f t="shared" si="13"/>
        <v>495271923.82999998</v>
      </c>
      <c r="O229" s="16">
        <f t="shared" si="14"/>
        <v>3656664.62</v>
      </c>
      <c r="P229" s="16">
        <f t="shared" si="15"/>
        <v>491615259.20999998</v>
      </c>
      <c r="Q229" s="16"/>
    </row>
    <row r="230" spans="1:17" s="15" customFormat="1" x14ac:dyDescent="0.35">
      <c r="A230" s="15">
        <v>900508066</v>
      </c>
      <c r="B230" s="15" t="s">
        <v>309</v>
      </c>
      <c r="C230" s="16">
        <v>1</v>
      </c>
      <c r="D230" s="16">
        <v>0</v>
      </c>
      <c r="E230" s="16">
        <v>0</v>
      </c>
      <c r="F230" s="16">
        <v>0</v>
      </c>
      <c r="G230" s="16">
        <v>-443914379.81999999</v>
      </c>
      <c r="H230" s="16">
        <v>0</v>
      </c>
      <c r="I230" s="16">
        <v>0</v>
      </c>
      <c r="J230" s="16">
        <v>0</v>
      </c>
      <c r="K230" s="16">
        <v>0</v>
      </c>
      <c r="L230" s="3">
        <v>-443914378.81999999</v>
      </c>
      <c r="M230" s="16">
        <f t="shared" si="12"/>
        <v>1</v>
      </c>
      <c r="N230" s="16">
        <f t="shared" si="13"/>
        <v>443914379.81999999</v>
      </c>
      <c r="O230" s="16">
        <f t="shared" si="14"/>
        <v>1</v>
      </c>
      <c r="P230" s="16">
        <f t="shared" si="15"/>
        <v>443914378.81999999</v>
      </c>
      <c r="Q230" s="16"/>
    </row>
    <row r="231" spans="1:17" s="15" customFormat="1" x14ac:dyDescent="0.35">
      <c r="A231" s="15">
        <v>900019291</v>
      </c>
      <c r="B231" s="15" t="s">
        <v>890</v>
      </c>
      <c r="C231" s="16">
        <v>390231308.75999999</v>
      </c>
      <c r="D231" s="16">
        <v>0</v>
      </c>
      <c r="E231" s="16">
        <v>0</v>
      </c>
      <c r="F231" s="16">
        <v>0</v>
      </c>
      <c r="G231" s="16">
        <v>-804155801.36000001</v>
      </c>
      <c r="H231" s="16">
        <v>0</v>
      </c>
      <c r="I231" s="16">
        <v>0</v>
      </c>
      <c r="J231" s="16">
        <v>0</v>
      </c>
      <c r="K231" s="16">
        <v>0</v>
      </c>
      <c r="L231" s="3">
        <v>-413924492.60000002</v>
      </c>
      <c r="M231" s="16">
        <f t="shared" si="12"/>
        <v>390231308.75999999</v>
      </c>
      <c r="N231" s="16">
        <f t="shared" si="13"/>
        <v>804155801.36000001</v>
      </c>
      <c r="O231" s="16">
        <f t="shared" si="14"/>
        <v>390231308.75999999</v>
      </c>
      <c r="P231" s="16">
        <f t="shared" si="15"/>
        <v>413924492.60000002</v>
      </c>
      <c r="Q231" s="16"/>
    </row>
    <row r="232" spans="1:17" s="15" customFormat="1" x14ac:dyDescent="0.35">
      <c r="A232" s="15">
        <v>890116783</v>
      </c>
      <c r="B232" s="15" t="s">
        <v>995</v>
      </c>
      <c r="C232" s="16">
        <v>1112600</v>
      </c>
      <c r="D232" s="16">
        <v>0</v>
      </c>
      <c r="E232" s="16">
        <v>0</v>
      </c>
      <c r="F232" s="16">
        <v>0</v>
      </c>
      <c r="G232" s="16">
        <v>-411732469.86000001</v>
      </c>
      <c r="H232" s="16">
        <v>0</v>
      </c>
      <c r="I232" s="16">
        <v>0</v>
      </c>
      <c r="J232" s="16">
        <v>0</v>
      </c>
      <c r="K232" s="16">
        <v>0</v>
      </c>
      <c r="L232" s="3">
        <v>-410619869.86000001</v>
      </c>
      <c r="M232" s="16">
        <f t="shared" si="12"/>
        <v>1112600</v>
      </c>
      <c r="N232" s="16">
        <f t="shared" si="13"/>
        <v>411732469.86000001</v>
      </c>
      <c r="O232" s="16">
        <f t="shared" si="14"/>
        <v>1112600</v>
      </c>
      <c r="P232" s="16">
        <f t="shared" si="15"/>
        <v>410619869.86000001</v>
      </c>
      <c r="Q232" s="16"/>
    </row>
    <row r="233" spans="1:17" s="15" customFormat="1" x14ac:dyDescent="0.35">
      <c r="A233" s="15">
        <v>819003863</v>
      </c>
      <c r="B233" s="15" t="s">
        <v>250</v>
      </c>
      <c r="C233" s="16">
        <v>34027024.909999996</v>
      </c>
      <c r="D233" s="16">
        <v>0</v>
      </c>
      <c r="E233" s="16">
        <v>0</v>
      </c>
      <c r="F233" s="16">
        <v>0</v>
      </c>
      <c r="G233" s="16">
        <v>-443279380.13999999</v>
      </c>
      <c r="H233" s="16">
        <v>0</v>
      </c>
      <c r="I233" s="16">
        <v>0</v>
      </c>
      <c r="J233" s="16">
        <v>0</v>
      </c>
      <c r="K233" s="16">
        <v>0</v>
      </c>
      <c r="L233" s="3">
        <v>-409252355.23000002</v>
      </c>
      <c r="M233" s="16">
        <f t="shared" si="12"/>
        <v>34027024.909999996</v>
      </c>
      <c r="N233" s="16">
        <f t="shared" si="13"/>
        <v>443279380.13999999</v>
      </c>
      <c r="O233" s="16">
        <f t="shared" si="14"/>
        <v>34027024.909999996</v>
      </c>
      <c r="P233" s="16">
        <f t="shared" si="15"/>
        <v>409252355.23000002</v>
      </c>
      <c r="Q233" s="16"/>
    </row>
    <row r="234" spans="1:17" s="15" customFormat="1" x14ac:dyDescent="0.35">
      <c r="A234" s="15">
        <v>892000401</v>
      </c>
      <c r="B234" s="15" t="s">
        <v>1064</v>
      </c>
      <c r="C234" s="16">
        <v>217468833</v>
      </c>
      <c r="D234" s="16">
        <v>0</v>
      </c>
      <c r="E234" s="16">
        <v>0</v>
      </c>
      <c r="F234" s="16">
        <v>0</v>
      </c>
      <c r="G234" s="16">
        <v>-550395024.07000005</v>
      </c>
      <c r="H234" s="16">
        <v>0</v>
      </c>
      <c r="I234" s="16">
        <v>0</v>
      </c>
      <c r="J234" s="16">
        <v>0</v>
      </c>
      <c r="K234" s="16">
        <v>0</v>
      </c>
      <c r="L234" s="3">
        <v>-332926191.07000005</v>
      </c>
      <c r="M234" s="16">
        <f t="shared" si="12"/>
        <v>217468833</v>
      </c>
      <c r="N234" s="16">
        <f t="shared" si="13"/>
        <v>550395024.07000005</v>
      </c>
      <c r="O234" s="16">
        <f t="shared" si="14"/>
        <v>217468833</v>
      </c>
      <c r="P234" s="16">
        <f t="shared" si="15"/>
        <v>332926191.07000005</v>
      </c>
      <c r="Q234" s="16"/>
    </row>
    <row r="235" spans="1:17" s="15" customFormat="1" x14ac:dyDescent="0.35">
      <c r="A235" s="15">
        <v>819006384</v>
      </c>
      <c r="B235" s="15" t="s">
        <v>801</v>
      </c>
      <c r="C235" s="16">
        <v>49999999.509999998</v>
      </c>
      <c r="D235" s="16">
        <v>0</v>
      </c>
      <c r="E235" s="16">
        <v>0</v>
      </c>
      <c r="F235" s="16">
        <v>0</v>
      </c>
      <c r="G235" s="16">
        <v>-371619786</v>
      </c>
      <c r="H235" s="16">
        <v>0</v>
      </c>
      <c r="I235" s="16">
        <v>0</v>
      </c>
      <c r="J235" s="16">
        <v>0</v>
      </c>
      <c r="K235" s="16">
        <v>0</v>
      </c>
      <c r="L235" s="3">
        <v>-321619786.49000001</v>
      </c>
      <c r="M235" s="16">
        <f t="shared" si="12"/>
        <v>49999999.509999998</v>
      </c>
      <c r="N235" s="16">
        <f t="shared" si="13"/>
        <v>371619786</v>
      </c>
      <c r="O235" s="16">
        <f t="shared" si="14"/>
        <v>49999999.509999998</v>
      </c>
      <c r="P235" s="16">
        <f t="shared" si="15"/>
        <v>321619786.49000001</v>
      </c>
      <c r="Q235" s="16"/>
    </row>
    <row r="236" spans="1:17" s="15" customFormat="1" x14ac:dyDescent="0.35">
      <c r="A236" s="15">
        <v>900623609</v>
      </c>
      <c r="B236" s="15" t="s">
        <v>113</v>
      </c>
      <c r="C236" s="16">
        <v>43724963.600000001</v>
      </c>
      <c r="D236" s="16">
        <v>0</v>
      </c>
      <c r="E236" s="16">
        <v>0</v>
      </c>
      <c r="F236" s="16">
        <v>0</v>
      </c>
      <c r="G236" s="16">
        <v>-344390607.48000002</v>
      </c>
      <c r="H236" s="16">
        <v>0</v>
      </c>
      <c r="I236" s="16">
        <v>0</v>
      </c>
      <c r="J236" s="16">
        <v>0</v>
      </c>
      <c r="K236" s="16">
        <v>0</v>
      </c>
      <c r="L236" s="3">
        <v>-300665643.88</v>
      </c>
      <c r="M236" s="16">
        <f t="shared" si="12"/>
        <v>43724963.600000001</v>
      </c>
      <c r="N236" s="16">
        <f t="shared" si="13"/>
        <v>344390607.48000002</v>
      </c>
      <c r="O236" s="16">
        <f t="shared" si="14"/>
        <v>43724963.600000001</v>
      </c>
      <c r="P236" s="16">
        <f t="shared" si="15"/>
        <v>300665643.88</v>
      </c>
      <c r="Q236" s="16"/>
    </row>
    <row r="237" spans="1:17" s="15" customFormat="1" x14ac:dyDescent="0.35">
      <c r="A237" s="15">
        <v>890112801</v>
      </c>
      <c r="B237" s="15" t="s">
        <v>266</v>
      </c>
      <c r="C237" s="16">
        <v>65000</v>
      </c>
      <c r="D237" s="16">
        <v>0</v>
      </c>
      <c r="E237" s="16">
        <v>0</v>
      </c>
      <c r="F237" s="16">
        <v>0</v>
      </c>
      <c r="G237" s="16">
        <v>-269857008.05000001</v>
      </c>
      <c r="H237" s="16">
        <v>0</v>
      </c>
      <c r="I237" s="16">
        <v>0</v>
      </c>
      <c r="J237" s="16">
        <v>0</v>
      </c>
      <c r="K237" s="16">
        <v>0</v>
      </c>
      <c r="L237" s="3">
        <v>-269792008.05000001</v>
      </c>
      <c r="M237" s="16">
        <f t="shared" si="12"/>
        <v>65000</v>
      </c>
      <c r="N237" s="16">
        <f t="shared" si="13"/>
        <v>269857008.05000001</v>
      </c>
      <c r="O237" s="16">
        <f t="shared" si="14"/>
        <v>65000</v>
      </c>
      <c r="P237" s="16">
        <f t="shared" si="15"/>
        <v>269792008.05000001</v>
      </c>
      <c r="Q237" s="16"/>
    </row>
    <row r="238" spans="1:17" s="15" customFormat="1" x14ac:dyDescent="0.35">
      <c r="A238" s="15">
        <v>805010659</v>
      </c>
      <c r="B238" s="15" t="s">
        <v>154</v>
      </c>
      <c r="C238" s="16">
        <v>9637353.0199999996</v>
      </c>
      <c r="D238" s="16">
        <v>0</v>
      </c>
      <c r="E238" s="16">
        <v>0</v>
      </c>
      <c r="F238" s="16">
        <v>0</v>
      </c>
      <c r="G238" s="16">
        <v>-240692835.46000001</v>
      </c>
      <c r="H238" s="16">
        <v>0</v>
      </c>
      <c r="I238" s="16">
        <v>0</v>
      </c>
      <c r="J238" s="16">
        <v>0</v>
      </c>
      <c r="K238" s="16">
        <v>0</v>
      </c>
      <c r="L238" s="3">
        <v>-231055482.44</v>
      </c>
      <c r="M238" s="16">
        <f t="shared" si="12"/>
        <v>9637353.0199999996</v>
      </c>
      <c r="N238" s="16">
        <f t="shared" si="13"/>
        <v>240692835.46000001</v>
      </c>
      <c r="O238" s="16">
        <f t="shared" si="14"/>
        <v>9637353.0199999996</v>
      </c>
      <c r="P238" s="16">
        <f t="shared" si="15"/>
        <v>231055482.44</v>
      </c>
      <c r="Q238" s="16"/>
    </row>
    <row r="239" spans="1:17" s="15" customFormat="1" x14ac:dyDescent="0.35">
      <c r="A239" s="15">
        <v>900139859</v>
      </c>
      <c r="B239" s="15" t="s">
        <v>1040</v>
      </c>
      <c r="C239" s="16">
        <v>630000</v>
      </c>
      <c r="D239" s="16">
        <v>0</v>
      </c>
      <c r="E239" s="16">
        <v>0</v>
      </c>
      <c r="F239" s="16">
        <v>0</v>
      </c>
      <c r="G239" s="16">
        <v>-230392068.11000001</v>
      </c>
      <c r="H239" s="16">
        <v>0</v>
      </c>
      <c r="I239" s="16">
        <v>0</v>
      </c>
      <c r="J239" s="16">
        <v>0</v>
      </c>
      <c r="K239" s="16">
        <v>0</v>
      </c>
      <c r="L239" s="3">
        <v>-229762068.11000001</v>
      </c>
      <c r="M239" s="16">
        <f t="shared" si="12"/>
        <v>630000</v>
      </c>
      <c r="N239" s="16">
        <f t="shared" si="13"/>
        <v>230392068.11000001</v>
      </c>
      <c r="O239" s="16">
        <f t="shared" si="14"/>
        <v>630000</v>
      </c>
      <c r="P239" s="16">
        <f t="shared" si="15"/>
        <v>229762068.11000001</v>
      </c>
      <c r="Q239" s="16"/>
    </row>
    <row r="240" spans="1:17" s="15" customFormat="1" x14ac:dyDescent="0.35">
      <c r="A240" s="15">
        <v>900373544</v>
      </c>
      <c r="B240" s="15" t="s">
        <v>849</v>
      </c>
      <c r="C240" s="16">
        <v>1071005</v>
      </c>
      <c r="D240" s="16">
        <v>0</v>
      </c>
      <c r="E240" s="16">
        <v>0</v>
      </c>
      <c r="F240" s="16">
        <v>0</v>
      </c>
      <c r="G240" s="16">
        <v>-201782774.31</v>
      </c>
      <c r="H240" s="16">
        <v>0</v>
      </c>
      <c r="I240" s="16">
        <v>0</v>
      </c>
      <c r="J240" s="16">
        <v>0</v>
      </c>
      <c r="K240" s="16">
        <v>0</v>
      </c>
      <c r="L240" s="3">
        <v>-200711769.31</v>
      </c>
      <c r="M240" s="16">
        <f t="shared" si="12"/>
        <v>1071005</v>
      </c>
      <c r="N240" s="16">
        <f t="shared" si="13"/>
        <v>201782774.31</v>
      </c>
      <c r="O240" s="16">
        <f t="shared" si="14"/>
        <v>1071005</v>
      </c>
      <c r="P240" s="16">
        <f t="shared" si="15"/>
        <v>200711769.31</v>
      </c>
      <c r="Q240" s="16"/>
    </row>
    <row r="241" spans="1:17" s="15" customFormat="1" x14ac:dyDescent="0.35">
      <c r="A241" s="15">
        <v>900171211</v>
      </c>
      <c r="B241" s="15" t="s">
        <v>1388</v>
      </c>
      <c r="C241" s="16">
        <v>1005658</v>
      </c>
      <c r="D241" s="16">
        <v>0</v>
      </c>
      <c r="E241" s="16">
        <v>0</v>
      </c>
      <c r="F241" s="16">
        <v>0</v>
      </c>
      <c r="G241" s="16">
        <v>-193178506.80000001</v>
      </c>
      <c r="H241" s="16">
        <v>0</v>
      </c>
      <c r="I241" s="16">
        <v>0</v>
      </c>
      <c r="J241" s="16">
        <v>0</v>
      </c>
      <c r="K241" s="16">
        <v>0</v>
      </c>
      <c r="L241" s="3">
        <v>-192172848.80000001</v>
      </c>
      <c r="M241" s="16">
        <f t="shared" si="12"/>
        <v>1005658</v>
      </c>
      <c r="N241" s="16">
        <f t="shared" si="13"/>
        <v>193178506.80000001</v>
      </c>
      <c r="O241" s="16">
        <f t="shared" si="14"/>
        <v>1005658</v>
      </c>
      <c r="P241" s="16">
        <f t="shared" si="15"/>
        <v>192172848.80000001</v>
      </c>
      <c r="Q241" s="16"/>
    </row>
    <row r="242" spans="1:17" s="15" customFormat="1" x14ac:dyDescent="0.35">
      <c r="A242" s="15">
        <v>900757147</v>
      </c>
      <c r="B242" s="15" t="s">
        <v>1098</v>
      </c>
      <c r="C242" s="16">
        <v>100918180</v>
      </c>
      <c r="D242" s="16">
        <v>0</v>
      </c>
      <c r="E242" s="16">
        <v>0</v>
      </c>
      <c r="F242" s="16">
        <v>0</v>
      </c>
      <c r="G242" s="16">
        <v>-278874000</v>
      </c>
      <c r="H242" s="16">
        <v>0</v>
      </c>
      <c r="I242" s="16">
        <v>0</v>
      </c>
      <c r="J242" s="16">
        <v>0</v>
      </c>
      <c r="K242" s="16">
        <v>0</v>
      </c>
      <c r="L242" s="3">
        <v>-177955820</v>
      </c>
      <c r="M242" s="16">
        <f t="shared" si="12"/>
        <v>100918180</v>
      </c>
      <c r="N242" s="16">
        <f t="shared" si="13"/>
        <v>278874000</v>
      </c>
      <c r="O242" s="16">
        <f t="shared" si="14"/>
        <v>100918180</v>
      </c>
      <c r="P242" s="16">
        <f t="shared" si="15"/>
        <v>177955820</v>
      </c>
      <c r="Q242" s="16"/>
    </row>
    <row r="243" spans="1:17" s="15" customFormat="1" x14ac:dyDescent="0.35">
      <c r="A243" s="15">
        <v>802021182</v>
      </c>
      <c r="B243" s="15" t="s">
        <v>782</v>
      </c>
      <c r="C243" s="16">
        <v>2256891.33</v>
      </c>
      <c r="D243" s="16">
        <v>0</v>
      </c>
      <c r="E243" s="16">
        <v>0</v>
      </c>
      <c r="F243" s="16">
        <v>0</v>
      </c>
      <c r="G243" s="16">
        <v>-137370840.69999999</v>
      </c>
      <c r="H243" s="16">
        <v>0</v>
      </c>
      <c r="I243" s="16">
        <v>0</v>
      </c>
      <c r="J243" s="16">
        <v>0</v>
      </c>
      <c r="K243" s="16">
        <v>0</v>
      </c>
      <c r="L243" s="3">
        <v>-135113949.36999997</v>
      </c>
      <c r="M243" s="16">
        <f t="shared" si="12"/>
        <v>2256891.33</v>
      </c>
      <c r="N243" s="16">
        <f t="shared" si="13"/>
        <v>137370840.69999999</v>
      </c>
      <c r="O243" s="16">
        <f t="shared" si="14"/>
        <v>2256891.33</v>
      </c>
      <c r="P243" s="16">
        <f t="shared" si="15"/>
        <v>135113949.36999997</v>
      </c>
      <c r="Q243" s="16"/>
    </row>
    <row r="244" spans="1:17" s="15" customFormat="1" x14ac:dyDescent="0.35">
      <c r="A244" s="15">
        <v>900517452</v>
      </c>
      <c r="B244" s="15" t="s">
        <v>1060</v>
      </c>
      <c r="C244" s="16">
        <v>26858000</v>
      </c>
      <c r="D244" s="16">
        <v>0</v>
      </c>
      <c r="E244" s="16">
        <v>0</v>
      </c>
      <c r="F244" s="16">
        <v>0</v>
      </c>
      <c r="G244" s="16">
        <v>-156986000</v>
      </c>
      <c r="H244" s="16">
        <v>0</v>
      </c>
      <c r="I244" s="16">
        <v>0</v>
      </c>
      <c r="J244" s="16">
        <v>0</v>
      </c>
      <c r="K244" s="16">
        <v>0</v>
      </c>
      <c r="L244" s="3">
        <v>-130128000</v>
      </c>
      <c r="M244" s="16">
        <f t="shared" si="12"/>
        <v>26858000</v>
      </c>
      <c r="N244" s="16">
        <f t="shared" si="13"/>
        <v>156986000</v>
      </c>
      <c r="O244" s="16">
        <f t="shared" si="14"/>
        <v>26858000</v>
      </c>
      <c r="P244" s="16">
        <f t="shared" si="15"/>
        <v>130128000</v>
      </c>
      <c r="Q244" s="16"/>
    </row>
    <row r="245" spans="1:17" s="15" customFormat="1" x14ac:dyDescent="0.35">
      <c r="A245" s="15">
        <v>900601052</v>
      </c>
      <c r="B245" s="15" t="s">
        <v>552</v>
      </c>
      <c r="C245" s="16">
        <v>89201245</v>
      </c>
      <c r="D245" s="16">
        <v>0</v>
      </c>
      <c r="E245" s="16">
        <v>0</v>
      </c>
      <c r="F245" s="16">
        <v>0</v>
      </c>
      <c r="G245" s="16">
        <v>-215645602</v>
      </c>
      <c r="H245" s="16">
        <v>0</v>
      </c>
      <c r="I245" s="16">
        <v>0</v>
      </c>
      <c r="J245" s="16">
        <v>0</v>
      </c>
      <c r="K245" s="16">
        <v>0</v>
      </c>
      <c r="L245" s="3">
        <v>-126444357</v>
      </c>
      <c r="M245" s="16">
        <f t="shared" si="12"/>
        <v>89201245</v>
      </c>
      <c r="N245" s="16">
        <f t="shared" si="13"/>
        <v>215645602</v>
      </c>
      <c r="O245" s="16">
        <f t="shared" si="14"/>
        <v>89201245</v>
      </c>
      <c r="P245" s="16">
        <f t="shared" si="15"/>
        <v>126444357</v>
      </c>
      <c r="Q245" s="16"/>
    </row>
    <row r="246" spans="1:17" s="15" customFormat="1" x14ac:dyDescent="0.35">
      <c r="A246" s="15">
        <v>900439009</v>
      </c>
      <c r="B246" s="15" t="s">
        <v>1208</v>
      </c>
      <c r="C246" s="16">
        <v>12500000</v>
      </c>
      <c r="D246" s="16">
        <v>0</v>
      </c>
      <c r="E246" s="16">
        <v>0</v>
      </c>
      <c r="F246" s="16">
        <v>0</v>
      </c>
      <c r="G246" s="16">
        <v>-121549200</v>
      </c>
      <c r="H246" s="16">
        <v>0</v>
      </c>
      <c r="I246" s="16">
        <v>0</v>
      </c>
      <c r="J246" s="16">
        <v>0</v>
      </c>
      <c r="K246" s="16">
        <v>0</v>
      </c>
      <c r="L246" s="3">
        <v>-109049200</v>
      </c>
      <c r="M246" s="16">
        <f t="shared" si="12"/>
        <v>12500000</v>
      </c>
      <c r="N246" s="16">
        <f t="shared" si="13"/>
        <v>121549200</v>
      </c>
      <c r="O246" s="16">
        <f t="shared" si="14"/>
        <v>12500000</v>
      </c>
      <c r="P246" s="16">
        <f t="shared" si="15"/>
        <v>109049200</v>
      </c>
      <c r="Q246" s="16"/>
    </row>
    <row r="247" spans="1:17" s="15" customFormat="1" x14ac:dyDescent="0.35">
      <c r="A247" s="15">
        <v>900583660</v>
      </c>
      <c r="B247" s="15" t="s">
        <v>1027</v>
      </c>
      <c r="C247" s="16">
        <v>17400000</v>
      </c>
      <c r="D247" s="16">
        <v>0</v>
      </c>
      <c r="E247" s="16">
        <v>0</v>
      </c>
      <c r="F247" s="16">
        <v>0</v>
      </c>
      <c r="G247" s="16">
        <v>-117667211</v>
      </c>
      <c r="H247" s="16">
        <v>0</v>
      </c>
      <c r="I247" s="16">
        <v>0</v>
      </c>
      <c r="J247" s="16">
        <v>0</v>
      </c>
      <c r="K247" s="16">
        <v>0</v>
      </c>
      <c r="L247" s="3">
        <v>-100267211</v>
      </c>
      <c r="M247" s="16">
        <f t="shared" si="12"/>
        <v>17400000</v>
      </c>
      <c r="N247" s="16">
        <f t="shared" si="13"/>
        <v>117667211</v>
      </c>
      <c r="O247" s="16">
        <f t="shared" si="14"/>
        <v>17400000</v>
      </c>
      <c r="P247" s="16">
        <f t="shared" si="15"/>
        <v>100267211</v>
      </c>
      <c r="Q247" s="16"/>
    </row>
    <row r="248" spans="1:17" s="15" customFormat="1" x14ac:dyDescent="0.35">
      <c r="A248" s="15">
        <v>900514515</v>
      </c>
      <c r="B248" s="15" t="s">
        <v>310</v>
      </c>
      <c r="C248" s="16">
        <v>88445</v>
      </c>
      <c r="D248" s="16">
        <v>0</v>
      </c>
      <c r="E248" s="16">
        <v>0</v>
      </c>
      <c r="F248" s="16">
        <v>0</v>
      </c>
      <c r="G248" s="16">
        <v>-99516095.950000003</v>
      </c>
      <c r="H248" s="16">
        <v>0</v>
      </c>
      <c r="I248" s="16">
        <v>0</v>
      </c>
      <c r="J248" s="16">
        <v>0</v>
      </c>
      <c r="K248" s="16">
        <v>0</v>
      </c>
      <c r="L248" s="3">
        <v>-99427650.950000003</v>
      </c>
      <c r="M248" s="16">
        <f t="shared" si="12"/>
        <v>88445</v>
      </c>
      <c r="N248" s="16">
        <f t="shared" si="13"/>
        <v>99516095.950000003</v>
      </c>
      <c r="O248" s="16">
        <f t="shared" si="14"/>
        <v>88445</v>
      </c>
      <c r="P248" s="16">
        <f t="shared" si="15"/>
        <v>99427650.950000003</v>
      </c>
      <c r="Q248" s="16"/>
    </row>
    <row r="249" spans="1:17" s="15" customFormat="1" x14ac:dyDescent="0.35">
      <c r="A249" s="15">
        <v>800129856</v>
      </c>
      <c r="B249" s="15" t="s">
        <v>737</v>
      </c>
      <c r="C249" s="16">
        <v>217019445.5</v>
      </c>
      <c r="D249" s="16">
        <v>0</v>
      </c>
      <c r="E249" s="16">
        <v>0</v>
      </c>
      <c r="F249" s="16">
        <v>0</v>
      </c>
      <c r="G249" s="16">
        <v>-313479404.81999999</v>
      </c>
      <c r="H249" s="16">
        <v>0</v>
      </c>
      <c r="I249" s="16">
        <v>0</v>
      </c>
      <c r="J249" s="16">
        <v>0</v>
      </c>
      <c r="K249" s="16">
        <v>0</v>
      </c>
      <c r="L249" s="3">
        <v>-96459959.319999993</v>
      </c>
      <c r="M249" s="16">
        <f t="shared" si="12"/>
        <v>217019445.5</v>
      </c>
      <c r="N249" s="16">
        <f t="shared" si="13"/>
        <v>313479404.81999999</v>
      </c>
      <c r="O249" s="16">
        <f t="shared" si="14"/>
        <v>217019445.5</v>
      </c>
      <c r="P249" s="16">
        <f t="shared" si="15"/>
        <v>96459959.319999993</v>
      </c>
      <c r="Q249" s="16"/>
    </row>
    <row r="250" spans="1:17" s="15" customFormat="1" x14ac:dyDescent="0.35">
      <c r="A250" s="15">
        <v>800066001</v>
      </c>
      <c r="B250" s="15" t="s">
        <v>555</v>
      </c>
      <c r="C250" s="16">
        <v>70128899</v>
      </c>
      <c r="D250" s="16">
        <v>0</v>
      </c>
      <c r="E250" s="16">
        <v>0</v>
      </c>
      <c r="F250" s="16">
        <v>0</v>
      </c>
      <c r="G250" s="16">
        <v>-165961550</v>
      </c>
      <c r="H250" s="16">
        <v>0</v>
      </c>
      <c r="I250" s="16">
        <v>0</v>
      </c>
      <c r="J250" s="16">
        <v>0</v>
      </c>
      <c r="K250" s="16">
        <v>0</v>
      </c>
      <c r="L250" s="3">
        <v>-95832651</v>
      </c>
      <c r="M250" s="16">
        <f t="shared" si="12"/>
        <v>70128899</v>
      </c>
      <c r="N250" s="16">
        <f t="shared" si="13"/>
        <v>165961550</v>
      </c>
      <c r="O250" s="16">
        <f t="shared" si="14"/>
        <v>70128899</v>
      </c>
      <c r="P250" s="16">
        <f t="shared" si="15"/>
        <v>95832651</v>
      </c>
      <c r="Q250" s="16"/>
    </row>
    <row r="251" spans="1:17" s="15" customFormat="1" x14ac:dyDescent="0.35">
      <c r="A251" s="15">
        <v>822000946</v>
      </c>
      <c r="B251" s="15" t="s">
        <v>1244</v>
      </c>
      <c r="C251" s="16">
        <v>260180768.87</v>
      </c>
      <c r="D251" s="16">
        <v>0</v>
      </c>
      <c r="E251" s="16">
        <v>0</v>
      </c>
      <c r="F251" s="16">
        <v>0</v>
      </c>
      <c r="G251" s="16">
        <v>-351781444.88</v>
      </c>
      <c r="H251" s="16">
        <v>0</v>
      </c>
      <c r="I251" s="16">
        <v>0</v>
      </c>
      <c r="J251" s="16">
        <v>0</v>
      </c>
      <c r="K251" s="16">
        <v>0</v>
      </c>
      <c r="L251" s="3">
        <v>-91600676.00999999</v>
      </c>
      <c r="M251" s="16">
        <f t="shared" si="12"/>
        <v>260180768.87</v>
      </c>
      <c r="N251" s="16">
        <f t="shared" si="13"/>
        <v>351781444.88</v>
      </c>
      <c r="O251" s="16">
        <f t="shared" si="14"/>
        <v>260180768.87</v>
      </c>
      <c r="P251" s="16">
        <f t="shared" si="15"/>
        <v>91600676.00999999</v>
      </c>
      <c r="Q251" s="16"/>
    </row>
    <row r="252" spans="1:17" s="15" customFormat="1" x14ac:dyDescent="0.35">
      <c r="A252" s="15">
        <v>900217898</v>
      </c>
      <c r="B252" s="15" t="s">
        <v>153</v>
      </c>
      <c r="C252" s="16">
        <v>130668.76</v>
      </c>
      <c r="D252" s="16">
        <v>0</v>
      </c>
      <c r="E252" s="16">
        <v>0</v>
      </c>
      <c r="F252" s="16">
        <v>0</v>
      </c>
      <c r="G252" s="16">
        <v>-87210316</v>
      </c>
      <c r="H252" s="16">
        <v>0</v>
      </c>
      <c r="I252" s="16">
        <v>0</v>
      </c>
      <c r="J252" s="16">
        <v>0</v>
      </c>
      <c r="K252" s="16">
        <v>0</v>
      </c>
      <c r="L252" s="3">
        <v>-87079647.239999995</v>
      </c>
      <c r="M252" s="16">
        <f t="shared" si="12"/>
        <v>130668.76</v>
      </c>
      <c r="N252" s="16">
        <f t="shared" si="13"/>
        <v>87210316</v>
      </c>
      <c r="O252" s="16">
        <f t="shared" si="14"/>
        <v>130668.76</v>
      </c>
      <c r="P252" s="16">
        <f t="shared" si="15"/>
        <v>87079647.239999995</v>
      </c>
      <c r="Q252" s="16"/>
    </row>
    <row r="253" spans="1:17" s="15" customFormat="1" x14ac:dyDescent="0.35">
      <c r="A253" s="15">
        <v>802001084</v>
      </c>
      <c r="B253" s="15" t="s">
        <v>1452</v>
      </c>
      <c r="C253" s="16">
        <v>231311.82</v>
      </c>
      <c r="D253" s="16">
        <v>0</v>
      </c>
      <c r="E253" s="16">
        <v>0</v>
      </c>
      <c r="F253" s="16">
        <v>0</v>
      </c>
      <c r="G253" s="16">
        <v>-86383988.530000001</v>
      </c>
      <c r="H253" s="16">
        <v>0</v>
      </c>
      <c r="I253" s="16">
        <v>0</v>
      </c>
      <c r="J253" s="16">
        <v>0</v>
      </c>
      <c r="K253" s="16">
        <v>0</v>
      </c>
      <c r="L253" s="3">
        <v>-86152676.710000008</v>
      </c>
      <c r="M253" s="16">
        <f t="shared" si="12"/>
        <v>231311.82</v>
      </c>
      <c r="N253" s="16">
        <f t="shared" si="13"/>
        <v>86383988.530000001</v>
      </c>
      <c r="O253" s="16">
        <f t="shared" si="14"/>
        <v>231311.82</v>
      </c>
      <c r="P253" s="16">
        <f t="shared" si="15"/>
        <v>86152676.710000008</v>
      </c>
      <c r="Q253" s="16"/>
    </row>
    <row r="254" spans="1:17" s="15" customFormat="1" x14ac:dyDescent="0.35">
      <c r="A254" s="15">
        <v>900491808</v>
      </c>
      <c r="B254" s="15" t="s">
        <v>1395</v>
      </c>
      <c r="C254" s="16">
        <v>5930034</v>
      </c>
      <c r="D254" s="16">
        <v>0</v>
      </c>
      <c r="E254" s="16">
        <v>0</v>
      </c>
      <c r="F254" s="16">
        <v>0</v>
      </c>
      <c r="G254" s="16">
        <v>-88925000</v>
      </c>
      <c r="H254" s="16">
        <v>0</v>
      </c>
      <c r="I254" s="16">
        <v>0</v>
      </c>
      <c r="J254" s="16">
        <v>0</v>
      </c>
      <c r="K254" s="16">
        <v>0</v>
      </c>
      <c r="L254" s="3">
        <v>-82994966</v>
      </c>
      <c r="M254" s="16">
        <f t="shared" si="12"/>
        <v>5930034</v>
      </c>
      <c r="N254" s="16">
        <f t="shared" si="13"/>
        <v>88925000</v>
      </c>
      <c r="O254" s="16">
        <f t="shared" si="14"/>
        <v>5930034</v>
      </c>
      <c r="P254" s="16">
        <f t="shared" si="15"/>
        <v>82994966</v>
      </c>
      <c r="Q254" s="16"/>
    </row>
    <row r="255" spans="1:17" s="15" customFormat="1" x14ac:dyDescent="0.35">
      <c r="A255" s="15">
        <v>800162035</v>
      </c>
      <c r="B255" s="15" t="s">
        <v>1277</v>
      </c>
      <c r="C255" s="16">
        <v>25263976</v>
      </c>
      <c r="D255" s="16">
        <v>0</v>
      </c>
      <c r="E255" s="16">
        <v>0</v>
      </c>
      <c r="F255" s="16">
        <v>0</v>
      </c>
      <c r="G255" s="16">
        <v>-108051382.59999999</v>
      </c>
      <c r="H255" s="16">
        <v>0</v>
      </c>
      <c r="I255" s="16">
        <v>0</v>
      </c>
      <c r="J255" s="16">
        <v>0</v>
      </c>
      <c r="K255" s="16">
        <v>0</v>
      </c>
      <c r="L255" s="3">
        <v>-82787406.599999994</v>
      </c>
      <c r="M255" s="16">
        <f t="shared" si="12"/>
        <v>25263976</v>
      </c>
      <c r="N255" s="16">
        <f t="shared" si="13"/>
        <v>108051382.59999999</v>
      </c>
      <c r="O255" s="16">
        <f t="shared" si="14"/>
        <v>25263976</v>
      </c>
      <c r="P255" s="16">
        <f t="shared" si="15"/>
        <v>82787406.599999994</v>
      </c>
      <c r="Q255" s="16"/>
    </row>
    <row r="256" spans="1:17" s="15" customFormat="1" x14ac:dyDescent="0.35">
      <c r="A256" s="15">
        <v>900449481</v>
      </c>
      <c r="B256" s="15" t="s">
        <v>1264</v>
      </c>
      <c r="C256" s="16">
        <v>9377635.0999999996</v>
      </c>
      <c r="D256" s="16">
        <v>0</v>
      </c>
      <c r="E256" s="16">
        <v>0</v>
      </c>
      <c r="F256" s="16">
        <v>0</v>
      </c>
      <c r="G256" s="16">
        <v>-90911984.5</v>
      </c>
      <c r="H256" s="16">
        <v>0</v>
      </c>
      <c r="I256" s="16">
        <v>0</v>
      </c>
      <c r="J256" s="16">
        <v>0</v>
      </c>
      <c r="K256" s="16">
        <v>0</v>
      </c>
      <c r="L256" s="3">
        <v>-81534349.400000006</v>
      </c>
      <c r="M256" s="16">
        <f t="shared" si="12"/>
        <v>9377635.0999999996</v>
      </c>
      <c r="N256" s="16">
        <f t="shared" si="13"/>
        <v>90911984.5</v>
      </c>
      <c r="O256" s="16">
        <f t="shared" si="14"/>
        <v>9377635.0999999996</v>
      </c>
      <c r="P256" s="16">
        <f t="shared" si="15"/>
        <v>81534349.400000006</v>
      </c>
      <c r="Q256" s="16"/>
    </row>
    <row r="257" spans="1:17" s="15" customFormat="1" x14ac:dyDescent="0.35">
      <c r="A257" s="15">
        <v>900524633</v>
      </c>
      <c r="B257" s="15" t="s">
        <v>907</v>
      </c>
      <c r="C257" s="16">
        <v>9031511.8000000007</v>
      </c>
      <c r="D257" s="16">
        <v>0</v>
      </c>
      <c r="E257" s="16">
        <v>0</v>
      </c>
      <c r="F257" s="16">
        <v>0</v>
      </c>
      <c r="G257" s="16">
        <v>-82382222.120000005</v>
      </c>
      <c r="H257" s="16">
        <v>0</v>
      </c>
      <c r="I257" s="16">
        <v>0</v>
      </c>
      <c r="J257" s="16">
        <v>0</v>
      </c>
      <c r="K257" s="16">
        <v>0</v>
      </c>
      <c r="L257" s="3">
        <v>-73350710.320000008</v>
      </c>
      <c r="M257" s="16">
        <f t="shared" si="12"/>
        <v>9031511.8000000007</v>
      </c>
      <c r="N257" s="16">
        <f t="shared" si="13"/>
        <v>82382222.120000005</v>
      </c>
      <c r="O257" s="16">
        <f t="shared" si="14"/>
        <v>9031511.8000000007</v>
      </c>
      <c r="P257" s="16">
        <f t="shared" si="15"/>
        <v>73350710.320000008</v>
      </c>
      <c r="Q257" s="16"/>
    </row>
    <row r="258" spans="1:17" s="15" customFormat="1" x14ac:dyDescent="0.35">
      <c r="A258" s="15">
        <v>900254478</v>
      </c>
      <c r="B258" s="15" t="s">
        <v>1236</v>
      </c>
      <c r="C258" s="16">
        <v>12625000</v>
      </c>
      <c r="D258" s="16">
        <v>0</v>
      </c>
      <c r="E258" s="16">
        <v>0</v>
      </c>
      <c r="F258" s="16">
        <v>0</v>
      </c>
      <c r="G258" s="16">
        <v>-82528528</v>
      </c>
      <c r="H258" s="16">
        <v>0</v>
      </c>
      <c r="I258" s="16">
        <v>0</v>
      </c>
      <c r="J258" s="16">
        <v>0</v>
      </c>
      <c r="K258" s="16">
        <v>0</v>
      </c>
      <c r="L258" s="3">
        <v>-69903528</v>
      </c>
      <c r="M258" s="16">
        <f t="shared" si="12"/>
        <v>12625000</v>
      </c>
      <c r="N258" s="16">
        <f t="shared" si="13"/>
        <v>82528528</v>
      </c>
      <c r="O258" s="16">
        <f t="shared" si="14"/>
        <v>12625000</v>
      </c>
      <c r="P258" s="16">
        <f t="shared" si="15"/>
        <v>69903528</v>
      </c>
      <c r="Q258" s="16"/>
    </row>
    <row r="259" spans="1:17" s="15" customFormat="1" x14ac:dyDescent="0.35">
      <c r="A259" s="15">
        <v>802021332</v>
      </c>
      <c r="B259" s="15" t="s">
        <v>783</v>
      </c>
      <c r="C259" s="16">
        <v>75367498</v>
      </c>
      <c r="D259" s="16">
        <v>0</v>
      </c>
      <c r="E259" s="16">
        <v>0</v>
      </c>
      <c r="F259" s="16">
        <v>0</v>
      </c>
      <c r="G259" s="16">
        <v>-142292914.47</v>
      </c>
      <c r="H259" s="16">
        <v>0</v>
      </c>
      <c r="I259" s="16">
        <v>0</v>
      </c>
      <c r="J259" s="16">
        <v>0</v>
      </c>
      <c r="K259" s="16">
        <v>0</v>
      </c>
      <c r="L259" s="3">
        <v>-66925416.469999999</v>
      </c>
      <c r="M259" s="16">
        <f t="shared" si="12"/>
        <v>75367498</v>
      </c>
      <c r="N259" s="16">
        <f t="shared" si="13"/>
        <v>142292914.47</v>
      </c>
      <c r="O259" s="16">
        <f t="shared" si="14"/>
        <v>75367498</v>
      </c>
      <c r="P259" s="16">
        <f t="shared" si="15"/>
        <v>66925416.469999999</v>
      </c>
      <c r="Q259" s="16"/>
    </row>
    <row r="260" spans="1:17" s="15" customFormat="1" x14ac:dyDescent="0.35">
      <c r="A260" s="15">
        <v>900008600</v>
      </c>
      <c r="B260" s="15" t="s">
        <v>654</v>
      </c>
      <c r="C260" s="16">
        <v>229656</v>
      </c>
      <c r="D260" s="16">
        <v>0</v>
      </c>
      <c r="E260" s="16">
        <v>0</v>
      </c>
      <c r="F260" s="16">
        <v>0</v>
      </c>
      <c r="G260" s="16">
        <v>-63201635.240000002</v>
      </c>
      <c r="H260" s="16">
        <v>0</v>
      </c>
      <c r="I260" s="16">
        <v>0</v>
      </c>
      <c r="J260" s="16">
        <v>0</v>
      </c>
      <c r="K260" s="16">
        <v>0</v>
      </c>
      <c r="L260" s="3">
        <v>-62971979.240000002</v>
      </c>
      <c r="M260" s="16">
        <f t="shared" si="12"/>
        <v>229656</v>
      </c>
      <c r="N260" s="16">
        <f t="shared" si="13"/>
        <v>63201635.240000002</v>
      </c>
      <c r="O260" s="16">
        <f t="shared" si="14"/>
        <v>229656</v>
      </c>
      <c r="P260" s="16">
        <f t="shared" si="15"/>
        <v>62971979.240000002</v>
      </c>
      <c r="Q260" s="16"/>
    </row>
    <row r="261" spans="1:17" s="15" customFormat="1" x14ac:dyDescent="0.35">
      <c r="A261" s="15">
        <v>890316171</v>
      </c>
      <c r="B261" s="15" t="s">
        <v>825</v>
      </c>
      <c r="C261" s="16">
        <v>70415118.200000003</v>
      </c>
      <c r="D261" s="16">
        <v>0</v>
      </c>
      <c r="E261" s="16">
        <v>0</v>
      </c>
      <c r="F261" s="16">
        <v>0</v>
      </c>
      <c r="G261" s="16">
        <v>-128821099.14</v>
      </c>
      <c r="H261" s="16">
        <v>0</v>
      </c>
      <c r="I261" s="16">
        <v>0</v>
      </c>
      <c r="J261" s="16">
        <v>0</v>
      </c>
      <c r="K261" s="16">
        <v>0</v>
      </c>
      <c r="L261" s="3">
        <v>-58405980.939999998</v>
      </c>
      <c r="M261" s="16">
        <f t="shared" ref="M261:M324" si="16">+C261</f>
        <v>70415118.200000003</v>
      </c>
      <c r="N261" s="16">
        <f t="shared" ref="N261:N324" si="17">-SUM(D261:K261)</f>
        <v>128821099.14</v>
      </c>
      <c r="O261" s="16">
        <f t="shared" ref="O261:O324" si="18">IF(M261&gt;=N261,N261,M261)</f>
        <v>70415118.200000003</v>
      </c>
      <c r="P261" s="16">
        <f t="shared" ref="P261:P324" si="19">+N261-O261</f>
        <v>58405980.939999998</v>
      </c>
      <c r="Q261" s="16"/>
    </row>
    <row r="262" spans="1:17" s="15" customFormat="1" x14ac:dyDescent="0.35">
      <c r="A262" s="15">
        <v>900263064</v>
      </c>
      <c r="B262" s="15" t="s">
        <v>146</v>
      </c>
      <c r="C262" s="16">
        <v>18485511.82</v>
      </c>
      <c r="D262" s="16">
        <v>0</v>
      </c>
      <c r="E262" s="16">
        <v>0</v>
      </c>
      <c r="F262" s="16">
        <v>0</v>
      </c>
      <c r="G262" s="16">
        <v>-73515728.459999993</v>
      </c>
      <c r="H262" s="16">
        <v>0</v>
      </c>
      <c r="I262" s="16">
        <v>0</v>
      </c>
      <c r="J262" s="16">
        <v>0</v>
      </c>
      <c r="K262" s="16">
        <v>0</v>
      </c>
      <c r="L262" s="3">
        <v>-55030216.639999993</v>
      </c>
      <c r="M262" s="16">
        <f t="shared" si="16"/>
        <v>18485511.82</v>
      </c>
      <c r="N262" s="16">
        <f t="shared" si="17"/>
        <v>73515728.459999993</v>
      </c>
      <c r="O262" s="16">
        <f t="shared" si="18"/>
        <v>18485511.82</v>
      </c>
      <c r="P262" s="16">
        <f t="shared" si="19"/>
        <v>55030216.639999993</v>
      </c>
      <c r="Q262" s="16"/>
    </row>
    <row r="263" spans="1:17" s="15" customFormat="1" x14ac:dyDescent="0.35">
      <c r="A263" s="15">
        <v>900270916</v>
      </c>
      <c r="B263" s="15" t="s">
        <v>668</v>
      </c>
      <c r="C263" s="16">
        <v>6510027.4400000004</v>
      </c>
      <c r="D263" s="16">
        <v>0</v>
      </c>
      <c r="E263" s="16">
        <v>0</v>
      </c>
      <c r="F263" s="16">
        <v>0</v>
      </c>
      <c r="G263" s="16">
        <v>-58549611.420000002</v>
      </c>
      <c r="H263" s="16">
        <v>0</v>
      </c>
      <c r="I263" s="16">
        <v>0</v>
      </c>
      <c r="J263" s="16">
        <v>0</v>
      </c>
      <c r="K263" s="16">
        <v>0</v>
      </c>
      <c r="L263" s="3">
        <v>-52039583.980000004</v>
      </c>
      <c r="M263" s="16">
        <f t="shared" si="16"/>
        <v>6510027.4400000004</v>
      </c>
      <c r="N263" s="16">
        <f t="shared" si="17"/>
        <v>58549611.420000002</v>
      </c>
      <c r="O263" s="16">
        <f t="shared" si="18"/>
        <v>6510027.4400000004</v>
      </c>
      <c r="P263" s="16">
        <f t="shared" si="19"/>
        <v>52039583.980000004</v>
      </c>
      <c r="Q263" s="16"/>
    </row>
    <row r="264" spans="1:17" s="15" customFormat="1" x14ac:dyDescent="0.35">
      <c r="A264" s="15">
        <v>802000909</v>
      </c>
      <c r="B264" s="15" t="s">
        <v>1451</v>
      </c>
      <c r="C264" s="16">
        <v>376288619.60000002</v>
      </c>
      <c r="D264" s="16">
        <v>0</v>
      </c>
      <c r="E264" s="16">
        <v>0</v>
      </c>
      <c r="F264" s="16">
        <v>0</v>
      </c>
      <c r="G264" s="16">
        <v>-427383714.81999999</v>
      </c>
      <c r="H264" s="16">
        <v>0</v>
      </c>
      <c r="I264" s="16">
        <v>0</v>
      </c>
      <c r="J264" s="16">
        <v>0</v>
      </c>
      <c r="K264" s="16">
        <v>0</v>
      </c>
      <c r="L264" s="3">
        <v>-51095095.219999969</v>
      </c>
      <c r="M264" s="16">
        <f t="shared" si="16"/>
        <v>376288619.60000002</v>
      </c>
      <c r="N264" s="16">
        <f t="shared" si="17"/>
        <v>427383714.81999999</v>
      </c>
      <c r="O264" s="16">
        <f t="shared" si="18"/>
        <v>376288619.60000002</v>
      </c>
      <c r="P264" s="16">
        <f t="shared" si="19"/>
        <v>51095095.219999969</v>
      </c>
      <c r="Q264" s="16"/>
    </row>
    <row r="265" spans="1:17" s="15" customFormat="1" x14ac:dyDescent="0.35">
      <c r="A265" s="15">
        <v>800129701</v>
      </c>
      <c r="B265" s="15" t="s">
        <v>187</v>
      </c>
      <c r="C265" s="16">
        <v>1472380</v>
      </c>
      <c r="D265" s="16">
        <v>0</v>
      </c>
      <c r="E265" s="16">
        <v>0</v>
      </c>
      <c r="F265" s="16">
        <v>0</v>
      </c>
      <c r="G265" s="16">
        <v>-51684541.700000003</v>
      </c>
      <c r="H265" s="16">
        <v>0</v>
      </c>
      <c r="I265" s="16">
        <v>0</v>
      </c>
      <c r="J265" s="16">
        <v>0</v>
      </c>
      <c r="K265" s="16">
        <v>0</v>
      </c>
      <c r="L265" s="3">
        <v>-50212161.700000003</v>
      </c>
      <c r="M265" s="16">
        <f t="shared" si="16"/>
        <v>1472380</v>
      </c>
      <c r="N265" s="16">
        <f t="shared" si="17"/>
        <v>51684541.700000003</v>
      </c>
      <c r="O265" s="16">
        <f t="shared" si="18"/>
        <v>1472380</v>
      </c>
      <c r="P265" s="16">
        <f t="shared" si="19"/>
        <v>50212161.700000003</v>
      </c>
      <c r="Q265" s="16"/>
    </row>
    <row r="266" spans="1:17" s="15" customFormat="1" x14ac:dyDescent="0.35">
      <c r="A266" s="15">
        <v>900622320</v>
      </c>
      <c r="B266" s="15" t="s">
        <v>1028</v>
      </c>
      <c r="C266" s="16">
        <v>1451400</v>
      </c>
      <c r="D266" s="16">
        <v>0</v>
      </c>
      <c r="E266" s="16">
        <v>0</v>
      </c>
      <c r="F266" s="16">
        <v>0</v>
      </c>
      <c r="G266" s="16">
        <v>-49531669.280000001</v>
      </c>
      <c r="H266" s="16">
        <v>0</v>
      </c>
      <c r="I266" s="16">
        <v>0</v>
      </c>
      <c r="J266" s="16">
        <v>0</v>
      </c>
      <c r="K266" s="16">
        <v>0</v>
      </c>
      <c r="L266" s="3">
        <v>-48080269.280000001</v>
      </c>
      <c r="M266" s="16">
        <f t="shared" si="16"/>
        <v>1451400</v>
      </c>
      <c r="N266" s="16">
        <f t="shared" si="17"/>
        <v>49531669.280000001</v>
      </c>
      <c r="O266" s="16">
        <f t="shared" si="18"/>
        <v>1451400</v>
      </c>
      <c r="P266" s="16">
        <f t="shared" si="19"/>
        <v>48080269.280000001</v>
      </c>
      <c r="Q266" s="16"/>
    </row>
    <row r="267" spans="1:17" s="15" customFormat="1" x14ac:dyDescent="0.35">
      <c r="A267" s="15">
        <v>819005439</v>
      </c>
      <c r="B267" s="15" t="s">
        <v>1139</v>
      </c>
      <c r="C267" s="16">
        <v>112292500</v>
      </c>
      <c r="D267" s="16">
        <v>0</v>
      </c>
      <c r="E267" s="16">
        <v>0</v>
      </c>
      <c r="F267" s="16">
        <v>0</v>
      </c>
      <c r="G267" s="16">
        <v>-157963704.43000001</v>
      </c>
      <c r="H267" s="16">
        <v>0</v>
      </c>
      <c r="I267" s="16">
        <v>0</v>
      </c>
      <c r="J267" s="16">
        <v>0</v>
      </c>
      <c r="K267" s="16">
        <v>0</v>
      </c>
      <c r="L267" s="3">
        <v>-45671204.430000007</v>
      </c>
      <c r="M267" s="16">
        <f t="shared" si="16"/>
        <v>112292500</v>
      </c>
      <c r="N267" s="16">
        <f t="shared" si="17"/>
        <v>157963704.43000001</v>
      </c>
      <c r="O267" s="16">
        <f t="shared" si="18"/>
        <v>112292500</v>
      </c>
      <c r="P267" s="16">
        <f t="shared" si="19"/>
        <v>45671204.430000007</v>
      </c>
      <c r="Q267" s="16"/>
    </row>
    <row r="268" spans="1:17" s="15" customFormat="1" x14ac:dyDescent="0.35">
      <c r="A268" s="15">
        <v>900645074</v>
      </c>
      <c r="B268" s="15" t="s">
        <v>391</v>
      </c>
      <c r="C268" s="16">
        <v>6403836.6399999997</v>
      </c>
      <c r="D268" s="16">
        <v>0</v>
      </c>
      <c r="E268" s="16">
        <v>0</v>
      </c>
      <c r="F268" s="16">
        <v>0</v>
      </c>
      <c r="G268" s="16">
        <v>-49029400.359999999</v>
      </c>
      <c r="H268" s="16">
        <v>0</v>
      </c>
      <c r="I268" s="16">
        <v>0</v>
      </c>
      <c r="J268" s="16">
        <v>0</v>
      </c>
      <c r="K268" s="16">
        <v>0</v>
      </c>
      <c r="L268" s="3">
        <v>-42625563.719999999</v>
      </c>
      <c r="M268" s="16">
        <f t="shared" si="16"/>
        <v>6403836.6399999997</v>
      </c>
      <c r="N268" s="16">
        <f t="shared" si="17"/>
        <v>49029400.359999999</v>
      </c>
      <c r="O268" s="16">
        <f t="shared" si="18"/>
        <v>6403836.6399999997</v>
      </c>
      <c r="P268" s="16">
        <f t="shared" si="19"/>
        <v>42625563.719999999</v>
      </c>
      <c r="Q268" s="16"/>
    </row>
    <row r="269" spans="1:17" s="15" customFormat="1" x14ac:dyDescent="0.35">
      <c r="A269" s="15">
        <v>819002176</v>
      </c>
      <c r="B269" s="15" t="s">
        <v>1138</v>
      </c>
      <c r="C269" s="16">
        <v>113857050.90000001</v>
      </c>
      <c r="D269" s="16">
        <v>0</v>
      </c>
      <c r="E269" s="16">
        <v>0</v>
      </c>
      <c r="F269" s="16">
        <v>0</v>
      </c>
      <c r="G269" s="16">
        <v>-155702646.83000001</v>
      </c>
      <c r="H269" s="16">
        <v>0</v>
      </c>
      <c r="I269" s="16">
        <v>0</v>
      </c>
      <c r="J269" s="16">
        <v>0</v>
      </c>
      <c r="K269" s="16">
        <v>0</v>
      </c>
      <c r="L269" s="3">
        <v>-41845595.930000007</v>
      </c>
      <c r="M269" s="16">
        <f t="shared" si="16"/>
        <v>113857050.90000001</v>
      </c>
      <c r="N269" s="16">
        <f t="shared" si="17"/>
        <v>155702646.83000001</v>
      </c>
      <c r="O269" s="16">
        <f t="shared" si="18"/>
        <v>113857050.90000001</v>
      </c>
      <c r="P269" s="16">
        <f t="shared" si="19"/>
        <v>41845595.930000007</v>
      </c>
      <c r="Q269" s="16"/>
    </row>
    <row r="270" spans="1:17" s="15" customFormat="1" x14ac:dyDescent="0.35">
      <c r="A270" s="15">
        <v>900031644</v>
      </c>
      <c r="B270" s="15" t="s">
        <v>1083</v>
      </c>
      <c r="C270" s="16">
        <v>6103999</v>
      </c>
      <c r="D270" s="16">
        <v>0</v>
      </c>
      <c r="E270" s="16">
        <v>0</v>
      </c>
      <c r="F270" s="16">
        <v>0</v>
      </c>
      <c r="G270" s="16">
        <v>-44791912.689999998</v>
      </c>
      <c r="H270" s="16">
        <v>0</v>
      </c>
      <c r="I270" s="16">
        <v>0</v>
      </c>
      <c r="J270" s="16">
        <v>0</v>
      </c>
      <c r="K270" s="16">
        <v>0</v>
      </c>
      <c r="L270" s="3">
        <v>-38687913.689999998</v>
      </c>
      <c r="M270" s="16">
        <f t="shared" si="16"/>
        <v>6103999</v>
      </c>
      <c r="N270" s="16">
        <f t="shared" si="17"/>
        <v>44791912.689999998</v>
      </c>
      <c r="O270" s="16">
        <f t="shared" si="18"/>
        <v>6103999</v>
      </c>
      <c r="P270" s="16">
        <f t="shared" si="19"/>
        <v>38687913.689999998</v>
      </c>
      <c r="Q270" s="16"/>
    </row>
    <row r="271" spans="1:17" s="15" customFormat="1" x14ac:dyDescent="0.35">
      <c r="A271" s="15">
        <v>900685946</v>
      </c>
      <c r="B271" s="15" t="s">
        <v>1077</v>
      </c>
      <c r="C271" s="16">
        <v>12000000</v>
      </c>
      <c r="D271" s="16">
        <v>0</v>
      </c>
      <c r="E271" s="16">
        <v>0</v>
      </c>
      <c r="F271" s="16">
        <v>0</v>
      </c>
      <c r="G271" s="16">
        <v>-50287235.539999999</v>
      </c>
      <c r="H271" s="16">
        <v>0</v>
      </c>
      <c r="I271" s="16">
        <v>0</v>
      </c>
      <c r="J271" s="16">
        <v>0</v>
      </c>
      <c r="K271" s="16">
        <v>0</v>
      </c>
      <c r="L271" s="3">
        <v>-38287235.539999999</v>
      </c>
      <c r="M271" s="16">
        <f t="shared" si="16"/>
        <v>12000000</v>
      </c>
      <c r="N271" s="16">
        <f t="shared" si="17"/>
        <v>50287235.539999999</v>
      </c>
      <c r="O271" s="16">
        <f t="shared" si="18"/>
        <v>12000000</v>
      </c>
      <c r="P271" s="16">
        <f t="shared" si="19"/>
        <v>38287235.539999999</v>
      </c>
      <c r="Q271" s="16"/>
    </row>
    <row r="272" spans="1:17" s="15" customFormat="1" x14ac:dyDescent="0.35">
      <c r="A272" s="15">
        <v>900274057</v>
      </c>
      <c r="B272" s="15" t="s">
        <v>921</v>
      </c>
      <c r="C272" s="16">
        <v>199333334</v>
      </c>
      <c r="D272" s="16">
        <v>0</v>
      </c>
      <c r="E272" s="16">
        <v>0</v>
      </c>
      <c r="F272" s="16">
        <v>0</v>
      </c>
      <c r="G272" s="16">
        <v>-236620802.47999999</v>
      </c>
      <c r="H272" s="16">
        <v>0</v>
      </c>
      <c r="I272" s="16">
        <v>0</v>
      </c>
      <c r="J272" s="16">
        <v>0</v>
      </c>
      <c r="K272" s="16">
        <v>0</v>
      </c>
      <c r="L272" s="3">
        <v>-37287468.479999989</v>
      </c>
      <c r="M272" s="16">
        <f t="shared" si="16"/>
        <v>199333334</v>
      </c>
      <c r="N272" s="16">
        <f t="shared" si="17"/>
        <v>236620802.47999999</v>
      </c>
      <c r="O272" s="16">
        <f t="shared" si="18"/>
        <v>199333334</v>
      </c>
      <c r="P272" s="16">
        <f t="shared" si="19"/>
        <v>37287468.479999989</v>
      </c>
      <c r="Q272" s="16"/>
    </row>
    <row r="273" spans="1:17" s="15" customFormat="1" x14ac:dyDescent="0.35">
      <c r="A273" s="15">
        <v>800239977</v>
      </c>
      <c r="B273" s="15" t="s">
        <v>1281</v>
      </c>
      <c r="C273" s="16">
        <v>1608092.36</v>
      </c>
      <c r="D273" s="16">
        <v>0</v>
      </c>
      <c r="E273" s="16">
        <v>0</v>
      </c>
      <c r="F273" s="16">
        <v>0</v>
      </c>
      <c r="G273" s="16">
        <v>-38298229.079999998</v>
      </c>
      <c r="H273" s="16">
        <v>0</v>
      </c>
      <c r="I273" s="16">
        <v>0</v>
      </c>
      <c r="J273" s="16">
        <v>0</v>
      </c>
      <c r="K273" s="16">
        <v>0</v>
      </c>
      <c r="L273" s="3">
        <v>-36690136.719999999</v>
      </c>
      <c r="M273" s="16">
        <f t="shared" si="16"/>
        <v>1608092.36</v>
      </c>
      <c r="N273" s="16">
        <f t="shared" si="17"/>
        <v>38298229.079999998</v>
      </c>
      <c r="O273" s="16">
        <f t="shared" si="18"/>
        <v>1608092.36</v>
      </c>
      <c r="P273" s="16">
        <f t="shared" si="19"/>
        <v>36690136.719999999</v>
      </c>
      <c r="Q273" s="16"/>
    </row>
    <row r="274" spans="1:17" s="15" customFormat="1" x14ac:dyDescent="0.35">
      <c r="A274" s="15">
        <v>900141404</v>
      </c>
      <c r="B274" s="15" t="s">
        <v>124</v>
      </c>
      <c r="C274" s="16">
        <v>32460118.140000001</v>
      </c>
      <c r="D274" s="16">
        <v>0</v>
      </c>
      <c r="E274" s="16">
        <v>0</v>
      </c>
      <c r="F274" s="16">
        <v>-25265519.030000001</v>
      </c>
      <c r="G274" s="16">
        <v>-68171561.109999999</v>
      </c>
      <c r="H274" s="16">
        <v>0</v>
      </c>
      <c r="I274" s="16">
        <v>0</v>
      </c>
      <c r="J274" s="16">
        <v>0</v>
      </c>
      <c r="K274" s="16">
        <v>0</v>
      </c>
      <c r="L274" s="3">
        <v>-60976962</v>
      </c>
      <c r="M274" s="16">
        <f t="shared" si="16"/>
        <v>32460118.140000001</v>
      </c>
      <c r="N274" s="16">
        <f t="shared" si="17"/>
        <v>93437080.140000001</v>
      </c>
      <c r="O274" s="16">
        <f t="shared" si="18"/>
        <v>32460118.140000001</v>
      </c>
      <c r="P274" s="16">
        <f t="shared" si="19"/>
        <v>60976962</v>
      </c>
      <c r="Q274" s="16"/>
    </row>
    <row r="275" spans="1:17" s="15" customFormat="1" x14ac:dyDescent="0.35">
      <c r="A275" s="15">
        <v>900518338</v>
      </c>
      <c r="B275" s="15" t="s">
        <v>1254</v>
      </c>
      <c r="C275" s="16">
        <v>1445000</v>
      </c>
      <c r="D275" s="16">
        <v>0</v>
      </c>
      <c r="E275" s="16">
        <v>0</v>
      </c>
      <c r="F275" s="16">
        <v>0</v>
      </c>
      <c r="G275" s="16">
        <v>-36807097.399999999</v>
      </c>
      <c r="H275" s="16">
        <v>0</v>
      </c>
      <c r="I275" s="16">
        <v>0</v>
      </c>
      <c r="J275" s="16">
        <v>0</v>
      </c>
      <c r="K275" s="16">
        <v>0</v>
      </c>
      <c r="L275" s="3">
        <v>-35362097.399999999</v>
      </c>
      <c r="M275" s="16">
        <f t="shared" si="16"/>
        <v>1445000</v>
      </c>
      <c r="N275" s="16">
        <f t="shared" si="17"/>
        <v>36807097.399999999</v>
      </c>
      <c r="O275" s="16">
        <f t="shared" si="18"/>
        <v>1445000</v>
      </c>
      <c r="P275" s="16">
        <f t="shared" si="19"/>
        <v>35362097.399999999</v>
      </c>
      <c r="Q275" s="16"/>
    </row>
    <row r="276" spans="1:17" s="15" customFormat="1" x14ac:dyDescent="0.35">
      <c r="A276" s="15">
        <v>901001375</v>
      </c>
      <c r="B276" s="15" t="s">
        <v>688</v>
      </c>
      <c r="C276" s="16">
        <v>6603201.8600000003</v>
      </c>
      <c r="D276" s="16">
        <v>0</v>
      </c>
      <c r="E276" s="16">
        <v>0</v>
      </c>
      <c r="F276" s="16">
        <v>0</v>
      </c>
      <c r="G276" s="16">
        <v>-40778462.560000002</v>
      </c>
      <c r="H276" s="16">
        <v>0</v>
      </c>
      <c r="I276" s="16">
        <v>0</v>
      </c>
      <c r="J276" s="16">
        <v>0</v>
      </c>
      <c r="K276" s="16">
        <v>0</v>
      </c>
      <c r="L276" s="3">
        <v>-34175260.700000003</v>
      </c>
      <c r="M276" s="16">
        <f t="shared" si="16"/>
        <v>6603201.8600000003</v>
      </c>
      <c r="N276" s="16">
        <f t="shared" si="17"/>
        <v>40778462.560000002</v>
      </c>
      <c r="O276" s="16">
        <f t="shared" si="18"/>
        <v>6603201.8600000003</v>
      </c>
      <c r="P276" s="16">
        <f t="shared" si="19"/>
        <v>34175260.700000003</v>
      </c>
      <c r="Q276" s="16"/>
    </row>
    <row r="277" spans="1:17" s="15" customFormat="1" x14ac:dyDescent="0.35">
      <c r="A277" s="15">
        <v>900862842</v>
      </c>
      <c r="B277" s="15" t="s">
        <v>858</v>
      </c>
      <c r="C277" s="16">
        <v>5330208.4800000004</v>
      </c>
      <c r="D277" s="16">
        <v>0</v>
      </c>
      <c r="E277" s="16">
        <v>0</v>
      </c>
      <c r="F277" s="16">
        <v>0</v>
      </c>
      <c r="G277" s="16">
        <v>-38467994.640000001</v>
      </c>
      <c r="H277" s="16">
        <v>0</v>
      </c>
      <c r="I277" s="16">
        <v>0</v>
      </c>
      <c r="J277" s="16">
        <v>0</v>
      </c>
      <c r="K277" s="16">
        <v>0</v>
      </c>
      <c r="L277" s="3">
        <v>-33137786.16</v>
      </c>
      <c r="M277" s="16">
        <f t="shared" si="16"/>
        <v>5330208.4800000004</v>
      </c>
      <c r="N277" s="16">
        <f t="shared" si="17"/>
        <v>38467994.640000001</v>
      </c>
      <c r="O277" s="16">
        <f t="shared" si="18"/>
        <v>5330208.4800000004</v>
      </c>
      <c r="P277" s="16">
        <f t="shared" si="19"/>
        <v>33137786.16</v>
      </c>
      <c r="Q277" s="16"/>
    </row>
    <row r="278" spans="1:17" s="15" customFormat="1" x14ac:dyDescent="0.35">
      <c r="A278" s="15">
        <v>900718559</v>
      </c>
      <c r="B278" s="15" t="s">
        <v>682</v>
      </c>
      <c r="C278" s="16">
        <v>10000002</v>
      </c>
      <c r="D278" s="16">
        <v>0</v>
      </c>
      <c r="E278" s="16">
        <v>0</v>
      </c>
      <c r="F278" s="16">
        <v>0</v>
      </c>
      <c r="G278" s="16">
        <v>-41876451.920000002</v>
      </c>
      <c r="H278" s="16">
        <v>0</v>
      </c>
      <c r="I278" s="16">
        <v>0</v>
      </c>
      <c r="J278" s="16">
        <v>0</v>
      </c>
      <c r="K278" s="16">
        <v>0</v>
      </c>
      <c r="L278" s="3">
        <v>-31876449.920000002</v>
      </c>
      <c r="M278" s="16">
        <f t="shared" si="16"/>
        <v>10000002</v>
      </c>
      <c r="N278" s="16">
        <f t="shared" si="17"/>
        <v>41876451.920000002</v>
      </c>
      <c r="O278" s="16">
        <f t="shared" si="18"/>
        <v>10000002</v>
      </c>
      <c r="P278" s="16">
        <f t="shared" si="19"/>
        <v>31876449.920000002</v>
      </c>
      <c r="Q278" s="16"/>
    </row>
    <row r="279" spans="1:17" s="15" customFormat="1" x14ac:dyDescent="0.35">
      <c r="A279" s="15">
        <v>900550249</v>
      </c>
      <c r="B279" s="15" t="s">
        <v>679</v>
      </c>
      <c r="C279" s="16">
        <v>280540</v>
      </c>
      <c r="D279" s="16">
        <v>0</v>
      </c>
      <c r="E279" s="16">
        <v>0</v>
      </c>
      <c r="F279" s="16">
        <v>0</v>
      </c>
      <c r="G279" s="16">
        <v>-30529425</v>
      </c>
      <c r="H279" s="16">
        <v>0</v>
      </c>
      <c r="I279" s="16">
        <v>0</v>
      </c>
      <c r="J279" s="16">
        <v>0</v>
      </c>
      <c r="K279" s="16">
        <v>0</v>
      </c>
      <c r="L279" s="3">
        <v>-30248885</v>
      </c>
      <c r="M279" s="16">
        <f t="shared" si="16"/>
        <v>280540</v>
      </c>
      <c r="N279" s="16">
        <f t="shared" si="17"/>
        <v>30529425</v>
      </c>
      <c r="O279" s="16">
        <f t="shared" si="18"/>
        <v>280540</v>
      </c>
      <c r="P279" s="16">
        <f t="shared" si="19"/>
        <v>30248885</v>
      </c>
      <c r="Q279" s="16"/>
    </row>
    <row r="280" spans="1:17" s="15" customFormat="1" x14ac:dyDescent="0.35">
      <c r="A280" s="15">
        <v>819006461</v>
      </c>
      <c r="B280" s="15" t="s">
        <v>974</v>
      </c>
      <c r="C280" s="16">
        <v>1016555.22</v>
      </c>
      <c r="D280" s="16">
        <v>0</v>
      </c>
      <c r="E280" s="16">
        <v>0</v>
      </c>
      <c r="F280" s="16">
        <v>0</v>
      </c>
      <c r="G280" s="16">
        <v>-29500636.789999999</v>
      </c>
      <c r="H280" s="16">
        <v>0</v>
      </c>
      <c r="I280" s="16">
        <v>0</v>
      </c>
      <c r="J280" s="16">
        <v>0</v>
      </c>
      <c r="K280" s="16">
        <v>0</v>
      </c>
      <c r="L280" s="3">
        <v>-28484081.57</v>
      </c>
      <c r="M280" s="16">
        <f t="shared" si="16"/>
        <v>1016555.22</v>
      </c>
      <c r="N280" s="16">
        <f t="shared" si="17"/>
        <v>29500636.789999999</v>
      </c>
      <c r="O280" s="16">
        <f t="shared" si="18"/>
        <v>1016555.22</v>
      </c>
      <c r="P280" s="16">
        <f t="shared" si="19"/>
        <v>28484081.57</v>
      </c>
      <c r="Q280" s="16"/>
    </row>
    <row r="281" spans="1:17" s="15" customFormat="1" x14ac:dyDescent="0.35">
      <c r="A281" s="15">
        <v>812003739</v>
      </c>
      <c r="B281" s="15" t="s">
        <v>248</v>
      </c>
      <c r="C281" s="16">
        <v>1272951.78</v>
      </c>
      <c r="D281" s="16">
        <v>0</v>
      </c>
      <c r="E281" s="16">
        <v>0</v>
      </c>
      <c r="F281" s="16">
        <v>0</v>
      </c>
      <c r="G281" s="16">
        <v>-28950505.52</v>
      </c>
      <c r="H281" s="16">
        <v>0</v>
      </c>
      <c r="I281" s="16">
        <v>0</v>
      </c>
      <c r="J281" s="16">
        <v>0</v>
      </c>
      <c r="K281" s="16">
        <v>0</v>
      </c>
      <c r="L281" s="3">
        <v>-27677553.739999998</v>
      </c>
      <c r="M281" s="16">
        <f t="shared" si="16"/>
        <v>1272951.78</v>
      </c>
      <c r="N281" s="16">
        <f t="shared" si="17"/>
        <v>28950505.52</v>
      </c>
      <c r="O281" s="16">
        <f t="shared" si="18"/>
        <v>1272951.78</v>
      </c>
      <c r="P281" s="16">
        <f t="shared" si="19"/>
        <v>27677553.739999998</v>
      </c>
      <c r="Q281" s="16"/>
    </row>
    <row r="282" spans="1:17" s="15" customFormat="1" x14ac:dyDescent="0.35">
      <c r="A282" s="15">
        <v>901023971</v>
      </c>
      <c r="B282" s="15" t="s">
        <v>1403</v>
      </c>
      <c r="C282" s="16">
        <v>3462158.1</v>
      </c>
      <c r="D282" s="16">
        <v>0</v>
      </c>
      <c r="E282" s="16">
        <v>0</v>
      </c>
      <c r="F282" s="16">
        <v>0</v>
      </c>
      <c r="G282" s="16">
        <v>-30212249.48</v>
      </c>
      <c r="H282" s="16">
        <v>0</v>
      </c>
      <c r="I282" s="16">
        <v>0</v>
      </c>
      <c r="J282" s="16">
        <v>0</v>
      </c>
      <c r="K282" s="16">
        <v>0</v>
      </c>
      <c r="L282" s="3">
        <v>-26750091.379999999</v>
      </c>
      <c r="M282" s="16">
        <f t="shared" si="16"/>
        <v>3462158.1</v>
      </c>
      <c r="N282" s="16">
        <f t="shared" si="17"/>
        <v>30212249.48</v>
      </c>
      <c r="O282" s="16">
        <f t="shared" si="18"/>
        <v>3462158.1</v>
      </c>
      <c r="P282" s="16">
        <f t="shared" si="19"/>
        <v>26750091.379999999</v>
      </c>
      <c r="Q282" s="16"/>
    </row>
    <row r="283" spans="1:17" s="15" customFormat="1" x14ac:dyDescent="0.35">
      <c r="A283" s="15">
        <v>900880778</v>
      </c>
      <c r="B283" s="15" t="s">
        <v>518</v>
      </c>
      <c r="C283" s="16">
        <v>6766135</v>
      </c>
      <c r="D283" s="16">
        <v>0</v>
      </c>
      <c r="E283" s="16">
        <v>0</v>
      </c>
      <c r="F283" s="16">
        <v>0</v>
      </c>
      <c r="G283" s="16">
        <v>-31589044.920000002</v>
      </c>
      <c r="H283" s="16">
        <v>0</v>
      </c>
      <c r="I283" s="16">
        <v>0</v>
      </c>
      <c r="J283" s="16">
        <v>0</v>
      </c>
      <c r="K283" s="16">
        <v>0</v>
      </c>
      <c r="L283" s="3">
        <v>-24822909.920000002</v>
      </c>
      <c r="M283" s="16">
        <f t="shared" si="16"/>
        <v>6766135</v>
      </c>
      <c r="N283" s="16">
        <f t="shared" si="17"/>
        <v>31589044.920000002</v>
      </c>
      <c r="O283" s="16">
        <f t="shared" si="18"/>
        <v>6766135</v>
      </c>
      <c r="P283" s="16">
        <f t="shared" si="19"/>
        <v>24822909.920000002</v>
      </c>
      <c r="Q283" s="16"/>
    </row>
    <row r="284" spans="1:17" s="15" customFormat="1" x14ac:dyDescent="0.35">
      <c r="A284" s="15">
        <v>900554741</v>
      </c>
      <c r="B284" s="15" t="s">
        <v>918</v>
      </c>
      <c r="C284" s="16">
        <v>160034</v>
      </c>
      <c r="D284" s="16">
        <v>0</v>
      </c>
      <c r="E284" s="16">
        <v>0</v>
      </c>
      <c r="F284" s="16">
        <v>0</v>
      </c>
      <c r="G284" s="16">
        <v>-24314933.460000001</v>
      </c>
      <c r="H284" s="16">
        <v>0</v>
      </c>
      <c r="I284" s="16">
        <v>0</v>
      </c>
      <c r="J284" s="16">
        <v>0</v>
      </c>
      <c r="K284" s="16">
        <v>0</v>
      </c>
      <c r="L284" s="3">
        <v>-24154899.460000001</v>
      </c>
      <c r="M284" s="16">
        <f t="shared" si="16"/>
        <v>160034</v>
      </c>
      <c r="N284" s="16">
        <f t="shared" si="17"/>
        <v>24314933.460000001</v>
      </c>
      <c r="O284" s="16">
        <f t="shared" si="18"/>
        <v>160034</v>
      </c>
      <c r="P284" s="16">
        <f t="shared" si="19"/>
        <v>24154899.460000001</v>
      </c>
      <c r="Q284" s="16"/>
    </row>
    <row r="285" spans="1:17" s="15" customFormat="1" x14ac:dyDescent="0.35">
      <c r="A285" s="15">
        <v>824005651</v>
      </c>
      <c r="B285" s="15" t="s">
        <v>809</v>
      </c>
      <c r="C285" s="16">
        <v>886742.09</v>
      </c>
      <c r="D285" s="16">
        <v>0</v>
      </c>
      <c r="E285" s="16">
        <v>0</v>
      </c>
      <c r="F285" s="16">
        <v>0</v>
      </c>
      <c r="G285" s="16">
        <v>-23735189.300000001</v>
      </c>
      <c r="H285" s="16">
        <v>0</v>
      </c>
      <c r="I285" s="16">
        <v>0</v>
      </c>
      <c r="J285" s="16">
        <v>0</v>
      </c>
      <c r="K285" s="16">
        <v>0</v>
      </c>
      <c r="L285" s="3">
        <v>-22848447.210000001</v>
      </c>
      <c r="M285" s="16">
        <f t="shared" si="16"/>
        <v>886742.09</v>
      </c>
      <c r="N285" s="16">
        <f t="shared" si="17"/>
        <v>23735189.300000001</v>
      </c>
      <c r="O285" s="16">
        <f t="shared" si="18"/>
        <v>886742.09</v>
      </c>
      <c r="P285" s="16">
        <f t="shared" si="19"/>
        <v>22848447.210000001</v>
      </c>
      <c r="Q285" s="16"/>
    </row>
    <row r="286" spans="1:17" s="15" customFormat="1" x14ac:dyDescent="0.35">
      <c r="A286" s="15">
        <v>900719048</v>
      </c>
      <c r="B286" s="15" t="s">
        <v>118</v>
      </c>
      <c r="C286" s="16">
        <v>5530000</v>
      </c>
      <c r="D286" s="16">
        <v>0</v>
      </c>
      <c r="E286" s="16">
        <v>0</v>
      </c>
      <c r="F286" s="16">
        <v>0</v>
      </c>
      <c r="G286" s="16">
        <v>-27500000</v>
      </c>
      <c r="H286" s="16">
        <v>0</v>
      </c>
      <c r="I286" s="16">
        <v>0</v>
      </c>
      <c r="J286" s="16">
        <v>0</v>
      </c>
      <c r="K286" s="16">
        <v>0</v>
      </c>
      <c r="L286" s="3">
        <v>-21970000</v>
      </c>
      <c r="M286" s="16">
        <f t="shared" si="16"/>
        <v>5530000</v>
      </c>
      <c r="N286" s="16">
        <f t="shared" si="17"/>
        <v>27500000</v>
      </c>
      <c r="O286" s="16">
        <f t="shared" si="18"/>
        <v>5530000</v>
      </c>
      <c r="P286" s="16">
        <f t="shared" si="19"/>
        <v>21970000</v>
      </c>
      <c r="Q286" s="16"/>
    </row>
    <row r="287" spans="1:17" s="15" customFormat="1" x14ac:dyDescent="0.35">
      <c r="A287" s="15">
        <v>900520007</v>
      </c>
      <c r="B287" s="15" t="s">
        <v>1026</v>
      </c>
      <c r="C287" s="16">
        <v>3009654.3</v>
      </c>
      <c r="D287" s="16">
        <v>0</v>
      </c>
      <c r="E287" s="16">
        <v>0</v>
      </c>
      <c r="F287" s="16">
        <v>0</v>
      </c>
      <c r="G287" s="16">
        <v>-24935972.32</v>
      </c>
      <c r="H287" s="16">
        <v>0</v>
      </c>
      <c r="I287" s="16">
        <v>0</v>
      </c>
      <c r="J287" s="16">
        <v>0</v>
      </c>
      <c r="K287" s="16">
        <v>0</v>
      </c>
      <c r="L287" s="3">
        <v>-21926318.02</v>
      </c>
      <c r="M287" s="16">
        <f t="shared" si="16"/>
        <v>3009654.3</v>
      </c>
      <c r="N287" s="16">
        <f t="shared" si="17"/>
        <v>24935972.32</v>
      </c>
      <c r="O287" s="16">
        <f t="shared" si="18"/>
        <v>3009654.3</v>
      </c>
      <c r="P287" s="16">
        <f t="shared" si="19"/>
        <v>21926318.02</v>
      </c>
      <c r="Q287" s="16"/>
    </row>
    <row r="288" spans="1:17" s="15" customFormat="1" x14ac:dyDescent="0.35">
      <c r="A288" s="15">
        <v>42494201</v>
      </c>
      <c r="B288" s="15" t="s">
        <v>1291</v>
      </c>
      <c r="C288" s="16">
        <v>620000</v>
      </c>
      <c r="D288" s="16">
        <v>0</v>
      </c>
      <c r="E288" s="16">
        <v>0</v>
      </c>
      <c r="F288" s="16">
        <v>0</v>
      </c>
      <c r="G288" s="16">
        <v>-20331627</v>
      </c>
      <c r="H288" s="16">
        <v>0</v>
      </c>
      <c r="I288" s="16">
        <v>0</v>
      </c>
      <c r="J288" s="16">
        <v>0</v>
      </c>
      <c r="K288" s="16">
        <v>0</v>
      </c>
      <c r="L288" s="3">
        <v>-19711627</v>
      </c>
      <c r="M288" s="16">
        <f t="shared" si="16"/>
        <v>620000</v>
      </c>
      <c r="N288" s="16">
        <f t="shared" si="17"/>
        <v>20331627</v>
      </c>
      <c r="O288" s="16">
        <f t="shared" si="18"/>
        <v>620000</v>
      </c>
      <c r="P288" s="16">
        <f t="shared" si="19"/>
        <v>19711627</v>
      </c>
      <c r="Q288" s="16"/>
    </row>
    <row r="289" spans="1:17" s="15" customFormat="1" x14ac:dyDescent="0.35">
      <c r="A289" s="15">
        <v>806008356</v>
      </c>
      <c r="B289" s="15" t="s">
        <v>192</v>
      </c>
      <c r="C289" s="16">
        <v>2592100</v>
      </c>
      <c r="D289" s="16">
        <v>0</v>
      </c>
      <c r="E289" s="16">
        <v>0</v>
      </c>
      <c r="F289" s="16">
        <v>0</v>
      </c>
      <c r="G289" s="16">
        <v>-22272112.879999999</v>
      </c>
      <c r="H289" s="16">
        <v>0</v>
      </c>
      <c r="I289" s="16">
        <v>0</v>
      </c>
      <c r="J289" s="16">
        <v>0</v>
      </c>
      <c r="K289" s="16">
        <v>0</v>
      </c>
      <c r="L289" s="3">
        <v>-19680012.879999999</v>
      </c>
      <c r="M289" s="16">
        <f t="shared" si="16"/>
        <v>2592100</v>
      </c>
      <c r="N289" s="16">
        <f t="shared" si="17"/>
        <v>22272112.879999999</v>
      </c>
      <c r="O289" s="16">
        <f t="shared" si="18"/>
        <v>2592100</v>
      </c>
      <c r="P289" s="16">
        <f t="shared" si="19"/>
        <v>19680012.879999999</v>
      </c>
      <c r="Q289" s="16"/>
    </row>
    <row r="290" spans="1:17" s="15" customFormat="1" x14ac:dyDescent="0.35">
      <c r="A290" s="15">
        <v>900285746</v>
      </c>
      <c r="B290" s="15" t="s">
        <v>901</v>
      </c>
      <c r="C290" s="16">
        <v>11568137.66</v>
      </c>
      <c r="D290" s="16">
        <v>0</v>
      </c>
      <c r="E290" s="16">
        <v>0</v>
      </c>
      <c r="F290" s="16">
        <v>0</v>
      </c>
      <c r="G290" s="16">
        <v>-28546498.379999999</v>
      </c>
      <c r="H290" s="16">
        <v>0</v>
      </c>
      <c r="I290" s="16">
        <v>0</v>
      </c>
      <c r="J290" s="16">
        <v>0</v>
      </c>
      <c r="K290" s="16">
        <v>0</v>
      </c>
      <c r="L290" s="3">
        <v>-16978360.719999999</v>
      </c>
      <c r="M290" s="16">
        <f t="shared" si="16"/>
        <v>11568137.66</v>
      </c>
      <c r="N290" s="16">
        <f t="shared" si="17"/>
        <v>28546498.379999999</v>
      </c>
      <c r="O290" s="16">
        <f t="shared" si="18"/>
        <v>11568137.66</v>
      </c>
      <c r="P290" s="16">
        <f t="shared" si="19"/>
        <v>16978360.719999999</v>
      </c>
      <c r="Q290" s="16"/>
    </row>
    <row r="291" spans="1:17" s="15" customFormat="1" x14ac:dyDescent="0.35">
      <c r="A291" s="15">
        <v>900528434</v>
      </c>
      <c r="B291" s="15" t="s">
        <v>110</v>
      </c>
      <c r="C291" s="16">
        <v>1570300</v>
      </c>
      <c r="D291" s="16">
        <v>0</v>
      </c>
      <c r="E291" s="16">
        <v>0</v>
      </c>
      <c r="F291" s="16">
        <v>0</v>
      </c>
      <c r="G291" s="16">
        <v>-18444498</v>
      </c>
      <c r="H291" s="16">
        <v>0</v>
      </c>
      <c r="I291" s="16">
        <v>0</v>
      </c>
      <c r="J291" s="16">
        <v>0</v>
      </c>
      <c r="K291" s="16">
        <v>0</v>
      </c>
      <c r="L291" s="3">
        <v>-16874198</v>
      </c>
      <c r="M291" s="16">
        <f t="shared" si="16"/>
        <v>1570300</v>
      </c>
      <c r="N291" s="16">
        <f t="shared" si="17"/>
        <v>18444498</v>
      </c>
      <c r="O291" s="16">
        <f t="shared" si="18"/>
        <v>1570300</v>
      </c>
      <c r="P291" s="16">
        <f t="shared" si="19"/>
        <v>16874198</v>
      </c>
      <c r="Q291" s="16"/>
    </row>
    <row r="292" spans="1:17" s="15" customFormat="1" x14ac:dyDescent="0.35">
      <c r="A292" s="15">
        <v>800149384</v>
      </c>
      <c r="B292" s="15" t="s">
        <v>1087</v>
      </c>
      <c r="C292" s="16">
        <v>3545534</v>
      </c>
      <c r="D292" s="16">
        <v>0</v>
      </c>
      <c r="E292" s="16">
        <v>0</v>
      </c>
      <c r="F292" s="16">
        <v>0</v>
      </c>
      <c r="G292" s="16">
        <v>-20030892</v>
      </c>
      <c r="H292" s="16">
        <v>0</v>
      </c>
      <c r="I292" s="16">
        <v>0</v>
      </c>
      <c r="J292" s="16">
        <v>0</v>
      </c>
      <c r="K292" s="16">
        <v>0</v>
      </c>
      <c r="L292" s="3">
        <v>-16485358</v>
      </c>
      <c r="M292" s="16">
        <f t="shared" si="16"/>
        <v>3545534</v>
      </c>
      <c r="N292" s="16">
        <f t="shared" si="17"/>
        <v>20030892</v>
      </c>
      <c r="O292" s="16">
        <f t="shared" si="18"/>
        <v>3545534</v>
      </c>
      <c r="P292" s="16">
        <f t="shared" si="19"/>
        <v>16485358</v>
      </c>
      <c r="Q292" s="16"/>
    </row>
    <row r="293" spans="1:17" s="15" customFormat="1" x14ac:dyDescent="0.35">
      <c r="A293" s="15">
        <v>900967985</v>
      </c>
      <c r="B293" s="15" t="s">
        <v>1400</v>
      </c>
      <c r="C293" s="16">
        <v>33878150</v>
      </c>
      <c r="D293" s="16">
        <v>0</v>
      </c>
      <c r="E293" s="16">
        <v>0</v>
      </c>
      <c r="F293" s="16">
        <v>0</v>
      </c>
      <c r="G293" s="16">
        <v>-50060950</v>
      </c>
      <c r="H293" s="16">
        <v>0</v>
      </c>
      <c r="I293" s="16">
        <v>0</v>
      </c>
      <c r="J293" s="16">
        <v>0</v>
      </c>
      <c r="K293" s="16">
        <v>0</v>
      </c>
      <c r="L293" s="3">
        <v>-16182800</v>
      </c>
      <c r="M293" s="16">
        <f t="shared" si="16"/>
        <v>33878150</v>
      </c>
      <c r="N293" s="16">
        <f t="shared" si="17"/>
        <v>50060950</v>
      </c>
      <c r="O293" s="16">
        <f t="shared" si="18"/>
        <v>33878150</v>
      </c>
      <c r="P293" s="16">
        <f t="shared" si="19"/>
        <v>16182800</v>
      </c>
      <c r="Q293" s="16"/>
    </row>
    <row r="294" spans="1:17" s="15" customFormat="1" x14ac:dyDescent="0.35">
      <c r="A294" s="15">
        <v>800235973</v>
      </c>
      <c r="B294" s="15" t="s">
        <v>387</v>
      </c>
      <c r="C294" s="16">
        <v>25000000</v>
      </c>
      <c r="D294" s="16">
        <v>0</v>
      </c>
      <c r="E294" s="16">
        <v>0</v>
      </c>
      <c r="F294" s="16">
        <v>0</v>
      </c>
      <c r="G294" s="16">
        <v>-40014632</v>
      </c>
      <c r="H294" s="16">
        <v>0</v>
      </c>
      <c r="I294" s="16">
        <v>0</v>
      </c>
      <c r="J294" s="16">
        <v>0</v>
      </c>
      <c r="K294" s="16">
        <v>0</v>
      </c>
      <c r="L294" s="3">
        <v>-15014632</v>
      </c>
      <c r="M294" s="16">
        <f t="shared" si="16"/>
        <v>25000000</v>
      </c>
      <c r="N294" s="16">
        <f t="shared" si="17"/>
        <v>40014632</v>
      </c>
      <c r="O294" s="16">
        <f t="shared" si="18"/>
        <v>25000000</v>
      </c>
      <c r="P294" s="16">
        <f t="shared" si="19"/>
        <v>15014632</v>
      </c>
      <c r="Q294" s="16"/>
    </row>
    <row r="295" spans="1:17" s="15" customFormat="1" x14ac:dyDescent="0.35">
      <c r="A295" s="15">
        <v>819001505</v>
      </c>
      <c r="B295" s="15" t="s">
        <v>525</v>
      </c>
      <c r="C295" s="16">
        <v>16818660.129999999</v>
      </c>
      <c r="D295" s="16">
        <v>0</v>
      </c>
      <c r="E295" s="16">
        <v>0</v>
      </c>
      <c r="F295" s="16">
        <v>0</v>
      </c>
      <c r="G295" s="16">
        <v>-31687963.16</v>
      </c>
      <c r="H295" s="16">
        <v>0</v>
      </c>
      <c r="I295" s="16">
        <v>0</v>
      </c>
      <c r="J295" s="16">
        <v>0</v>
      </c>
      <c r="K295" s="16">
        <v>0</v>
      </c>
      <c r="L295" s="3">
        <v>-14869303.030000001</v>
      </c>
      <c r="M295" s="16">
        <f t="shared" si="16"/>
        <v>16818660.129999999</v>
      </c>
      <c r="N295" s="16">
        <f t="shared" si="17"/>
        <v>31687963.16</v>
      </c>
      <c r="O295" s="16">
        <f t="shared" si="18"/>
        <v>16818660.129999999</v>
      </c>
      <c r="P295" s="16">
        <f t="shared" si="19"/>
        <v>14869303.030000001</v>
      </c>
      <c r="Q295" s="16"/>
    </row>
    <row r="296" spans="1:17" s="15" customFormat="1" x14ac:dyDescent="0.35">
      <c r="A296" s="15">
        <v>806007258</v>
      </c>
      <c r="B296" s="15" t="s">
        <v>443</v>
      </c>
      <c r="C296" s="16">
        <v>20255.86</v>
      </c>
      <c r="D296" s="16">
        <v>0</v>
      </c>
      <c r="E296" s="16">
        <v>0</v>
      </c>
      <c r="F296" s="16">
        <v>0</v>
      </c>
      <c r="G296" s="16">
        <v>-13916876.76</v>
      </c>
      <c r="H296" s="16">
        <v>0</v>
      </c>
      <c r="I296" s="16">
        <v>0</v>
      </c>
      <c r="J296" s="16">
        <v>0</v>
      </c>
      <c r="K296" s="16">
        <v>0</v>
      </c>
      <c r="L296" s="3">
        <v>-13896620.9</v>
      </c>
      <c r="M296" s="16">
        <f t="shared" si="16"/>
        <v>20255.86</v>
      </c>
      <c r="N296" s="16">
        <f t="shared" si="17"/>
        <v>13916876.76</v>
      </c>
      <c r="O296" s="16">
        <f t="shared" si="18"/>
        <v>20255.86</v>
      </c>
      <c r="P296" s="16">
        <f t="shared" si="19"/>
        <v>13896620.9</v>
      </c>
      <c r="Q296" s="16"/>
    </row>
    <row r="297" spans="1:17" s="15" customFormat="1" x14ac:dyDescent="0.35">
      <c r="A297" s="15">
        <v>900206529</v>
      </c>
      <c r="B297" s="15" t="s">
        <v>294</v>
      </c>
      <c r="C297" s="16">
        <v>94341</v>
      </c>
      <c r="D297" s="16">
        <v>0</v>
      </c>
      <c r="E297" s="16">
        <v>0</v>
      </c>
      <c r="F297" s="16">
        <v>0</v>
      </c>
      <c r="G297" s="16">
        <v>-13453699.699999999</v>
      </c>
      <c r="H297" s="16">
        <v>0</v>
      </c>
      <c r="I297" s="16">
        <v>0</v>
      </c>
      <c r="J297" s="16">
        <v>0</v>
      </c>
      <c r="K297" s="16">
        <v>0</v>
      </c>
      <c r="L297" s="3">
        <v>-13359358.699999999</v>
      </c>
      <c r="M297" s="16">
        <f t="shared" si="16"/>
        <v>94341</v>
      </c>
      <c r="N297" s="16">
        <f t="shared" si="17"/>
        <v>13453699.699999999</v>
      </c>
      <c r="O297" s="16">
        <f t="shared" si="18"/>
        <v>94341</v>
      </c>
      <c r="P297" s="16">
        <f t="shared" si="19"/>
        <v>13359358.699999999</v>
      </c>
      <c r="Q297" s="16"/>
    </row>
    <row r="298" spans="1:17" s="15" customFormat="1" x14ac:dyDescent="0.35">
      <c r="A298" s="15">
        <v>900277517</v>
      </c>
      <c r="B298" s="15" t="s">
        <v>1199</v>
      </c>
      <c r="C298" s="16">
        <v>6169448</v>
      </c>
      <c r="D298" s="16">
        <v>0</v>
      </c>
      <c r="E298" s="16">
        <v>0</v>
      </c>
      <c r="F298" s="16">
        <v>0</v>
      </c>
      <c r="G298" s="16">
        <v>-19200000</v>
      </c>
      <c r="H298" s="16">
        <v>0</v>
      </c>
      <c r="I298" s="16">
        <v>0</v>
      </c>
      <c r="J298" s="16">
        <v>0</v>
      </c>
      <c r="K298" s="16">
        <v>0</v>
      </c>
      <c r="L298" s="3">
        <v>-13030552</v>
      </c>
      <c r="M298" s="16">
        <f t="shared" si="16"/>
        <v>6169448</v>
      </c>
      <c r="N298" s="16">
        <f t="shared" si="17"/>
        <v>19200000</v>
      </c>
      <c r="O298" s="16">
        <f t="shared" si="18"/>
        <v>6169448</v>
      </c>
      <c r="P298" s="16">
        <f t="shared" si="19"/>
        <v>13030552</v>
      </c>
      <c r="Q298" s="16"/>
    </row>
    <row r="299" spans="1:17" s="15" customFormat="1" x14ac:dyDescent="0.35">
      <c r="A299" s="15">
        <v>802008577</v>
      </c>
      <c r="B299" s="15" t="s">
        <v>614</v>
      </c>
      <c r="C299" s="16">
        <v>7000000</v>
      </c>
      <c r="D299" s="16">
        <v>0</v>
      </c>
      <c r="E299" s="16">
        <v>0</v>
      </c>
      <c r="F299" s="16">
        <v>0</v>
      </c>
      <c r="G299" s="16">
        <v>-19566714.670000002</v>
      </c>
      <c r="H299" s="16">
        <v>0</v>
      </c>
      <c r="I299" s="16">
        <v>0</v>
      </c>
      <c r="J299" s="16">
        <v>0</v>
      </c>
      <c r="K299" s="16">
        <v>0</v>
      </c>
      <c r="L299" s="3">
        <v>-12566714.670000002</v>
      </c>
      <c r="M299" s="16">
        <f t="shared" si="16"/>
        <v>7000000</v>
      </c>
      <c r="N299" s="16">
        <f t="shared" si="17"/>
        <v>19566714.670000002</v>
      </c>
      <c r="O299" s="16">
        <f t="shared" si="18"/>
        <v>7000000</v>
      </c>
      <c r="P299" s="16">
        <f t="shared" si="19"/>
        <v>12566714.670000002</v>
      </c>
      <c r="Q299" s="16"/>
    </row>
    <row r="300" spans="1:17" s="15" customFormat="1" x14ac:dyDescent="0.35">
      <c r="A300" s="15">
        <v>900305723</v>
      </c>
      <c r="B300" s="15" t="s">
        <v>134</v>
      </c>
      <c r="C300" s="16">
        <v>5717731.2199999997</v>
      </c>
      <c r="D300" s="16">
        <v>0</v>
      </c>
      <c r="E300" s="16">
        <v>0</v>
      </c>
      <c r="F300" s="16">
        <v>0</v>
      </c>
      <c r="G300" s="16">
        <v>-17909196.199999999</v>
      </c>
      <c r="H300" s="16">
        <v>0</v>
      </c>
      <c r="I300" s="16">
        <v>0</v>
      </c>
      <c r="J300" s="16">
        <v>0</v>
      </c>
      <c r="K300" s="16">
        <v>0</v>
      </c>
      <c r="L300" s="3">
        <v>-12191464.98</v>
      </c>
      <c r="M300" s="16">
        <f t="shared" si="16"/>
        <v>5717731.2199999997</v>
      </c>
      <c r="N300" s="16">
        <f t="shared" si="17"/>
        <v>17909196.199999999</v>
      </c>
      <c r="O300" s="16">
        <f t="shared" si="18"/>
        <v>5717731.2199999997</v>
      </c>
      <c r="P300" s="16">
        <f t="shared" si="19"/>
        <v>12191464.98</v>
      </c>
      <c r="Q300" s="16"/>
    </row>
    <row r="301" spans="1:17" s="15" customFormat="1" x14ac:dyDescent="0.35">
      <c r="A301" s="15">
        <v>900498069</v>
      </c>
      <c r="B301" s="15" t="s">
        <v>108</v>
      </c>
      <c r="C301" s="16">
        <v>245580663.19999999</v>
      </c>
      <c r="D301" s="16">
        <v>0</v>
      </c>
      <c r="E301" s="16">
        <v>0</v>
      </c>
      <c r="F301" s="16">
        <v>0</v>
      </c>
      <c r="G301" s="16">
        <v>-257131914.44999999</v>
      </c>
      <c r="H301" s="16">
        <v>0</v>
      </c>
      <c r="I301" s="16">
        <v>0</v>
      </c>
      <c r="J301" s="16">
        <v>0</v>
      </c>
      <c r="K301" s="16">
        <v>0</v>
      </c>
      <c r="L301" s="3">
        <v>-11551251.25</v>
      </c>
      <c r="M301" s="16">
        <f t="shared" si="16"/>
        <v>245580663.19999999</v>
      </c>
      <c r="N301" s="16">
        <f t="shared" si="17"/>
        <v>257131914.44999999</v>
      </c>
      <c r="O301" s="16">
        <f t="shared" si="18"/>
        <v>245580663.19999999</v>
      </c>
      <c r="P301" s="16">
        <f t="shared" si="19"/>
        <v>11551251.25</v>
      </c>
      <c r="Q301" s="16"/>
    </row>
    <row r="302" spans="1:17" s="15" customFormat="1" x14ac:dyDescent="0.35">
      <c r="A302" s="15">
        <v>900161844</v>
      </c>
      <c r="B302" s="15" t="s">
        <v>884</v>
      </c>
      <c r="C302" s="16">
        <v>1879317.34</v>
      </c>
      <c r="D302" s="16">
        <v>0</v>
      </c>
      <c r="E302" s="16">
        <v>0</v>
      </c>
      <c r="F302" s="16">
        <v>0</v>
      </c>
      <c r="G302" s="16">
        <v>-13040071.01</v>
      </c>
      <c r="H302" s="16">
        <v>0</v>
      </c>
      <c r="I302" s="16">
        <v>0</v>
      </c>
      <c r="J302" s="16">
        <v>0</v>
      </c>
      <c r="K302" s="16">
        <v>0</v>
      </c>
      <c r="L302" s="3">
        <v>-11160753.67</v>
      </c>
      <c r="M302" s="16">
        <f t="shared" si="16"/>
        <v>1879317.34</v>
      </c>
      <c r="N302" s="16">
        <f t="shared" si="17"/>
        <v>13040071.01</v>
      </c>
      <c r="O302" s="16">
        <f t="shared" si="18"/>
        <v>1879317.34</v>
      </c>
      <c r="P302" s="16">
        <f t="shared" si="19"/>
        <v>11160753.67</v>
      </c>
      <c r="Q302" s="16"/>
    </row>
    <row r="303" spans="1:17" s="15" customFormat="1" x14ac:dyDescent="0.35">
      <c r="A303" s="15">
        <v>860002541</v>
      </c>
      <c r="B303" s="15" t="s">
        <v>989</v>
      </c>
      <c r="C303" s="16">
        <v>434395</v>
      </c>
      <c r="D303" s="16">
        <v>0</v>
      </c>
      <c r="E303" s="16">
        <v>0</v>
      </c>
      <c r="F303" s="16">
        <v>0</v>
      </c>
      <c r="G303" s="16">
        <v>-11508588.310000001</v>
      </c>
      <c r="H303" s="16">
        <v>0</v>
      </c>
      <c r="I303" s="16">
        <v>0</v>
      </c>
      <c r="J303" s="16">
        <v>0</v>
      </c>
      <c r="K303" s="16">
        <v>0</v>
      </c>
      <c r="L303" s="3">
        <v>-11074193.310000001</v>
      </c>
      <c r="M303" s="16">
        <f t="shared" si="16"/>
        <v>434395</v>
      </c>
      <c r="N303" s="16">
        <f t="shared" si="17"/>
        <v>11508588.310000001</v>
      </c>
      <c r="O303" s="16">
        <f t="shared" si="18"/>
        <v>434395</v>
      </c>
      <c r="P303" s="16">
        <f t="shared" si="19"/>
        <v>11074193.310000001</v>
      </c>
      <c r="Q303" s="16"/>
    </row>
    <row r="304" spans="1:17" s="15" customFormat="1" x14ac:dyDescent="0.35">
      <c r="A304" s="15">
        <v>901188217</v>
      </c>
      <c r="B304" s="15" t="s">
        <v>1407</v>
      </c>
      <c r="C304" s="16">
        <v>14022128.4</v>
      </c>
      <c r="D304" s="16">
        <v>0</v>
      </c>
      <c r="E304" s="16">
        <v>0</v>
      </c>
      <c r="F304" s="16">
        <v>0</v>
      </c>
      <c r="G304" s="16">
        <v>-24938072.739999998</v>
      </c>
      <c r="H304" s="16">
        <v>0</v>
      </c>
      <c r="I304" s="16">
        <v>0</v>
      </c>
      <c r="J304" s="16">
        <v>0</v>
      </c>
      <c r="K304" s="16">
        <v>0</v>
      </c>
      <c r="L304" s="3">
        <v>-10915944.339999998</v>
      </c>
      <c r="M304" s="16">
        <f t="shared" si="16"/>
        <v>14022128.4</v>
      </c>
      <c r="N304" s="16">
        <f t="shared" si="17"/>
        <v>24938072.739999998</v>
      </c>
      <c r="O304" s="16">
        <f t="shared" si="18"/>
        <v>14022128.4</v>
      </c>
      <c r="P304" s="16">
        <f t="shared" si="19"/>
        <v>10915944.339999998</v>
      </c>
      <c r="Q304" s="16"/>
    </row>
    <row r="305" spans="1:17" s="15" customFormat="1" x14ac:dyDescent="0.35">
      <c r="A305" s="15">
        <v>802016254</v>
      </c>
      <c r="B305" s="15" t="s">
        <v>615</v>
      </c>
      <c r="C305" s="16">
        <v>1410.28</v>
      </c>
      <c r="D305" s="16">
        <v>0</v>
      </c>
      <c r="E305" s="16">
        <v>0</v>
      </c>
      <c r="F305" s="16">
        <v>0</v>
      </c>
      <c r="G305" s="16">
        <v>-10554770.359999999</v>
      </c>
      <c r="H305" s="16">
        <v>0</v>
      </c>
      <c r="I305" s="16">
        <v>0</v>
      </c>
      <c r="J305" s="16">
        <v>0</v>
      </c>
      <c r="K305" s="16">
        <v>0</v>
      </c>
      <c r="L305" s="3">
        <v>-10553360.08</v>
      </c>
      <c r="M305" s="16">
        <f t="shared" si="16"/>
        <v>1410.28</v>
      </c>
      <c r="N305" s="16">
        <f t="shared" si="17"/>
        <v>10554770.359999999</v>
      </c>
      <c r="O305" s="16">
        <f t="shared" si="18"/>
        <v>1410.28</v>
      </c>
      <c r="P305" s="16">
        <f t="shared" si="19"/>
        <v>10553360.08</v>
      </c>
      <c r="Q305" s="16"/>
    </row>
    <row r="306" spans="1:17" s="15" customFormat="1" x14ac:dyDescent="0.35">
      <c r="A306" s="15">
        <v>802018505</v>
      </c>
      <c r="B306" s="15" t="s">
        <v>780</v>
      </c>
      <c r="C306" s="16">
        <v>374201.76</v>
      </c>
      <c r="D306" s="16">
        <v>0</v>
      </c>
      <c r="E306" s="16">
        <v>0</v>
      </c>
      <c r="F306" s="16">
        <v>0</v>
      </c>
      <c r="G306" s="16">
        <v>-10710137.58</v>
      </c>
      <c r="H306" s="16">
        <v>0</v>
      </c>
      <c r="I306" s="16">
        <v>0</v>
      </c>
      <c r="J306" s="16">
        <v>0</v>
      </c>
      <c r="K306" s="16">
        <v>0</v>
      </c>
      <c r="L306" s="3">
        <v>-10335935.82</v>
      </c>
      <c r="M306" s="16">
        <f t="shared" si="16"/>
        <v>374201.76</v>
      </c>
      <c r="N306" s="16">
        <f t="shared" si="17"/>
        <v>10710137.58</v>
      </c>
      <c r="O306" s="16">
        <f t="shared" si="18"/>
        <v>374201.76</v>
      </c>
      <c r="P306" s="16">
        <f t="shared" si="19"/>
        <v>10335935.82</v>
      </c>
      <c r="Q306" s="16"/>
    </row>
    <row r="307" spans="1:17" s="15" customFormat="1" x14ac:dyDescent="0.35">
      <c r="A307" s="15">
        <v>900246954</v>
      </c>
      <c r="B307" s="15" t="s">
        <v>665</v>
      </c>
      <c r="C307" s="16">
        <v>0.9</v>
      </c>
      <c r="D307" s="16">
        <v>0</v>
      </c>
      <c r="E307" s="16">
        <v>0</v>
      </c>
      <c r="F307" s="16">
        <v>0</v>
      </c>
      <c r="G307" s="16">
        <v>-9732623.0800000001</v>
      </c>
      <c r="H307" s="16">
        <v>0</v>
      </c>
      <c r="I307" s="16">
        <v>0</v>
      </c>
      <c r="J307" s="16">
        <v>0</v>
      </c>
      <c r="K307" s="16">
        <v>0</v>
      </c>
      <c r="L307" s="3">
        <v>-9732622.1799999997</v>
      </c>
      <c r="M307" s="16">
        <f t="shared" si="16"/>
        <v>0.9</v>
      </c>
      <c r="N307" s="16">
        <f t="shared" si="17"/>
        <v>9732623.0800000001</v>
      </c>
      <c r="O307" s="16">
        <f t="shared" si="18"/>
        <v>0.9</v>
      </c>
      <c r="P307" s="16">
        <f t="shared" si="19"/>
        <v>9732622.1799999997</v>
      </c>
      <c r="Q307" s="16"/>
    </row>
    <row r="308" spans="1:17" s="15" customFormat="1" x14ac:dyDescent="0.35">
      <c r="A308" s="15">
        <v>900094714</v>
      </c>
      <c r="B308" s="15" t="s">
        <v>345</v>
      </c>
      <c r="C308" s="16">
        <v>46868397</v>
      </c>
      <c r="D308" s="16">
        <v>0</v>
      </c>
      <c r="E308" s="16">
        <v>0</v>
      </c>
      <c r="F308" s="16">
        <v>0</v>
      </c>
      <c r="G308" s="16">
        <v>-56089941.799999997</v>
      </c>
      <c r="H308" s="16">
        <v>0</v>
      </c>
      <c r="I308" s="16">
        <v>0</v>
      </c>
      <c r="J308" s="16">
        <v>0</v>
      </c>
      <c r="K308" s="16">
        <v>0</v>
      </c>
      <c r="L308" s="3">
        <v>4865404.8800000027</v>
      </c>
      <c r="M308" s="16">
        <f t="shared" si="16"/>
        <v>46868397</v>
      </c>
      <c r="N308" s="16">
        <f t="shared" si="17"/>
        <v>56089941.799999997</v>
      </c>
      <c r="O308" s="16">
        <f t="shared" si="18"/>
        <v>46868397</v>
      </c>
      <c r="P308" s="16">
        <f t="shared" si="19"/>
        <v>9221544.799999997</v>
      </c>
      <c r="Q308" s="16"/>
    </row>
    <row r="309" spans="1:17" s="15" customFormat="1" x14ac:dyDescent="0.35">
      <c r="A309" s="15">
        <v>819004229</v>
      </c>
      <c r="B309" s="15" t="s">
        <v>53</v>
      </c>
      <c r="C309" s="16">
        <v>30000000</v>
      </c>
      <c r="D309" s="16">
        <v>0</v>
      </c>
      <c r="E309" s="16">
        <v>0</v>
      </c>
      <c r="F309" s="16">
        <v>0</v>
      </c>
      <c r="G309" s="16">
        <v>-39170783</v>
      </c>
      <c r="H309" s="16">
        <v>0</v>
      </c>
      <c r="I309" s="16">
        <v>0</v>
      </c>
      <c r="J309" s="16">
        <v>0</v>
      </c>
      <c r="K309" s="16">
        <v>0</v>
      </c>
      <c r="L309" s="3">
        <v>-9170783</v>
      </c>
      <c r="M309" s="16">
        <f t="shared" si="16"/>
        <v>30000000</v>
      </c>
      <c r="N309" s="16">
        <f t="shared" si="17"/>
        <v>39170783</v>
      </c>
      <c r="O309" s="16">
        <f t="shared" si="18"/>
        <v>30000000</v>
      </c>
      <c r="P309" s="16">
        <f t="shared" si="19"/>
        <v>9170783</v>
      </c>
      <c r="Q309" s="16"/>
    </row>
    <row r="310" spans="1:17" s="15" customFormat="1" x14ac:dyDescent="0.35">
      <c r="A310" s="15">
        <v>900195553</v>
      </c>
      <c r="B310" s="15" t="s">
        <v>839</v>
      </c>
      <c r="C310" s="16">
        <v>223888.48</v>
      </c>
      <c r="D310" s="16">
        <v>0</v>
      </c>
      <c r="E310" s="16">
        <v>0</v>
      </c>
      <c r="F310" s="16">
        <v>0</v>
      </c>
      <c r="G310" s="16">
        <v>-8779938.6600000001</v>
      </c>
      <c r="H310" s="16">
        <v>0</v>
      </c>
      <c r="I310" s="16">
        <v>0</v>
      </c>
      <c r="J310" s="16">
        <v>0</v>
      </c>
      <c r="K310" s="16">
        <v>0</v>
      </c>
      <c r="L310" s="3">
        <v>-8556050.1799999997</v>
      </c>
      <c r="M310" s="16">
        <f t="shared" si="16"/>
        <v>223888.48</v>
      </c>
      <c r="N310" s="16">
        <f t="shared" si="17"/>
        <v>8779938.6600000001</v>
      </c>
      <c r="O310" s="16">
        <f t="shared" si="18"/>
        <v>223888.48</v>
      </c>
      <c r="P310" s="16">
        <f t="shared" si="19"/>
        <v>8556050.1799999997</v>
      </c>
      <c r="Q310" s="16"/>
    </row>
    <row r="311" spans="1:17" s="15" customFormat="1" x14ac:dyDescent="0.35">
      <c r="A311" s="15">
        <v>900745500</v>
      </c>
      <c r="B311" s="15" t="s">
        <v>581</v>
      </c>
      <c r="C311" s="16">
        <v>3574771</v>
      </c>
      <c r="D311" s="16">
        <v>0</v>
      </c>
      <c r="E311" s="16">
        <v>0</v>
      </c>
      <c r="F311" s="16">
        <v>0</v>
      </c>
      <c r="G311" s="16">
        <v>-12117464.1</v>
      </c>
      <c r="H311" s="16">
        <v>0</v>
      </c>
      <c r="I311" s="16">
        <v>0</v>
      </c>
      <c r="J311" s="16">
        <v>0</v>
      </c>
      <c r="K311" s="16">
        <v>0</v>
      </c>
      <c r="L311" s="3">
        <v>-8542693.0999999996</v>
      </c>
      <c r="M311" s="16">
        <f t="shared" si="16"/>
        <v>3574771</v>
      </c>
      <c r="N311" s="16">
        <f t="shared" si="17"/>
        <v>12117464.1</v>
      </c>
      <c r="O311" s="16">
        <f t="shared" si="18"/>
        <v>3574771</v>
      </c>
      <c r="P311" s="16">
        <f t="shared" si="19"/>
        <v>8542693.0999999996</v>
      </c>
      <c r="Q311" s="16"/>
    </row>
    <row r="312" spans="1:17" s="15" customFormat="1" x14ac:dyDescent="0.35">
      <c r="A312" s="15">
        <v>812003676</v>
      </c>
      <c r="B312" s="15" t="s">
        <v>1135</v>
      </c>
      <c r="C312" s="16">
        <v>1001555.7</v>
      </c>
      <c r="D312" s="16">
        <v>0</v>
      </c>
      <c r="E312" s="16">
        <v>0</v>
      </c>
      <c r="F312" s="16">
        <v>0</v>
      </c>
      <c r="G312" s="16">
        <v>-9348919.5999999996</v>
      </c>
      <c r="H312" s="16">
        <v>0</v>
      </c>
      <c r="I312" s="16">
        <v>0</v>
      </c>
      <c r="J312" s="16">
        <v>0</v>
      </c>
      <c r="K312" s="16">
        <v>0</v>
      </c>
      <c r="L312" s="3">
        <v>-8347363.8999999994</v>
      </c>
      <c r="M312" s="16">
        <f t="shared" si="16"/>
        <v>1001555.7</v>
      </c>
      <c r="N312" s="16">
        <f t="shared" si="17"/>
        <v>9348919.5999999996</v>
      </c>
      <c r="O312" s="16">
        <f t="shared" si="18"/>
        <v>1001555.7</v>
      </c>
      <c r="P312" s="16">
        <f t="shared" si="19"/>
        <v>8347363.8999999994</v>
      </c>
      <c r="Q312" s="16"/>
    </row>
    <row r="313" spans="1:17" s="15" customFormat="1" x14ac:dyDescent="0.35">
      <c r="A313" s="15">
        <v>812005369</v>
      </c>
      <c r="B313" s="15" t="s">
        <v>798</v>
      </c>
      <c r="C313" s="16">
        <v>1672796.78</v>
      </c>
      <c r="D313" s="16">
        <v>0</v>
      </c>
      <c r="E313" s="16">
        <v>0</v>
      </c>
      <c r="F313" s="16">
        <v>0</v>
      </c>
      <c r="G313" s="16">
        <v>-9981038.7899999991</v>
      </c>
      <c r="H313" s="16">
        <v>0</v>
      </c>
      <c r="I313" s="16">
        <v>0</v>
      </c>
      <c r="J313" s="16">
        <v>0</v>
      </c>
      <c r="K313" s="16">
        <v>0</v>
      </c>
      <c r="L313" s="3">
        <v>-8308242.0099999988</v>
      </c>
      <c r="M313" s="16">
        <f t="shared" si="16"/>
        <v>1672796.78</v>
      </c>
      <c r="N313" s="16">
        <f t="shared" si="17"/>
        <v>9981038.7899999991</v>
      </c>
      <c r="O313" s="16">
        <f t="shared" si="18"/>
        <v>1672796.78</v>
      </c>
      <c r="P313" s="16">
        <f t="shared" si="19"/>
        <v>8308242.0099999988</v>
      </c>
      <c r="Q313" s="16"/>
    </row>
    <row r="314" spans="1:17" s="15" customFormat="1" x14ac:dyDescent="0.35">
      <c r="A314" s="15">
        <v>900893311</v>
      </c>
      <c r="B314" s="15" t="s">
        <v>1399</v>
      </c>
      <c r="C314" s="16">
        <v>37057928.560000002</v>
      </c>
      <c r="D314" s="16">
        <v>0</v>
      </c>
      <c r="E314" s="16">
        <v>0</v>
      </c>
      <c r="F314" s="16">
        <v>0</v>
      </c>
      <c r="G314" s="16">
        <v>-44876755.18</v>
      </c>
      <c r="H314" s="16">
        <v>0</v>
      </c>
      <c r="I314" s="16">
        <v>0</v>
      </c>
      <c r="J314" s="16">
        <v>0</v>
      </c>
      <c r="K314" s="16">
        <v>0</v>
      </c>
      <c r="L314" s="3">
        <v>-7818826.6199999973</v>
      </c>
      <c r="M314" s="16">
        <f t="shared" si="16"/>
        <v>37057928.560000002</v>
      </c>
      <c r="N314" s="16">
        <f t="shared" si="17"/>
        <v>44876755.18</v>
      </c>
      <c r="O314" s="16">
        <f t="shared" si="18"/>
        <v>37057928.560000002</v>
      </c>
      <c r="P314" s="16">
        <f t="shared" si="19"/>
        <v>7818826.6199999973</v>
      </c>
      <c r="Q314" s="16"/>
    </row>
    <row r="315" spans="1:17" s="15" customFormat="1" x14ac:dyDescent="0.35">
      <c r="A315" s="15">
        <v>813001952</v>
      </c>
      <c r="B315" s="15" t="s">
        <v>1055</v>
      </c>
      <c r="C315" s="16">
        <v>1</v>
      </c>
      <c r="D315" s="16">
        <v>0</v>
      </c>
      <c r="E315" s="16">
        <v>0</v>
      </c>
      <c r="F315" s="16">
        <v>0</v>
      </c>
      <c r="G315" s="16">
        <v>-7723450.6799999997</v>
      </c>
      <c r="H315" s="16">
        <v>0</v>
      </c>
      <c r="I315" s="16">
        <v>0</v>
      </c>
      <c r="J315" s="16">
        <v>0</v>
      </c>
      <c r="K315" s="16">
        <v>0</v>
      </c>
      <c r="L315" s="3">
        <v>-7723449.6799999997</v>
      </c>
      <c r="M315" s="16">
        <f t="shared" si="16"/>
        <v>1</v>
      </c>
      <c r="N315" s="16">
        <f t="shared" si="17"/>
        <v>7723450.6799999997</v>
      </c>
      <c r="O315" s="16">
        <f t="shared" si="18"/>
        <v>1</v>
      </c>
      <c r="P315" s="16">
        <f t="shared" si="19"/>
        <v>7723449.6799999997</v>
      </c>
      <c r="Q315" s="16"/>
    </row>
    <row r="316" spans="1:17" s="15" customFormat="1" x14ac:dyDescent="0.35">
      <c r="A316" s="15">
        <v>823003836</v>
      </c>
      <c r="B316" s="15" t="s">
        <v>1152</v>
      </c>
      <c r="C316" s="16">
        <v>984780.31</v>
      </c>
      <c r="D316" s="16">
        <v>0</v>
      </c>
      <c r="E316" s="16">
        <v>0</v>
      </c>
      <c r="F316" s="16">
        <v>0</v>
      </c>
      <c r="G316" s="16">
        <v>-8236492.1299999999</v>
      </c>
      <c r="H316" s="16">
        <v>0</v>
      </c>
      <c r="I316" s="16">
        <v>0</v>
      </c>
      <c r="J316" s="16">
        <v>0</v>
      </c>
      <c r="K316" s="16">
        <v>0</v>
      </c>
      <c r="L316" s="3">
        <v>-7251711.8200000003</v>
      </c>
      <c r="M316" s="16">
        <f t="shared" si="16"/>
        <v>984780.31</v>
      </c>
      <c r="N316" s="16">
        <f t="shared" si="17"/>
        <v>8236492.1299999999</v>
      </c>
      <c r="O316" s="16">
        <f t="shared" si="18"/>
        <v>984780.31</v>
      </c>
      <c r="P316" s="16">
        <f t="shared" si="19"/>
        <v>7251711.8200000003</v>
      </c>
      <c r="Q316" s="16"/>
    </row>
    <row r="317" spans="1:17" s="15" customFormat="1" x14ac:dyDescent="0.35">
      <c r="A317" s="15">
        <v>800074996</v>
      </c>
      <c r="B317" s="15" t="s">
        <v>32</v>
      </c>
      <c r="C317" s="16">
        <v>154856018.55000001</v>
      </c>
      <c r="D317" s="16">
        <v>0</v>
      </c>
      <c r="E317" s="16">
        <v>0</v>
      </c>
      <c r="F317" s="16">
        <v>0</v>
      </c>
      <c r="G317" s="16">
        <v>-161620649.09999999</v>
      </c>
      <c r="H317" s="16">
        <v>0</v>
      </c>
      <c r="I317" s="16">
        <v>0</v>
      </c>
      <c r="J317" s="16">
        <v>0</v>
      </c>
      <c r="K317" s="16">
        <v>0</v>
      </c>
      <c r="L317" s="3">
        <v>-6764630.5499999821</v>
      </c>
      <c r="M317" s="16">
        <f t="shared" si="16"/>
        <v>154856018.55000001</v>
      </c>
      <c r="N317" s="16">
        <f t="shared" si="17"/>
        <v>161620649.09999999</v>
      </c>
      <c r="O317" s="16">
        <f t="shared" si="18"/>
        <v>154856018.55000001</v>
      </c>
      <c r="P317" s="16">
        <f t="shared" si="19"/>
        <v>6764630.5499999821</v>
      </c>
      <c r="Q317" s="16"/>
    </row>
    <row r="318" spans="1:17" s="15" customFormat="1" x14ac:dyDescent="0.35">
      <c r="A318" s="15">
        <v>900513306</v>
      </c>
      <c r="B318" s="15" t="s">
        <v>506</v>
      </c>
      <c r="C318" s="16">
        <v>524383</v>
      </c>
      <c r="D318" s="16">
        <v>0</v>
      </c>
      <c r="E318" s="16">
        <v>0</v>
      </c>
      <c r="F318" s="16">
        <v>0</v>
      </c>
      <c r="G318" s="16">
        <v>-6939815</v>
      </c>
      <c r="H318" s="16">
        <v>0</v>
      </c>
      <c r="I318" s="16">
        <v>0</v>
      </c>
      <c r="J318" s="16">
        <v>0</v>
      </c>
      <c r="K318" s="16">
        <v>0</v>
      </c>
      <c r="L318" s="3">
        <v>-6415432</v>
      </c>
      <c r="M318" s="16">
        <f t="shared" si="16"/>
        <v>524383</v>
      </c>
      <c r="N318" s="16">
        <f t="shared" si="17"/>
        <v>6939815</v>
      </c>
      <c r="O318" s="16">
        <f t="shared" si="18"/>
        <v>524383</v>
      </c>
      <c r="P318" s="16">
        <f t="shared" si="19"/>
        <v>6415432</v>
      </c>
      <c r="Q318" s="16"/>
    </row>
    <row r="319" spans="1:17" s="15" customFormat="1" x14ac:dyDescent="0.35">
      <c r="A319" s="15">
        <v>802020128</v>
      </c>
      <c r="B319" s="15" t="s">
        <v>616</v>
      </c>
      <c r="C319" s="16">
        <v>701301.76000000001</v>
      </c>
      <c r="D319" s="16">
        <v>0</v>
      </c>
      <c r="E319" s="16">
        <v>0</v>
      </c>
      <c r="F319" s="16">
        <v>0</v>
      </c>
      <c r="G319" s="16">
        <v>-7058668.2599999998</v>
      </c>
      <c r="H319" s="16">
        <v>0</v>
      </c>
      <c r="I319" s="16">
        <v>0</v>
      </c>
      <c r="J319" s="16">
        <v>0</v>
      </c>
      <c r="K319" s="16">
        <v>0</v>
      </c>
      <c r="L319" s="3">
        <v>-6357366.5</v>
      </c>
      <c r="M319" s="16">
        <f t="shared" si="16"/>
        <v>701301.76000000001</v>
      </c>
      <c r="N319" s="16">
        <f t="shared" si="17"/>
        <v>7058668.2599999998</v>
      </c>
      <c r="O319" s="16">
        <f t="shared" si="18"/>
        <v>701301.76000000001</v>
      </c>
      <c r="P319" s="16">
        <f t="shared" si="19"/>
        <v>6357366.5</v>
      </c>
      <c r="Q319" s="16"/>
    </row>
    <row r="320" spans="1:17" s="15" customFormat="1" x14ac:dyDescent="0.35">
      <c r="A320" s="15">
        <v>812003214</v>
      </c>
      <c r="B320" s="15" t="s">
        <v>625</v>
      </c>
      <c r="C320" s="16">
        <v>42900.480000000003</v>
      </c>
      <c r="D320" s="16">
        <v>0</v>
      </c>
      <c r="E320" s="16">
        <v>0</v>
      </c>
      <c r="F320" s="16">
        <v>0</v>
      </c>
      <c r="G320" s="16">
        <v>-6396325.4800000004</v>
      </c>
      <c r="H320" s="16">
        <v>0</v>
      </c>
      <c r="I320" s="16">
        <v>0</v>
      </c>
      <c r="J320" s="16">
        <v>0</v>
      </c>
      <c r="K320" s="16">
        <v>0</v>
      </c>
      <c r="L320" s="3">
        <v>-6353425</v>
      </c>
      <c r="M320" s="16">
        <f t="shared" si="16"/>
        <v>42900.480000000003</v>
      </c>
      <c r="N320" s="16">
        <f t="shared" si="17"/>
        <v>6396325.4800000004</v>
      </c>
      <c r="O320" s="16">
        <f t="shared" si="18"/>
        <v>42900.480000000003</v>
      </c>
      <c r="P320" s="16">
        <f t="shared" si="19"/>
        <v>6353425</v>
      </c>
      <c r="Q320" s="16"/>
    </row>
    <row r="321" spans="1:17" s="15" customFormat="1" x14ac:dyDescent="0.35">
      <c r="A321" s="15">
        <v>900432928</v>
      </c>
      <c r="B321" s="15" t="s">
        <v>305</v>
      </c>
      <c r="C321" s="16">
        <v>4750000</v>
      </c>
      <c r="D321" s="16">
        <v>0</v>
      </c>
      <c r="E321" s="16">
        <v>0</v>
      </c>
      <c r="F321" s="16">
        <v>0</v>
      </c>
      <c r="G321" s="16">
        <v>-10519191.800000001</v>
      </c>
      <c r="H321" s="16">
        <v>0</v>
      </c>
      <c r="I321" s="16">
        <v>0</v>
      </c>
      <c r="J321" s="16">
        <v>0</v>
      </c>
      <c r="K321" s="16">
        <v>0</v>
      </c>
      <c r="L321" s="3">
        <v>-5769191.8000000007</v>
      </c>
      <c r="M321" s="16">
        <f t="shared" si="16"/>
        <v>4750000</v>
      </c>
      <c r="N321" s="16">
        <f t="shared" si="17"/>
        <v>10519191.800000001</v>
      </c>
      <c r="O321" s="16">
        <f t="shared" si="18"/>
        <v>4750000</v>
      </c>
      <c r="P321" s="16">
        <f t="shared" si="19"/>
        <v>5769191.8000000007</v>
      </c>
      <c r="Q321" s="16"/>
    </row>
    <row r="322" spans="1:17" s="15" customFormat="1" x14ac:dyDescent="0.35">
      <c r="A322" s="15">
        <v>800067515</v>
      </c>
      <c r="B322" s="15" t="s">
        <v>557</v>
      </c>
      <c r="C322" s="16">
        <v>53420049.659999996</v>
      </c>
      <c r="D322" s="16">
        <v>0</v>
      </c>
      <c r="E322" s="16">
        <v>0</v>
      </c>
      <c r="F322" s="16">
        <v>0</v>
      </c>
      <c r="G322" s="16">
        <v>-57755051.799999997</v>
      </c>
      <c r="H322" s="16">
        <v>0</v>
      </c>
      <c r="I322" s="16">
        <v>0</v>
      </c>
      <c r="J322" s="16">
        <v>0</v>
      </c>
      <c r="K322" s="16">
        <v>0</v>
      </c>
      <c r="L322" s="3">
        <v>-4335002.1400000006</v>
      </c>
      <c r="M322" s="16">
        <f t="shared" si="16"/>
        <v>53420049.659999996</v>
      </c>
      <c r="N322" s="16">
        <f t="shared" si="17"/>
        <v>57755051.799999997</v>
      </c>
      <c r="O322" s="16">
        <f t="shared" si="18"/>
        <v>53420049.659999996</v>
      </c>
      <c r="P322" s="16">
        <f t="shared" si="19"/>
        <v>4335002.1400000006</v>
      </c>
      <c r="Q322" s="16"/>
    </row>
    <row r="323" spans="1:17" s="15" customFormat="1" x14ac:dyDescent="0.35">
      <c r="A323" s="15">
        <v>900609215</v>
      </c>
      <c r="B323" s="15" t="s">
        <v>1268</v>
      </c>
      <c r="C323" s="16">
        <v>0.84</v>
      </c>
      <c r="D323" s="16">
        <v>0</v>
      </c>
      <c r="E323" s="16">
        <v>0</v>
      </c>
      <c r="F323" s="16">
        <v>0</v>
      </c>
      <c r="G323" s="16">
        <v>-4265067.5199999996</v>
      </c>
      <c r="H323" s="16">
        <v>0</v>
      </c>
      <c r="I323" s="16">
        <v>0</v>
      </c>
      <c r="J323" s="16">
        <v>0</v>
      </c>
      <c r="K323" s="16">
        <v>0</v>
      </c>
      <c r="L323" s="3">
        <v>-4265066.68</v>
      </c>
      <c r="M323" s="16">
        <f t="shared" si="16"/>
        <v>0.84</v>
      </c>
      <c r="N323" s="16">
        <f t="shared" si="17"/>
        <v>4265067.5199999996</v>
      </c>
      <c r="O323" s="16">
        <f t="shared" si="18"/>
        <v>0.84</v>
      </c>
      <c r="P323" s="16">
        <f t="shared" si="19"/>
        <v>4265066.68</v>
      </c>
      <c r="Q323" s="16"/>
    </row>
    <row r="324" spans="1:17" s="15" customFormat="1" x14ac:dyDescent="0.35">
      <c r="A324" s="15">
        <v>900665930</v>
      </c>
      <c r="B324" s="15" t="s">
        <v>514</v>
      </c>
      <c r="C324" s="16">
        <v>2365600</v>
      </c>
      <c r="D324" s="16">
        <v>0</v>
      </c>
      <c r="E324" s="16">
        <v>0</v>
      </c>
      <c r="F324" s="16">
        <v>0</v>
      </c>
      <c r="G324" s="16">
        <v>-6418507</v>
      </c>
      <c r="H324" s="16">
        <v>0</v>
      </c>
      <c r="I324" s="16">
        <v>0</v>
      </c>
      <c r="J324" s="16">
        <v>0</v>
      </c>
      <c r="K324" s="16">
        <v>0</v>
      </c>
      <c r="L324" s="3">
        <v>-4052907</v>
      </c>
      <c r="M324" s="16">
        <f t="shared" si="16"/>
        <v>2365600</v>
      </c>
      <c r="N324" s="16">
        <f t="shared" si="17"/>
        <v>6418507</v>
      </c>
      <c r="O324" s="16">
        <f t="shared" si="18"/>
        <v>2365600</v>
      </c>
      <c r="P324" s="16">
        <f t="shared" si="19"/>
        <v>4052907</v>
      </c>
      <c r="Q324" s="16"/>
    </row>
    <row r="325" spans="1:17" s="15" customFormat="1" x14ac:dyDescent="0.35">
      <c r="A325" s="15">
        <v>800230659</v>
      </c>
      <c r="B325" s="15" t="s">
        <v>776</v>
      </c>
      <c r="C325" s="16">
        <v>1000000</v>
      </c>
      <c r="D325" s="16">
        <v>0</v>
      </c>
      <c r="E325" s="16">
        <v>0</v>
      </c>
      <c r="F325" s="16">
        <v>0</v>
      </c>
      <c r="G325" s="16">
        <v>-4585918.3600000003</v>
      </c>
      <c r="H325" s="16">
        <v>0</v>
      </c>
      <c r="I325" s="16">
        <v>0</v>
      </c>
      <c r="J325" s="16">
        <v>0</v>
      </c>
      <c r="K325" s="16">
        <v>0</v>
      </c>
      <c r="L325" s="3">
        <v>-3585918.3600000003</v>
      </c>
      <c r="M325" s="16">
        <f t="shared" ref="M325:M388" si="20">+C325</f>
        <v>1000000</v>
      </c>
      <c r="N325" s="16">
        <f t="shared" ref="N325:N388" si="21">-SUM(D325:K325)</f>
        <v>4585918.3600000003</v>
      </c>
      <c r="O325" s="16">
        <f t="shared" ref="O325:O388" si="22">IF(M325&gt;=N325,N325,M325)</f>
        <v>1000000</v>
      </c>
      <c r="P325" s="16">
        <f t="shared" ref="P325:P388" si="23">+N325-O325</f>
        <v>3585918.3600000003</v>
      </c>
      <c r="Q325" s="16"/>
    </row>
    <row r="326" spans="1:17" s="15" customFormat="1" x14ac:dyDescent="0.35">
      <c r="A326" s="15">
        <v>900196115</v>
      </c>
      <c r="B326" s="15" t="s">
        <v>99</v>
      </c>
      <c r="C326" s="16">
        <v>74797400</v>
      </c>
      <c r="D326" s="16">
        <v>0</v>
      </c>
      <c r="E326" s="16">
        <v>0</v>
      </c>
      <c r="F326" s="16">
        <v>0</v>
      </c>
      <c r="G326" s="16">
        <v>-77850768.920000002</v>
      </c>
      <c r="H326" s="16">
        <v>0</v>
      </c>
      <c r="I326" s="16">
        <v>0</v>
      </c>
      <c r="J326" s="16">
        <v>0</v>
      </c>
      <c r="K326" s="16">
        <v>0</v>
      </c>
      <c r="L326" s="3">
        <v>-3053368.9200000018</v>
      </c>
      <c r="M326" s="16">
        <f t="shared" si="20"/>
        <v>74797400</v>
      </c>
      <c r="N326" s="16">
        <f t="shared" si="21"/>
        <v>77850768.920000002</v>
      </c>
      <c r="O326" s="16">
        <f t="shared" si="22"/>
        <v>74797400</v>
      </c>
      <c r="P326" s="16">
        <f t="shared" si="23"/>
        <v>3053368.9200000018</v>
      </c>
      <c r="Q326" s="16"/>
    </row>
    <row r="327" spans="1:17" s="15" customFormat="1" x14ac:dyDescent="0.35">
      <c r="A327" s="15">
        <v>900797577</v>
      </c>
      <c r="B327" s="15" t="s">
        <v>1450</v>
      </c>
      <c r="C327" s="16">
        <v>2000000</v>
      </c>
      <c r="D327" s="16">
        <v>0</v>
      </c>
      <c r="E327" s="16">
        <v>0</v>
      </c>
      <c r="F327" s="16">
        <v>0</v>
      </c>
      <c r="G327" s="16">
        <v>-4989180</v>
      </c>
      <c r="H327" s="16">
        <v>0</v>
      </c>
      <c r="I327" s="16">
        <v>0</v>
      </c>
      <c r="J327" s="16">
        <v>0</v>
      </c>
      <c r="K327" s="16">
        <v>0</v>
      </c>
      <c r="L327" s="3">
        <v>-2989180</v>
      </c>
      <c r="M327" s="16">
        <f t="shared" si="20"/>
        <v>2000000</v>
      </c>
      <c r="N327" s="16">
        <f t="shared" si="21"/>
        <v>4989180</v>
      </c>
      <c r="O327" s="16">
        <f t="shared" si="22"/>
        <v>2000000</v>
      </c>
      <c r="P327" s="16">
        <f t="shared" si="23"/>
        <v>2989180</v>
      </c>
      <c r="Q327" s="16"/>
    </row>
    <row r="328" spans="1:17" s="15" customFormat="1" x14ac:dyDescent="0.35">
      <c r="A328" s="15">
        <v>23161212</v>
      </c>
      <c r="B328" s="15" t="s">
        <v>211</v>
      </c>
      <c r="C328" s="16">
        <v>42623</v>
      </c>
      <c r="D328" s="16">
        <v>0</v>
      </c>
      <c r="E328" s="16">
        <v>0</v>
      </c>
      <c r="F328" s="16">
        <v>0</v>
      </c>
      <c r="G328" s="16">
        <v>-2984495.79</v>
      </c>
      <c r="H328" s="16">
        <v>0</v>
      </c>
      <c r="I328" s="16">
        <v>-1817901.75</v>
      </c>
      <c r="J328" s="16">
        <v>0</v>
      </c>
      <c r="K328" s="16">
        <v>0</v>
      </c>
      <c r="L328" s="3">
        <v>-4759774.54</v>
      </c>
      <c r="M328" s="16">
        <f t="shared" si="20"/>
        <v>42623</v>
      </c>
      <c r="N328" s="16">
        <f t="shared" si="21"/>
        <v>4802397.54</v>
      </c>
      <c r="O328" s="16">
        <f t="shared" si="22"/>
        <v>42623</v>
      </c>
      <c r="P328" s="16">
        <f t="shared" si="23"/>
        <v>4759774.54</v>
      </c>
      <c r="Q328" s="16"/>
    </row>
    <row r="329" spans="1:17" s="15" customFormat="1" x14ac:dyDescent="0.35">
      <c r="A329" s="15">
        <v>802009650</v>
      </c>
      <c r="B329" s="15" t="s">
        <v>184</v>
      </c>
      <c r="C329" s="16">
        <v>267048.3</v>
      </c>
      <c r="D329" s="16">
        <v>0</v>
      </c>
      <c r="E329" s="16">
        <v>0</v>
      </c>
      <c r="F329" s="16">
        <v>0</v>
      </c>
      <c r="G329" s="16">
        <v>-3196827.19</v>
      </c>
      <c r="H329" s="16">
        <v>0</v>
      </c>
      <c r="I329" s="16">
        <v>0</v>
      </c>
      <c r="J329" s="16">
        <v>0</v>
      </c>
      <c r="K329" s="16">
        <v>0</v>
      </c>
      <c r="L329" s="3">
        <v>-2929778.89</v>
      </c>
      <c r="M329" s="16">
        <f t="shared" si="20"/>
        <v>267048.3</v>
      </c>
      <c r="N329" s="16">
        <f t="shared" si="21"/>
        <v>3196827.19</v>
      </c>
      <c r="O329" s="16">
        <f t="shared" si="22"/>
        <v>267048.3</v>
      </c>
      <c r="P329" s="16">
        <f t="shared" si="23"/>
        <v>2929778.89</v>
      </c>
      <c r="Q329" s="16"/>
    </row>
    <row r="330" spans="1:17" s="15" customFormat="1" x14ac:dyDescent="0.35">
      <c r="A330" s="15">
        <v>77036133</v>
      </c>
      <c r="B330" s="15" t="s">
        <v>210</v>
      </c>
      <c r="C330" s="16">
        <v>215383.44</v>
      </c>
      <c r="D330" s="16">
        <v>0</v>
      </c>
      <c r="E330" s="16">
        <v>0</v>
      </c>
      <c r="F330" s="16">
        <v>0</v>
      </c>
      <c r="G330" s="16">
        <v>-3129493.44</v>
      </c>
      <c r="H330" s="16">
        <v>-6985654.4800000004</v>
      </c>
      <c r="I330" s="16">
        <v>0</v>
      </c>
      <c r="J330" s="16">
        <v>0</v>
      </c>
      <c r="K330" s="16">
        <v>0</v>
      </c>
      <c r="L330" s="3">
        <v>-9899764.4800000004</v>
      </c>
      <c r="M330" s="16">
        <f t="shared" si="20"/>
        <v>215383.44</v>
      </c>
      <c r="N330" s="16">
        <f t="shared" si="21"/>
        <v>10115147.92</v>
      </c>
      <c r="O330" s="16">
        <f t="shared" si="22"/>
        <v>215383.44</v>
      </c>
      <c r="P330" s="16">
        <f t="shared" si="23"/>
        <v>9899764.4800000004</v>
      </c>
      <c r="Q330" s="16"/>
    </row>
    <row r="331" spans="1:17" s="15" customFormat="1" x14ac:dyDescent="0.35">
      <c r="A331" s="15">
        <v>900119472</v>
      </c>
      <c r="B331" s="15" t="s">
        <v>1063</v>
      </c>
      <c r="C331" s="16">
        <v>3587646</v>
      </c>
      <c r="D331" s="16">
        <v>0</v>
      </c>
      <c r="E331" s="16">
        <v>0</v>
      </c>
      <c r="F331" s="16">
        <v>0</v>
      </c>
      <c r="G331" s="16">
        <v>-5889698.9199999999</v>
      </c>
      <c r="H331" s="16">
        <v>0</v>
      </c>
      <c r="I331" s="16">
        <v>0</v>
      </c>
      <c r="J331" s="16">
        <v>0</v>
      </c>
      <c r="K331" s="16">
        <v>0</v>
      </c>
      <c r="L331" s="3">
        <v>-2302052.92</v>
      </c>
      <c r="M331" s="16">
        <f t="shared" si="20"/>
        <v>3587646</v>
      </c>
      <c r="N331" s="16">
        <f t="shared" si="21"/>
        <v>5889698.9199999999</v>
      </c>
      <c r="O331" s="16">
        <f t="shared" si="22"/>
        <v>3587646</v>
      </c>
      <c r="P331" s="16">
        <f t="shared" si="23"/>
        <v>2302052.92</v>
      </c>
      <c r="Q331" s="16"/>
    </row>
    <row r="332" spans="1:17" s="15" customFormat="1" x14ac:dyDescent="0.35">
      <c r="A332" s="15">
        <v>900003204</v>
      </c>
      <c r="B332" s="15" t="s">
        <v>758</v>
      </c>
      <c r="C332" s="16">
        <v>62461464</v>
      </c>
      <c r="D332" s="16">
        <v>0</v>
      </c>
      <c r="E332" s="16">
        <v>0</v>
      </c>
      <c r="F332" s="16">
        <v>0</v>
      </c>
      <c r="G332" s="16">
        <v>-64662547.579999998</v>
      </c>
      <c r="H332" s="16">
        <v>0</v>
      </c>
      <c r="I332" s="16">
        <v>0</v>
      </c>
      <c r="J332" s="16">
        <v>0</v>
      </c>
      <c r="K332" s="16">
        <v>0</v>
      </c>
      <c r="L332" s="3">
        <v>-2201083.5799999982</v>
      </c>
      <c r="M332" s="16">
        <f t="shared" si="20"/>
        <v>62461464</v>
      </c>
      <c r="N332" s="16">
        <f t="shared" si="21"/>
        <v>64662547.579999998</v>
      </c>
      <c r="O332" s="16">
        <f t="shared" si="22"/>
        <v>62461464</v>
      </c>
      <c r="P332" s="16">
        <f t="shared" si="23"/>
        <v>2201083.5799999982</v>
      </c>
      <c r="Q332" s="16"/>
    </row>
    <row r="333" spans="1:17" s="15" customFormat="1" x14ac:dyDescent="0.35">
      <c r="A333" s="15">
        <v>825000226</v>
      </c>
      <c r="B333" s="15" t="s">
        <v>1160</v>
      </c>
      <c r="C333" s="16">
        <v>10441.530000000001</v>
      </c>
      <c r="D333" s="16">
        <v>0</v>
      </c>
      <c r="E333" s="16">
        <v>0</v>
      </c>
      <c r="F333" s="16">
        <v>0</v>
      </c>
      <c r="G333" s="16">
        <v>-2029580.84</v>
      </c>
      <c r="H333" s="16">
        <v>0</v>
      </c>
      <c r="I333" s="16">
        <v>0</v>
      </c>
      <c r="J333" s="16">
        <v>0</v>
      </c>
      <c r="K333" s="16">
        <v>0</v>
      </c>
      <c r="L333" s="3">
        <v>-2019139.31</v>
      </c>
      <c r="M333" s="16">
        <f t="shared" si="20"/>
        <v>10441.530000000001</v>
      </c>
      <c r="N333" s="16">
        <f t="shared" si="21"/>
        <v>2029580.84</v>
      </c>
      <c r="O333" s="16">
        <f t="shared" si="22"/>
        <v>10441.530000000001</v>
      </c>
      <c r="P333" s="16">
        <f t="shared" si="23"/>
        <v>2019139.31</v>
      </c>
      <c r="Q333" s="16"/>
    </row>
    <row r="334" spans="1:17" s="15" customFormat="1" x14ac:dyDescent="0.35">
      <c r="A334" s="15">
        <v>900424082</v>
      </c>
      <c r="B334" s="15" t="s">
        <v>675</v>
      </c>
      <c r="C334" s="16">
        <v>2500000</v>
      </c>
      <c r="D334" s="16">
        <v>0</v>
      </c>
      <c r="E334" s="16">
        <v>0</v>
      </c>
      <c r="F334" s="16">
        <v>0</v>
      </c>
      <c r="G334" s="16">
        <v>-4513518</v>
      </c>
      <c r="H334" s="16">
        <v>0</v>
      </c>
      <c r="I334" s="16">
        <v>0</v>
      </c>
      <c r="J334" s="16">
        <v>0</v>
      </c>
      <c r="K334" s="16">
        <v>0</v>
      </c>
      <c r="L334" s="3">
        <v>-2013518</v>
      </c>
      <c r="M334" s="16">
        <f t="shared" si="20"/>
        <v>2500000</v>
      </c>
      <c r="N334" s="16">
        <f t="shared" si="21"/>
        <v>4513518</v>
      </c>
      <c r="O334" s="16">
        <f t="shared" si="22"/>
        <v>2500000</v>
      </c>
      <c r="P334" s="16">
        <f t="shared" si="23"/>
        <v>2013518</v>
      </c>
      <c r="Q334" s="16"/>
    </row>
    <row r="335" spans="1:17" s="15" customFormat="1" x14ac:dyDescent="0.35">
      <c r="A335" s="15">
        <v>802016761</v>
      </c>
      <c r="B335" s="15" t="s">
        <v>1324</v>
      </c>
      <c r="C335" s="16">
        <v>238239.28</v>
      </c>
      <c r="D335" s="16">
        <v>0</v>
      </c>
      <c r="E335" s="16">
        <v>0</v>
      </c>
      <c r="F335" s="16">
        <v>0</v>
      </c>
      <c r="G335" s="16">
        <v>-2163757.2599999998</v>
      </c>
      <c r="H335" s="16">
        <v>0</v>
      </c>
      <c r="I335" s="16">
        <v>0</v>
      </c>
      <c r="J335" s="16">
        <v>0</v>
      </c>
      <c r="K335" s="16">
        <v>0</v>
      </c>
      <c r="L335" s="3">
        <v>-1925517.9799999997</v>
      </c>
      <c r="M335" s="16">
        <f t="shared" si="20"/>
        <v>238239.28</v>
      </c>
      <c r="N335" s="16">
        <f t="shared" si="21"/>
        <v>2163757.2599999998</v>
      </c>
      <c r="O335" s="16">
        <f t="shared" si="22"/>
        <v>238239.28</v>
      </c>
      <c r="P335" s="16">
        <f t="shared" si="23"/>
        <v>1925517.9799999997</v>
      </c>
      <c r="Q335" s="16"/>
    </row>
    <row r="336" spans="1:17" s="15" customFormat="1" x14ac:dyDescent="0.35">
      <c r="A336" s="15">
        <v>890100271</v>
      </c>
      <c r="B336" s="15" t="s">
        <v>1167</v>
      </c>
      <c r="C336" s="16">
        <v>0.71</v>
      </c>
      <c r="D336" s="16">
        <v>0</v>
      </c>
      <c r="E336" s="16">
        <v>0</v>
      </c>
      <c r="F336" s="16">
        <v>0</v>
      </c>
      <c r="G336" s="16">
        <v>-1901430.27</v>
      </c>
      <c r="H336" s="16">
        <v>0</v>
      </c>
      <c r="I336" s="16">
        <v>0</v>
      </c>
      <c r="J336" s="16">
        <v>0</v>
      </c>
      <c r="K336" s="16">
        <v>0</v>
      </c>
      <c r="L336" s="3">
        <v>-1901429.56</v>
      </c>
      <c r="M336" s="16">
        <f t="shared" si="20"/>
        <v>0.71</v>
      </c>
      <c r="N336" s="16">
        <f t="shared" si="21"/>
        <v>1901430.27</v>
      </c>
      <c r="O336" s="16">
        <f t="shared" si="22"/>
        <v>0.71</v>
      </c>
      <c r="P336" s="16">
        <f t="shared" si="23"/>
        <v>1901429.56</v>
      </c>
      <c r="Q336" s="16"/>
    </row>
    <row r="337" spans="1:17" s="15" customFormat="1" x14ac:dyDescent="0.35">
      <c r="A337" s="15">
        <v>900112364</v>
      </c>
      <c r="B337" s="15" t="s">
        <v>1190</v>
      </c>
      <c r="C337" s="16">
        <v>94492440.040000007</v>
      </c>
      <c r="D337" s="16">
        <v>0</v>
      </c>
      <c r="E337" s="16">
        <v>0</v>
      </c>
      <c r="F337" s="16">
        <v>0</v>
      </c>
      <c r="G337" s="16">
        <v>-96259155.969999999</v>
      </c>
      <c r="H337" s="16">
        <v>0</v>
      </c>
      <c r="I337" s="16">
        <v>0</v>
      </c>
      <c r="J337" s="16">
        <v>0</v>
      </c>
      <c r="K337" s="16">
        <v>0</v>
      </c>
      <c r="L337" s="3">
        <v>-1766715.9299999923</v>
      </c>
      <c r="M337" s="16">
        <f t="shared" si="20"/>
        <v>94492440.040000007</v>
      </c>
      <c r="N337" s="16">
        <f t="shared" si="21"/>
        <v>96259155.969999999</v>
      </c>
      <c r="O337" s="16">
        <f t="shared" si="22"/>
        <v>94492440.040000007</v>
      </c>
      <c r="P337" s="16">
        <f t="shared" si="23"/>
        <v>1766715.9299999923</v>
      </c>
      <c r="Q337" s="16"/>
    </row>
    <row r="338" spans="1:17" s="15" customFormat="1" x14ac:dyDescent="0.35">
      <c r="A338" s="15">
        <v>900332019</v>
      </c>
      <c r="B338" s="15" t="s">
        <v>296</v>
      </c>
      <c r="C338" s="16">
        <v>1498803.88</v>
      </c>
      <c r="D338" s="16">
        <v>0</v>
      </c>
      <c r="E338" s="16">
        <v>0</v>
      </c>
      <c r="F338" s="16">
        <v>0</v>
      </c>
      <c r="G338" s="16">
        <v>-3168583.23</v>
      </c>
      <c r="H338" s="16">
        <v>0</v>
      </c>
      <c r="I338" s="16">
        <v>0</v>
      </c>
      <c r="J338" s="16">
        <v>-733963.18</v>
      </c>
      <c r="K338" s="16">
        <v>0</v>
      </c>
      <c r="L338" s="3">
        <v>-2403742.5300000003</v>
      </c>
      <c r="M338" s="16">
        <f t="shared" si="20"/>
        <v>1498803.88</v>
      </c>
      <c r="N338" s="16">
        <f t="shared" si="21"/>
        <v>3902546.41</v>
      </c>
      <c r="O338" s="16">
        <f t="shared" si="22"/>
        <v>1498803.88</v>
      </c>
      <c r="P338" s="16">
        <f t="shared" si="23"/>
        <v>2403742.5300000003</v>
      </c>
      <c r="Q338" s="16"/>
    </row>
    <row r="339" spans="1:17" s="15" customFormat="1" x14ac:dyDescent="0.35">
      <c r="A339" s="15">
        <v>823005039</v>
      </c>
      <c r="B339" s="15" t="s">
        <v>60</v>
      </c>
      <c r="C339" s="16">
        <v>7446918.7599999998</v>
      </c>
      <c r="D339" s="16">
        <v>0</v>
      </c>
      <c r="E339" s="16">
        <v>0</v>
      </c>
      <c r="F339" s="16">
        <v>0</v>
      </c>
      <c r="G339" s="16">
        <v>-8608320</v>
      </c>
      <c r="H339" s="16">
        <v>0</v>
      </c>
      <c r="I339" s="16">
        <v>0</v>
      </c>
      <c r="J339" s="16">
        <v>0</v>
      </c>
      <c r="K339" s="16">
        <v>0</v>
      </c>
      <c r="L339" s="3">
        <v>-1161401.2400000002</v>
      </c>
      <c r="M339" s="16">
        <f t="shared" si="20"/>
        <v>7446918.7599999998</v>
      </c>
      <c r="N339" s="16">
        <f t="shared" si="21"/>
        <v>8608320</v>
      </c>
      <c r="O339" s="16">
        <f t="shared" si="22"/>
        <v>7446918.7599999998</v>
      </c>
      <c r="P339" s="16">
        <f t="shared" si="23"/>
        <v>1161401.2400000002</v>
      </c>
      <c r="Q339" s="16"/>
    </row>
    <row r="340" spans="1:17" s="15" customFormat="1" x14ac:dyDescent="0.35">
      <c r="A340" s="15">
        <v>3021467</v>
      </c>
      <c r="B340" s="15" t="s">
        <v>404</v>
      </c>
      <c r="C340" s="16">
        <v>485984</v>
      </c>
      <c r="D340" s="16">
        <v>0</v>
      </c>
      <c r="E340" s="16">
        <v>0</v>
      </c>
      <c r="F340" s="16">
        <v>0</v>
      </c>
      <c r="G340" s="16">
        <v>-1614600</v>
      </c>
      <c r="H340" s="16">
        <v>0</v>
      </c>
      <c r="I340" s="16">
        <v>0</v>
      </c>
      <c r="J340" s="16">
        <v>0</v>
      </c>
      <c r="K340" s="16">
        <v>0</v>
      </c>
      <c r="L340" s="3">
        <v>-965377.6</v>
      </c>
      <c r="M340" s="16">
        <f t="shared" si="20"/>
        <v>485984</v>
      </c>
      <c r="N340" s="16">
        <f t="shared" si="21"/>
        <v>1614600</v>
      </c>
      <c r="O340" s="16">
        <f t="shared" si="22"/>
        <v>485984</v>
      </c>
      <c r="P340" s="16">
        <f t="shared" si="23"/>
        <v>1128616</v>
      </c>
      <c r="Q340" s="16"/>
    </row>
    <row r="341" spans="1:17" s="15" customFormat="1" x14ac:dyDescent="0.35">
      <c r="A341" s="15">
        <v>890807591</v>
      </c>
      <c r="B341" s="15" t="s">
        <v>1362</v>
      </c>
      <c r="C341" s="16">
        <v>1803184.34</v>
      </c>
      <c r="D341" s="16">
        <v>0</v>
      </c>
      <c r="E341" s="16">
        <v>0</v>
      </c>
      <c r="F341" s="16">
        <v>0</v>
      </c>
      <c r="G341" s="16">
        <v>-2842652.04</v>
      </c>
      <c r="H341" s="16">
        <v>0</v>
      </c>
      <c r="I341" s="16">
        <v>0</v>
      </c>
      <c r="J341" s="16">
        <v>0</v>
      </c>
      <c r="K341" s="16">
        <v>0</v>
      </c>
      <c r="L341" s="3">
        <v>-1039467.7</v>
      </c>
      <c r="M341" s="16">
        <f t="shared" si="20"/>
        <v>1803184.34</v>
      </c>
      <c r="N341" s="16">
        <f t="shared" si="21"/>
        <v>2842652.04</v>
      </c>
      <c r="O341" s="16">
        <f t="shared" si="22"/>
        <v>1803184.34</v>
      </c>
      <c r="P341" s="16">
        <f t="shared" si="23"/>
        <v>1039467.7</v>
      </c>
      <c r="Q341" s="16"/>
    </row>
    <row r="342" spans="1:17" s="15" customFormat="1" x14ac:dyDescent="0.35">
      <c r="A342" s="15">
        <v>900496673</v>
      </c>
      <c r="B342" s="15" t="s">
        <v>912</v>
      </c>
      <c r="C342" s="16">
        <v>16913607.300000001</v>
      </c>
      <c r="D342" s="16">
        <v>0</v>
      </c>
      <c r="E342" s="16">
        <v>0</v>
      </c>
      <c r="F342" s="16">
        <v>0</v>
      </c>
      <c r="G342" s="16">
        <v>-17788432.800000001</v>
      </c>
      <c r="H342" s="16">
        <v>0</v>
      </c>
      <c r="I342" s="16">
        <v>0</v>
      </c>
      <c r="J342" s="16">
        <v>0</v>
      </c>
      <c r="K342" s="16">
        <v>0</v>
      </c>
      <c r="L342" s="3">
        <v>-874825.5</v>
      </c>
      <c r="M342" s="16">
        <f t="shared" si="20"/>
        <v>16913607.300000001</v>
      </c>
      <c r="N342" s="16">
        <f t="shared" si="21"/>
        <v>17788432.800000001</v>
      </c>
      <c r="O342" s="16">
        <f t="shared" si="22"/>
        <v>16913607.300000001</v>
      </c>
      <c r="P342" s="16">
        <f t="shared" si="23"/>
        <v>874825.5</v>
      </c>
      <c r="Q342" s="16"/>
    </row>
    <row r="343" spans="1:17" s="15" customFormat="1" x14ac:dyDescent="0.35">
      <c r="A343" s="15">
        <v>832003167</v>
      </c>
      <c r="B343" s="15" t="s">
        <v>378</v>
      </c>
      <c r="C343" s="16">
        <v>239082</v>
      </c>
      <c r="D343" s="16">
        <v>0</v>
      </c>
      <c r="E343" s="16">
        <v>0</v>
      </c>
      <c r="F343" s="16">
        <v>0</v>
      </c>
      <c r="G343" s="16">
        <v>-1072826.04</v>
      </c>
      <c r="H343" s="16">
        <v>0</v>
      </c>
      <c r="I343" s="16">
        <v>0</v>
      </c>
      <c r="J343" s="16">
        <v>0</v>
      </c>
      <c r="K343" s="16">
        <v>0</v>
      </c>
      <c r="L343" s="3">
        <v>-833744.04</v>
      </c>
      <c r="M343" s="16">
        <f t="shared" si="20"/>
        <v>239082</v>
      </c>
      <c r="N343" s="16">
        <f t="shared" si="21"/>
        <v>1072826.04</v>
      </c>
      <c r="O343" s="16">
        <f t="shared" si="22"/>
        <v>239082</v>
      </c>
      <c r="P343" s="16">
        <f t="shared" si="23"/>
        <v>833744.04</v>
      </c>
      <c r="Q343" s="16"/>
    </row>
    <row r="344" spans="1:17" s="15" customFormat="1" x14ac:dyDescent="0.35">
      <c r="A344" s="15">
        <v>890100275</v>
      </c>
      <c r="B344" s="15" t="s">
        <v>993</v>
      </c>
      <c r="C344" s="16">
        <v>317714</v>
      </c>
      <c r="D344" s="16">
        <v>0</v>
      </c>
      <c r="E344" s="16">
        <v>0</v>
      </c>
      <c r="F344" s="16">
        <v>0</v>
      </c>
      <c r="G344" s="16">
        <v>-1135409</v>
      </c>
      <c r="H344" s="16">
        <v>0</v>
      </c>
      <c r="I344" s="16">
        <v>0</v>
      </c>
      <c r="J344" s="16">
        <v>0</v>
      </c>
      <c r="K344" s="16">
        <v>0</v>
      </c>
      <c r="L344" s="3">
        <v>-817695</v>
      </c>
      <c r="M344" s="16">
        <f t="shared" si="20"/>
        <v>317714</v>
      </c>
      <c r="N344" s="16">
        <f t="shared" si="21"/>
        <v>1135409</v>
      </c>
      <c r="O344" s="16">
        <f t="shared" si="22"/>
        <v>317714</v>
      </c>
      <c r="P344" s="16">
        <f t="shared" si="23"/>
        <v>817695</v>
      </c>
      <c r="Q344" s="16"/>
    </row>
    <row r="345" spans="1:17" s="15" customFormat="1" x14ac:dyDescent="0.35">
      <c r="A345" s="15">
        <v>892115437</v>
      </c>
      <c r="B345" s="15" t="s">
        <v>1180</v>
      </c>
      <c r="C345" s="16">
        <v>0.5</v>
      </c>
      <c r="D345" s="16">
        <v>0</v>
      </c>
      <c r="E345" s="16">
        <v>0</v>
      </c>
      <c r="F345" s="16">
        <v>0</v>
      </c>
      <c r="G345" s="16">
        <v>-629157</v>
      </c>
      <c r="H345" s="16">
        <v>0</v>
      </c>
      <c r="I345" s="16">
        <v>0</v>
      </c>
      <c r="J345" s="16">
        <v>0</v>
      </c>
      <c r="K345" s="16">
        <v>0</v>
      </c>
      <c r="L345" s="3">
        <v>-629156.5</v>
      </c>
      <c r="M345" s="16">
        <f t="shared" si="20"/>
        <v>0.5</v>
      </c>
      <c r="N345" s="16">
        <f t="shared" si="21"/>
        <v>629157</v>
      </c>
      <c r="O345" s="16">
        <f t="shared" si="22"/>
        <v>0.5</v>
      </c>
      <c r="P345" s="16">
        <f t="shared" si="23"/>
        <v>629156.5</v>
      </c>
      <c r="Q345" s="16"/>
    </row>
    <row r="346" spans="1:17" s="15" customFormat="1" x14ac:dyDescent="0.35">
      <c r="A346" s="15">
        <v>900424844</v>
      </c>
      <c r="B346" s="15" t="s">
        <v>502</v>
      </c>
      <c r="C346" s="16">
        <v>6819873</v>
      </c>
      <c r="D346" s="16">
        <v>0</v>
      </c>
      <c r="E346" s="16">
        <v>0</v>
      </c>
      <c r="F346" s="16">
        <v>0</v>
      </c>
      <c r="G346" s="16">
        <v>-7372045.6799999997</v>
      </c>
      <c r="H346" s="16">
        <v>0</v>
      </c>
      <c r="I346" s="16">
        <v>0</v>
      </c>
      <c r="J346" s="16">
        <v>0</v>
      </c>
      <c r="K346" s="16">
        <v>0</v>
      </c>
      <c r="L346" s="3">
        <v>-552172.6799999997</v>
      </c>
      <c r="M346" s="16">
        <f t="shared" si="20"/>
        <v>6819873</v>
      </c>
      <c r="N346" s="16">
        <f t="shared" si="21"/>
        <v>7372045.6799999997</v>
      </c>
      <c r="O346" s="16">
        <f t="shared" si="22"/>
        <v>6819873</v>
      </c>
      <c r="P346" s="16">
        <f t="shared" si="23"/>
        <v>552172.6799999997</v>
      </c>
      <c r="Q346" s="16"/>
    </row>
    <row r="347" spans="1:17" s="15" customFormat="1" x14ac:dyDescent="0.35">
      <c r="A347" s="15">
        <v>84036510</v>
      </c>
      <c r="B347" s="15" t="s">
        <v>28</v>
      </c>
      <c r="C347" s="16">
        <v>11666795.199999999</v>
      </c>
      <c r="D347" s="16">
        <v>0</v>
      </c>
      <c r="E347" s="16">
        <v>0</v>
      </c>
      <c r="F347" s="16">
        <v>0</v>
      </c>
      <c r="G347" s="16">
        <v>-12193030</v>
      </c>
      <c r="H347" s="16">
        <v>-11525568</v>
      </c>
      <c r="I347" s="16">
        <v>0</v>
      </c>
      <c r="J347" s="16">
        <v>0</v>
      </c>
      <c r="K347" s="16">
        <v>0</v>
      </c>
      <c r="L347" s="3">
        <v>-12051802.800000001</v>
      </c>
      <c r="M347" s="16">
        <f t="shared" si="20"/>
        <v>11666795.199999999</v>
      </c>
      <c r="N347" s="16">
        <f t="shared" si="21"/>
        <v>23718598</v>
      </c>
      <c r="O347" s="16">
        <f t="shared" si="22"/>
        <v>11666795.199999999</v>
      </c>
      <c r="P347" s="16">
        <f t="shared" si="23"/>
        <v>12051802.800000001</v>
      </c>
      <c r="Q347" s="16"/>
    </row>
    <row r="348" spans="1:17" s="15" customFormat="1" x14ac:dyDescent="0.35">
      <c r="A348" s="15">
        <v>900261353</v>
      </c>
      <c r="B348" s="15" t="s">
        <v>666</v>
      </c>
      <c r="C348" s="16">
        <v>1038100</v>
      </c>
      <c r="D348" s="16">
        <v>0</v>
      </c>
      <c r="E348" s="16">
        <v>0</v>
      </c>
      <c r="F348" s="16">
        <v>0</v>
      </c>
      <c r="G348" s="16">
        <v>-1516439</v>
      </c>
      <c r="H348" s="16">
        <v>0</v>
      </c>
      <c r="I348" s="16">
        <v>0</v>
      </c>
      <c r="J348" s="16">
        <v>0</v>
      </c>
      <c r="K348" s="16">
        <v>0</v>
      </c>
      <c r="L348" s="3">
        <v>-478339</v>
      </c>
      <c r="M348" s="16">
        <f t="shared" si="20"/>
        <v>1038100</v>
      </c>
      <c r="N348" s="16">
        <f t="shared" si="21"/>
        <v>1516439</v>
      </c>
      <c r="O348" s="16">
        <f t="shared" si="22"/>
        <v>1038100</v>
      </c>
      <c r="P348" s="16">
        <f t="shared" si="23"/>
        <v>478339</v>
      </c>
      <c r="Q348" s="16"/>
    </row>
    <row r="349" spans="1:17" s="15" customFormat="1" x14ac:dyDescent="0.35">
      <c r="A349" s="15">
        <v>890208758</v>
      </c>
      <c r="B349" s="15" t="s">
        <v>1271</v>
      </c>
      <c r="C349" s="16">
        <v>5487947</v>
      </c>
      <c r="D349" s="16">
        <v>0</v>
      </c>
      <c r="E349" s="16">
        <v>0</v>
      </c>
      <c r="F349" s="16">
        <v>0</v>
      </c>
      <c r="G349" s="16">
        <v>-5725535.2199999997</v>
      </c>
      <c r="H349" s="16">
        <v>0</v>
      </c>
      <c r="I349" s="16">
        <v>0</v>
      </c>
      <c r="J349" s="16">
        <v>0</v>
      </c>
      <c r="K349" s="16">
        <v>0</v>
      </c>
      <c r="L349" s="3">
        <v>-237588.21999999974</v>
      </c>
      <c r="M349" s="16">
        <f t="shared" si="20"/>
        <v>5487947</v>
      </c>
      <c r="N349" s="16">
        <f t="shared" si="21"/>
        <v>5725535.2199999997</v>
      </c>
      <c r="O349" s="16">
        <f t="shared" si="22"/>
        <v>5487947</v>
      </c>
      <c r="P349" s="16">
        <f t="shared" si="23"/>
        <v>237588.21999999974</v>
      </c>
      <c r="Q349" s="16"/>
    </row>
    <row r="350" spans="1:17" s="15" customFormat="1" x14ac:dyDescent="0.35">
      <c r="A350" s="15">
        <v>823002397</v>
      </c>
      <c r="B350" s="15" t="s">
        <v>58</v>
      </c>
      <c r="C350" s="16">
        <v>68033412</v>
      </c>
      <c r="D350" s="16">
        <v>0</v>
      </c>
      <c r="E350" s="16">
        <v>0</v>
      </c>
      <c r="F350" s="16">
        <v>0</v>
      </c>
      <c r="G350" s="16">
        <v>-68243586.5</v>
      </c>
      <c r="H350" s="16">
        <v>0</v>
      </c>
      <c r="I350" s="16">
        <v>0</v>
      </c>
      <c r="J350" s="16">
        <v>0</v>
      </c>
      <c r="K350" s="16">
        <v>0</v>
      </c>
      <c r="L350" s="3">
        <v>-210174.5</v>
      </c>
      <c r="M350" s="16">
        <f t="shared" si="20"/>
        <v>68033412</v>
      </c>
      <c r="N350" s="16">
        <f t="shared" si="21"/>
        <v>68243586.5</v>
      </c>
      <c r="O350" s="16">
        <f t="shared" si="22"/>
        <v>68033412</v>
      </c>
      <c r="P350" s="16">
        <f t="shared" si="23"/>
        <v>210174.5</v>
      </c>
      <c r="Q350" s="16"/>
    </row>
    <row r="351" spans="1:17" s="15" customFormat="1" x14ac:dyDescent="0.35">
      <c r="A351" s="15">
        <v>900304958</v>
      </c>
      <c r="B351" s="15" t="s">
        <v>669</v>
      </c>
      <c r="C351" s="16">
        <v>1951622.82</v>
      </c>
      <c r="D351" s="16">
        <v>0</v>
      </c>
      <c r="E351" s="16">
        <v>0</v>
      </c>
      <c r="F351" s="16">
        <v>0</v>
      </c>
      <c r="G351" s="16">
        <v>-2030997.5</v>
      </c>
      <c r="H351" s="16">
        <v>0</v>
      </c>
      <c r="I351" s="16">
        <v>0</v>
      </c>
      <c r="J351" s="16">
        <v>0</v>
      </c>
      <c r="K351" s="16">
        <v>0</v>
      </c>
      <c r="L351" s="3">
        <v>-79374.679999999935</v>
      </c>
      <c r="M351" s="16">
        <f t="shared" si="20"/>
        <v>1951622.82</v>
      </c>
      <c r="N351" s="16">
        <f t="shared" si="21"/>
        <v>2030997.5</v>
      </c>
      <c r="O351" s="16">
        <f t="shared" si="22"/>
        <v>1951622.82</v>
      </c>
      <c r="P351" s="16">
        <f t="shared" si="23"/>
        <v>79374.679999999935</v>
      </c>
      <c r="Q351" s="16"/>
    </row>
    <row r="352" spans="1:17" s="15" customFormat="1" x14ac:dyDescent="0.35">
      <c r="A352" s="15">
        <v>900209093</v>
      </c>
      <c r="B352" s="15" t="s">
        <v>143</v>
      </c>
      <c r="C352" s="16">
        <v>776806.16</v>
      </c>
      <c r="D352" s="16">
        <v>0</v>
      </c>
      <c r="E352" s="16">
        <v>0</v>
      </c>
      <c r="F352" s="16">
        <v>0</v>
      </c>
      <c r="G352" s="16">
        <v>-797000.54</v>
      </c>
      <c r="H352" s="16">
        <v>0</v>
      </c>
      <c r="I352" s="16">
        <v>0</v>
      </c>
      <c r="J352" s="16">
        <v>0</v>
      </c>
      <c r="K352" s="16">
        <v>0</v>
      </c>
      <c r="L352" s="3">
        <v>-20194.380000000005</v>
      </c>
      <c r="M352" s="16">
        <f t="shared" si="20"/>
        <v>776806.16</v>
      </c>
      <c r="N352" s="16">
        <f t="shared" si="21"/>
        <v>797000.54</v>
      </c>
      <c r="O352" s="16">
        <f t="shared" si="22"/>
        <v>776806.16</v>
      </c>
      <c r="P352" s="16">
        <f t="shared" si="23"/>
        <v>20194.380000000005</v>
      </c>
      <c r="Q352" s="16"/>
    </row>
    <row r="353" spans="1:17" s="15" customFormat="1" x14ac:dyDescent="0.35">
      <c r="A353" s="15">
        <v>830019617</v>
      </c>
      <c r="B353" s="15" t="s">
        <v>1349</v>
      </c>
      <c r="C353" s="16">
        <v>10281622.880000001</v>
      </c>
      <c r="D353" s="16">
        <v>0</v>
      </c>
      <c r="E353" s="16">
        <v>0</v>
      </c>
      <c r="F353" s="16">
        <v>0</v>
      </c>
      <c r="G353" s="16">
        <v>-10282219.800000001</v>
      </c>
      <c r="H353" s="16">
        <v>0</v>
      </c>
      <c r="I353" s="16">
        <v>0</v>
      </c>
      <c r="J353" s="16">
        <v>0</v>
      </c>
      <c r="K353" s="16">
        <v>0</v>
      </c>
      <c r="L353" s="3">
        <v>-596.91999999992549</v>
      </c>
      <c r="M353" s="16">
        <f t="shared" si="20"/>
        <v>10281622.880000001</v>
      </c>
      <c r="N353" s="16">
        <f t="shared" si="21"/>
        <v>10282219.800000001</v>
      </c>
      <c r="O353" s="16">
        <f t="shared" si="22"/>
        <v>10281622.880000001</v>
      </c>
      <c r="P353" s="16">
        <f t="shared" si="23"/>
        <v>596.91999999992549</v>
      </c>
      <c r="Q353" s="16"/>
    </row>
    <row r="354" spans="1:17" s="15" customFormat="1" x14ac:dyDescent="0.35">
      <c r="A354" s="15">
        <v>900417645</v>
      </c>
      <c r="B354" s="15" t="s">
        <v>1205</v>
      </c>
      <c r="C354" s="16">
        <v>31935.26</v>
      </c>
      <c r="D354" s="16">
        <v>0</v>
      </c>
      <c r="E354" s="16">
        <v>0</v>
      </c>
      <c r="F354" s="16">
        <v>0</v>
      </c>
      <c r="G354" s="16">
        <v>-31936.16</v>
      </c>
      <c r="H354" s="16">
        <v>0</v>
      </c>
      <c r="I354" s="16">
        <v>0</v>
      </c>
      <c r="J354" s="16">
        <v>0</v>
      </c>
      <c r="K354" s="16">
        <v>0</v>
      </c>
      <c r="L354" s="3">
        <v>-0.90000000000145519</v>
      </c>
      <c r="M354" s="16">
        <f t="shared" si="20"/>
        <v>31935.26</v>
      </c>
      <c r="N354" s="16">
        <f t="shared" si="21"/>
        <v>31936.16</v>
      </c>
      <c r="O354" s="16">
        <f t="shared" si="22"/>
        <v>31935.26</v>
      </c>
      <c r="P354" s="16">
        <f t="shared" si="23"/>
        <v>0.90000000000145519</v>
      </c>
      <c r="Q354" s="16"/>
    </row>
    <row r="355" spans="1:17" s="15" customFormat="1" x14ac:dyDescent="0.35">
      <c r="A355" s="15">
        <v>806016377</v>
      </c>
      <c r="B355" s="15" t="s">
        <v>623</v>
      </c>
      <c r="C355" s="16">
        <v>9275189</v>
      </c>
      <c r="D355" s="16">
        <v>0</v>
      </c>
      <c r="E355" s="16">
        <v>0</v>
      </c>
      <c r="F355" s="16">
        <v>0</v>
      </c>
      <c r="G355" s="16">
        <v>-9275189.8800000008</v>
      </c>
      <c r="H355" s="16">
        <v>0</v>
      </c>
      <c r="I355" s="16">
        <v>0</v>
      </c>
      <c r="J355" s="16">
        <v>0</v>
      </c>
      <c r="K355" s="16">
        <v>0</v>
      </c>
      <c r="L355" s="3">
        <v>-0.88000000081956387</v>
      </c>
      <c r="M355" s="16">
        <f t="shared" si="20"/>
        <v>9275189</v>
      </c>
      <c r="N355" s="16">
        <f t="shared" si="21"/>
        <v>9275189.8800000008</v>
      </c>
      <c r="O355" s="16">
        <f t="shared" si="22"/>
        <v>9275189</v>
      </c>
      <c r="P355" s="16">
        <f t="shared" si="23"/>
        <v>0.88000000081956387</v>
      </c>
      <c r="Q355" s="16"/>
    </row>
    <row r="356" spans="1:17" s="15" customFormat="1" x14ac:dyDescent="0.35">
      <c r="A356" s="15">
        <v>900832517</v>
      </c>
      <c r="B356" s="15" t="s">
        <v>571</v>
      </c>
      <c r="C356" s="16">
        <v>2013511.6799999999</v>
      </c>
      <c r="D356" s="16">
        <v>0</v>
      </c>
      <c r="E356" s="16">
        <v>0</v>
      </c>
      <c r="F356" s="16">
        <v>0</v>
      </c>
      <c r="G356" s="16">
        <v>-2013512.44</v>
      </c>
      <c r="H356" s="16">
        <v>0</v>
      </c>
      <c r="I356" s="16">
        <v>0</v>
      </c>
      <c r="J356" s="16">
        <v>0</v>
      </c>
      <c r="K356" s="16">
        <v>0</v>
      </c>
      <c r="L356" s="3">
        <v>-0.76000000000931323</v>
      </c>
      <c r="M356" s="16">
        <f t="shared" si="20"/>
        <v>2013511.6799999999</v>
      </c>
      <c r="N356" s="16">
        <f t="shared" si="21"/>
        <v>2013512.44</v>
      </c>
      <c r="O356" s="16">
        <f t="shared" si="22"/>
        <v>2013511.6799999999</v>
      </c>
      <c r="P356" s="16">
        <f t="shared" si="23"/>
        <v>0.76000000000931323</v>
      </c>
      <c r="Q356" s="16"/>
    </row>
    <row r="357" spans="1:17" s="15" customFormat="1" x14ac:dyDescent="0.35">
      <c r="A357" s="15">
        <v>802024629</v>
      </c>
      <c r="B357" s="15" t="s">
        <v>619</v>
      </c>
      <c r="C357" s="16">
        <v>19237117</v>
      </c>
      <c r="D357" s="16">
        <v>0</v>
      </c>
      <c r="E357" s="16">
        <v>0</v>
      </c>
      <c r="F357" s="16">
        <v>0</v>
      </c>
      <c r="G357" s="16">
        <v>-19237117.48</v>
      </c>
      <c r="H357" s="16">
        <v>0</v>
      </c>
      <c r="I357" s="16">
        <v>0</v>
      </c>
      <c r="J357" s="16">
        <v>0</v>
      </c>
      <c r="K357" s="16">
        <v>0</v>
      </c>
      <c r="L357" s="3">
        <v>-0.48000000044703484</v>
      </c>
      <c r="M357" s="16">
        <f t="shared" si="20"/>
        <v>19237117</v>
      </c>
      <c r="N357" s="16">
        <f t="shared" si="21"/>
        <v>19237117.48</v>
      </c>
      <c r="O357" s="16">
        <f t="shared" si="22"/>
        <v>19237117</v>
      </c>
      <c r="P357" s="16">
        <f t="shared" si="23"/>
        <v>0.48000000044703484</v>
      </c>
      <c r="Q357" s="16"/>
    </row>
    <row r="358" spans="1:17" s="15" customFormat="1" x14ac:dyDescent="0.35">
      <c r="A358" s="15">
        <v>900238400</v>
      </c>
      <c r="B358" s="15" t="s">
        <v>1412</v>
      </c>
      <c r="C358" s="16">
        <v>688297.86</v>
      </c>
      <c r="D358" s="16">
        <v>0</v>
      </c>
      <c r="E358" s="16">
        <v>0</v>
      </c>
      <c r="F358" s="16">
        <v>0</v>
      </c>
      <c r="G358" s="16">
        <v>-688298.16</v>
      </c>
      <c r="H358" s="16">
        <v>0</v>
      </c>
      <c r="I358" s="16">
        <v>0</v>
      </c>
      <c r="J358" s="16">
        <v>0</v>
      </c>
      <c r="K358" s="16">
        <v>0</v>
      </c>
      <c r="L358" s="3">
        <v>-0.30000000004656613</v>
      </c>
      <c r="M358" s="16">
        <f t="shared" si="20"/>
        <v>688297.86</v>
      </c>
      <c r="N358" s="16">
        <f t="shared" si="21"/>
        <v>688298.16</v>
      </c>
      <c r="O358" s="16">
        <f t="shared" si="22"/>
        <v>688297.86</v>
      </c>
      <c r="P358" s="16">
        <f t="shared" si="23"/>
        <v>0.30000000004656613</v>
      </c>
      <c r="Q358" s="16"/>
    </row>
    <row r="359" spans="1:17" s="15" customFormat="1" x14ac:dyDescent="0.35">
      <c r="A359" s="15">
        <v>900216356</v>
      </c>
      <c r="B359" s="15" t="s">
        <v>495</v>
      </c>
      <c r="C359" s="16">
        <v>0.83</v>
      </c>
      <c r="D359" s="16">
        <v>0</v>
      </c>
      <c r="E359" s="16">
        <v>0</v>
      </c>
      <c r="F359" s="16">
        <v>0</v>
      </c>
      <c r="G359" s="16">
        <v>-1</v>
      </c>
      <c r="H359" s="16">
        <v>0</v>
      </c>
      <c r="I359" s="16">
        <v>0</v>
      </c>
      <c r="J359" s="16">
        <v>0</v>
      </c>
      <c r="K359" s="16">
        <v>0</v>
      </c>
      <c r="L359" s="3">
        <v>-0.17000000000000004</v>
      </c>
      <c r="M359" s="16">
        <f t="shared" si="20"/>
        <v>0.83</v>
      </c>
      <c r="N359" s="16">
        <f t="shared" si="21"/>
        <v>1</v>
      </c>
      <c r="O359" s="16">
        <f t="shared" si="22"/>
        <v>0.83</v>
      </c>
      <c r="P359" s="16">
        <f t="shared" si="23"/>
        <v>0.17000000000000004</v>
      </c>
      <c r="Q359" s="16"/>
    </row>
    <row r="360" spans="1:17" s="15" customFormat="1" x14ac:dyDescent="0.35">
      <c r="A360" s="15">
        <v>900291511</v>
      </c>
      <c r="B360" s="15" t="s">
        <v>902</v>
      </c>
      <c r="C360" s="16">
        <v>2680948</v>
      </c>
      <c r="D360" s="16">
        <v>0</v>
      </c>
      <c r="E360" s="16">
        <v>0</v>
      </c>
      <c r="F360" s="16">
        <v>0</v>
      </c>
      <c r="G360" s="16">
        <v>-0.7</v>
      </c>
      <c r="H360" s="16">
        <v>0</v>
      </c>
      <c r="I360" s="16">
        <v>0</v>
      </c>
      <c r="J360" s="16">
        <v>0</v>
      </c>
      <c r="K360" s="16">
        <v>0</v>
      </c>
      <c r="L360" s="3">
        <v>2680947.2999999998</v>
      </c>
      <c r="M360" s="16">
        <f t="shared" si="20"/>
        <v>2680948</v>
      </c>
      <c r="N360" s="16">
        <f t="shared" si="21"/>
        <v>0.7</v>
      </c>
      <c r="O360" s="16">
        <f t="shared" si="22"/>
        <v>0.7</v>
      </c>
      <c r="P360" s="16">
        <f t="shared" si="23"/>
        <v>0</v>
      </c>
      <c r="Q360" s="16"/>
    </row>
    <row r="361" spans="1:17" s="15" customFormat="1" x14ac:dyDescent="0.35">
      <c r="A361" s="15">
        <v>900073857</v>
      </c>
      <c r="B361" s="15" t="s">
        <v>1056</v>
      </c>
      <c r="C361" s="16">
        <v>33287274.399999999</v>
      </c>
      <c r="D361" s="16">
        <v>0</v>
      </c>
      <c r="E361" s="16">
        <v>0</v>
      </c>
      <c r="F361" s="16">
        <v>0</v>
      </c>
      <c r="G361" s="16">
        <v>-12.8</v>
      </c>
      <c r="H361" s="16">
        <v>0</v>
      </c>
      <c r="I361" s="16">
        <v>0</v>
      </c>
      <c r="J361" s="16">
        <v>0</v>
      </c>
      <c r="K361" s="16">
        <v>0</v>
      </c>
      <c r="L361" s="3">
        <v>33287261.599999998</v>
      </c>
      <c r="M361" s="16">
        <f t="shared" si="20"/>
        <v>33287274.399999999</v>
      </c>
      <c r="N361" s="16">
        <f t="shared" si="21"/>
        <v>12.8</v>
      </c>
      <c r="O361" s="16">
        <f t="shared" si="22"/>
        <v>12.8</v>
      </c>
      <c r="P361" s="16">
        <f t="shared" si="23"/>
        <v>0</v>
      </c>
      <c r="Q361" s="16"/>
    </row>
    <row r="362" spans="1:17" s="15" customFormat="1" x14ac:dyDescent="0.35">
      <c r="A362" s="15">
        <v>900279660</v>
      </c>
      <c r="B362" s="15" t="s">
        <v>1201</v>
      </c>
      <c r="C362" s="16">
        <v>8510515.0500000007</v>
      </c>
      <c r="D362" s="16">
        <v>0</v>
      </c>
      <c r="E362" s="16">
        <v>0</v>
      </c>
      <c r="F362" s="16">
        <v>0</v>
      </c>
      <c r="G362" s="16">
        <v>-2700.02</v>
      </c>
      <c r="H362" s="16">
        <v>0</v>
      </c>
      <c r="I362" s="16">
        <v>0</v>
      </c>
      <c r="J362" s="16">
        <v>0</v>
      </c>
      <c r="K362" s="16">
        <v>0</v>
      </c>
      <c r="L362" s="3">
        <v>8507815.0300000012</v>
      </c>
      <c r="M362" s="16">
        <f t="shared" si="20"/>
        <v>8510515.0500000007</v>
      </c>
      <c r="N362" s="16">
        <f t="shared" si="21"/>
        <v>2700.02</v>
      </c>
      <c r="O362" s="16">
        <f t="shared" si="22"/>
        <v>2700.02</v>
      </c>
      <c r="P362" s="16">
        <f t="shared" si="23"/>
        <v>0</v>
      </c>
      <c r="Q362" s="16"/>
    </row>
    <row r="363" spans="1:17" s="15" customFormat="1" x14ac:dyDescent="0.35">
      <c r="A363" s="15">
        <v>800180553</v>
      </c>
      <c r="B363" s="15" t="s">
        <v>547</v>
      </c>
      <c r="C363" s="16">
        <v>2213123.7400000002</v>
      </c>
      <c r="D363" s="16">
        <v>0</v>
      </c>
      <c r="E363" s="16">
        <v>0</v>
      </c>
      <c r="F363" s="16">
        <v>0</v>
      </c>
      <c r="G363" s="16">
        <v>-7600</v>
      </c>
      <c r="H363" s="16">
        <v>0</v>
      </c>
      <c r="I363" s="16">
        <v>0</v>
      </c>
      <c r="J363" s="16">
        <v>0</v>
      </c>
      <c r="K363" s="16">
        <v>0</v>
      </c>
      <c r="L363" s="3">
        <v>2205523.7400000002</v>
      </c>
      <c r="M363" s="16">
        <f t="shared" si="20"/>
        <v>2213123.7400000002</v>
      </c>
      <c r="N363" s="16">
        <f t="shared" si="21"/>
        <v>7600</v>
      </c>
      <c r="O363" s="16">
        <f t="shared" si="22"/>
        <v>7600</v>
      </c>
      <c r="P363" s="16">
        <f t="shared" si="23"/>
        <v>0</v>
      </c>
      <c r="Q363" s="16"/>
    </row>
    <row r="364" spans="1:17" s="15" customFormat="1" x14ac:dyDescent="0.35">
      <c r="A364" s="15">
        <v>900824584</v>
      </c>
      <c r="B364" s="15" t="s">
        <v>386</v>
      </c>
      <c r="C364" s="16">
        <v>43360500</v>
      </c>
      <c r="D364" s="16">
        <v>0</v>
      </c>
      <c r="E364" s="16">
        <v>0</v>
      </c>
      <c r="F364" s="16">
        <v>0</v>
      </c>
      <c r="G364" s="16">
        <v>-12000</v>
      </c>
      <c r="H364" s="16">
        <v>0</v>
      </c>
      <c r="I364" s="16">
        <v>0</v>
      </c>
      <c r="J364" s="16">
        <v>0</v>
      </c>
      <c r="K364" s="16">
        <v>0</v>
      </c>
      <c r="L364" s="3">
        <v>43348500</v>
      </c>
      <c r="M364" s="16">
        <f t="shared" si="20"/>
        <v>43360500</v>
      </c>
      <c r="N364" s="16">
        <f t="shared" si="21"/>
        <v>12000</v>
      </c>
      <c r="O364" s="16">
        <f t="shared" si="22"/>
        <v>12000</v>
      </c>
      <c r="P364" s="16">
        <f t="shared" si="23"/>
        <v>0</v>
      </c>
      <c r="Q364" s="16"/>
    </row>
    <row r="365" spans="1:17" s="15" customFormat="1" x14ac:dyDescent="0.35">
      <c r="A365" s="15">
        <v>900547694</v>
      </c>
      <c r="B365" s="15" t="s">
        <v>909</v>
      </c>
      <c r="C365" s="16">
        <v>2853900.25</v>
      </c>
      <c r="D365" s="16">
        <v>0</v>
      </c>
      <c r="E365" s="16">
        <v>0</v>
      </c>
      <c r="F365" s="16">
        <v>0</v>
      </c>
      <c r="G365" s="16">
        <v>-15438</v>
      </c>
      <c r="H365" s="16">
        <v>0</v>
      </c>
      <c r="I365" s="16">
        <v>0</v>
      </c>
      <c r="J365" s="16">
        <v>0</v>
      </c>
      <c r="K365" s="16">
        <v>0</v>
      </c>
      <c r="L365" s="3">
        <v>2838462.25</v>
      </c>
      <c r="M365" s="16">
        <f t="shared" si="20"/>
        <v>2853900.25</v>
      </c>
      <c r="N365" s="16">
        <f t="shared" si="21"/>
        <v>15438</v>
      </c>
      <c r="O365" s="16">
        <f t="shared" si="22"/>
        <v>15438</v>
      </c>
      <c r="P365" s="16">
        <f t="shared" si="23"/>
        <v>0</v>
      </c>
      <c r="Q365" s="16"/>
    </row>
    <row r="366" spans="1:17" s="15" customFormat="1" x14ac:dyDescent="0.35">
      <c r="A366" s="15">
        <v>900547903</v>
      </c>
      <c r="B366" s="15" t="s">
        <v>1442</v>
      </c>
      <c r="C366" s="16">
        <v>34835234</v>
      </c>
      <c r="D366" s="16">
        <v>0</v>
      </c>
      <c r="E366" s="16">
        <v>0</v>
      </c>
      <c r="F366" s="16">
        <v>0</v>
      </c>
      <c r="G366" s="16">
        <v>-20463</v>
      </c>
      <c r="H366" s="16">
        <v>0</v>
      </c>
      <c r="I366" s="16">
        <v>0</v>
      </c>
      <c r="J366" s="16">
        <v>0</v>
      </c>
      <c r="K366" s="16">
        <v>0</v>
      </c>
      <c r="L366" s="3">
        <v>34814771</v>
      </c>
      <c r="M366" s="16">
        <f t="shared" si="20"/>
        <v>34835234</v>
      </c>
      <c r="N366" s="16">
        <f t="shared" si="21"/>
        <v>20463</v>
      </c>
      <c r="O366" s="16">
        <f t="shared" si="22"/>
        <v>20463</v>
      </c>
      <c r="P366" s="16">
        <f t="shared" si="23"/>
        <v>0</v>
      </c>
      <c r="Q366" s="16"/>
    </row>
    <row r="367" spans="1:17" s="15" customFormat="1" x14ac:dyDescent="0.35">
      <c r="A367" s="15">
        <v>812004304</v>
      </c>
      <c r="B367" s="15" t="s">
        <v>1136</v>
      </c>
      <c r="C367" s="16">
        <v>1205502.04</v>
      </c>
      <c r="D367" s="16">
        <v>0</v>
      </c>
      <c r="E367" s="16">
        <v>0</v>
      </c>
      <c r="F367" s="16">
        <v>0</v>
      </c>
      <c r="G367" s="16">
        <v>-32234</v>
      </c>
      <c r="H367" s="16">
        <v>0</v>
      </c>
      <c r="I367" s="16">
        <v>0</v>
      </c>
      <c r="J367" s="16">
        <v>0</v>
      </c>
      <c r="K367" s="16">
        <v>0</v>
      </c>
      <c r="L367" s="3">
        <v>1173268.04</v>
      </c>
      <c r="M367" s="16">
        <f t="shared" si="20"/>
        <v>1205502.04</v>
      </c>
      <c r="N367" s="16">
        <f t="shared" si="21"/>
        <v>32234</v>
      </c>
      <c r="O367" s="16">
        <f t="shared" si="22"/>
        <v>32234</v>
      </c>
      <c r="P367" s="16">
        <f t="shared" si="23"/>
        <v>0</v>
      </c>
      <c r="Q367" s="16"/>
    </row>
    <row r="368" spans="1:17" s="15" customFormat="1" x14ac:dyDescent="0.35">
      <c r="A368" s="15">
        <v>824004396</v>
      </c>
      <c r="B368" s="15" t="s">
        <v>62</v>
      </c>
      <c r="C368" s="16">
        <v>999999.6</v>
      </c>
      <c r="D368" s="16">
        <v>0</v>
      </c>
      <c r="E368" s="16">
        <v>0</v>
      </c>
      <c r="F368" s="16">
        <v>0</v>
      </c>
      <c r="G368" s="16">
        <v>-34386.269999999997</v>
      </c>
      <c r="H368" s="16">
        <v>0</v>
      </c>
      <c r="I368" s="16">
        <v>0</v>
      </c>
      <c r="J368" s="16">
        <v>0</v>
      </c>
      <c r="K368" s="16">
        <v>0</v>
      </c>
      <c r="L368" s="3">
        <v>965613.33</v>
      </c>
      <c r="M368" s="16">
        <f t="shared" si="20"/>
        <v>999999.6</v>
      </c>
      <c r="N368" s="16">
        <f t="shared" si="21"/>
        <v>34386.269999999997</v>
      </c>
      <c r="O368" s="16">
        <f t="shared" si="22"/>
        <v>34386.269999999997</v>
      </c>
      <c r="P368" s="16">
        <f t="shared" si="23"/>
        <v>0</v>
      </c>
      <c r="Q368" s="16"/>
    </row>
    <row r="369" spans="1:17" s="15" customFormat="1" x14ac:dyDescent="0.35">
      <c r="A369" s="15">
        <v>802004326</v>
      </c>
      <c r="B369" s="15" t="s">
        <v>234</v>
      </c>
      <c r="C369" s="16">
        <v>893025</v>
      </c>
      <c r="D369" s="16">
        <v>0</v>
      </c>
      <c r="E369" s="16">
        <v>0</v>
      </c>
      <c r="F369" s="16">
        <v>0</v>
      </c>
      <c r="G369" s="16">
        <v>-37050</v>
      </c>
      <c r="H369" s="16">
        <v>0</v>
      </c>
      <c r="I369" s="16">
        <v>0</v>
      </c>
      <c r="J369" s="16">
        <v>0</v>
      </c>
      <c r="K369" s="16">
        <v>0</v>
      </c>
      <c r="L369" s="3">
        <v>855975</v>
      </c>
      <c r="M369" s="16">
        <f t="shared" si="20"/>
        <v>893025</v>
      </c>
      <c r="N369" s="16">
        <f t="shared" si="21"/>
        <v>37050</v>
      </c>
      <c r="O369" s="16">
        <f t="shared" si="22"/>
        <v>37050</v>
      </c>
      <c r="P369" s="16">
        <f t="shared" si="23"/>
        <v>0</v>
      </c>
      <c r="Q369" s="16"/>
    </row>
    <row r="370" spans="1:17" s="15" customFormat="1" x14ac:dyDescent="0.35">
      <c r="A370" s="15">
        <v>802003213</v>
      </c>
      <c r="B370" s="15" t="s">
        <v>434</v>
      </c>
      <c r="C370" s="16">
        <v>4458481</v>
      </c>
      <c r="D370" s="16">
        <v>0</v>
      </c>
      <c r="E370" s="16">
        <v>0</v>
      </c>
      <c r="F370" s="16">
        <v>0</v>
      </c>
      <c r="G370" s="16">
        <v>-82670.63</v>
      </c>
      <c r="H370" s="16">
        <v>0</v>
      </c>
      <c r="I370" s="16">
        <v>0</v>
      </c>
      <c r="J370" s="16">
        <v>0</v>
      </c>
      <c r="K370" s="16">
        <v>0</v>
      </c>
      <c r="L370" s="3">
        <v>4375810.37</v>
      </c>
      <c r="M370" s="16">
        <f t="shared" si="20"/>
        <v>4458481</v>
      </c>
      <c r="N370" s="16">
        <f t="shared" si="21"/>
        <v>82670.63</v>
      </c>
      <c r="O370" s="16">
        <f t="shared" si="22"/>
        <v>82670.63</v>
      </c>
      <c r="P370" s="16">
        <f t="shared" si="23"/>
        <v>0</v>
      </c>
      <c r="Q370" s="16"/>
    </row>
    <row r="371" spans="1:17" s="15" customFormat="1" x14ac:dyDescent="0.35">
      <c r="A371" s="15">
        <v>900041832</v>
      </c>
      <c r="B371" s="15" t="s">
        <v>881</v>
      </c>
      <c r="C371" s="16">
        <v>513673</v>
      </c>
      <c r="D371" s="16">
        <v>0</v>
      </c>
      <c r="E371" s="16">
        <v>0</v>
      </c>
      <c r="F371" s="16">
        <v>0</v>
      </c>
      <c r="G371" s="16">
        <v>-84415.95</v>
      </c>
      <c r="H371" s="16">
        <v>0</v>
      </c>
      <c r="I371" s="16">
        <v>0</v>
      </c>
      <c r="J371" s="16">
        <v>0</v>
      </c>
      <c r="K371" s="16">
        <v>0</v>
      </c>
      <c r="L371" s="3">
        <v>429257.05</v>
      </c>
      <c r="M371" s="16">
        <f t="shared" si="20"/>
        <v>513673</v>
      </c>
      <c r="N371" s="16">
        <f t="shared" si="21"/>
        <v>84415.95</v>
      </c>
      <c r="O371" s="16">
        <f t="shared" si="22"/>
        <v>84415.95</v>
      </c>
      <c r="P371" s="16">
        <f t="shared" si="23"/>
        <v>0</v>
      </c>
      <c r="Q371" s="16"/>
    </row>
    <row r="372" spans="1:17" s="15" customFormat="1" x14ac:dyDescent="0.35">
      <c r="A372" s="15">
        <v>802002886</v>
      </c>
      <c r="B372" s="15" t="s">
        <v>613</v>
      </c>
      <c r="C372" s="16">
        <v>9947558.5800000001</v>
      </c>
      <c r="D372" s="16">
        <v>0</v>
      </c>
      <c r="E372" s="16">
        <v>0</v>
      </c>
      <c r="F372" s="16">
        <v>0</v>
      </c>
      <c r="G372" s="16">
        <v>-94309.6</v>
      </c>
      <c r="H372" s="16">
        <v>0</v>
      </c>
      <c r="I372" s="16">
        <v>0</v>
      </c>
      <c r="J372" s="16">
        <v>0</v>
      </c>
      <c r="K372" s="16">
        <v>0</v>
      </c>
      <c r="L372" s="3">
        <v>9853248.9800000004</v>
      </c>
      <c r="M372" s="16">
        <f t="shared" si="20"/>
        <v>9947558.5800000001</v>
      </c>
      <c r="N372" s="16">
        <f t="shared" si="21"/>
        <v>94309.6</v>
      </c>
      <c r="O372" s="16">
        <f t="shared" si="22"/>
        <v>94309.6</v>
      </c>
      <c r="P372" s="16">
        <f t="shared" si="23"/>
        <v>0</v>
      </c>
      <c r="Q372" s="16"/>
    </row>
    <row r="373" spans="1:17" s="15" customFormat="1" x14ac:dyDescent="0.35">
      <c r="A373" s="15">
        <v>900291018</v>
      </c>
      <c r="B373" s="15" t="s">
        <v>716</v>
      </c>
      <c r="C373" s="16">
        <v>774700</v>
      </c>
      <c r="D373" s="16">
        <v>0</v>
      </c>
      <c r="E373" s="16">
        <v>0</v>
      </c>
      <c r="F373" s="16">
        <v>0</v>
      </c>
      <c r="G373" s="16">
        <v>-112300</v>
      </c>
      <c r="H373" s="16">
        <v>0</v>
      </c>
      <c r="I373" s="16">
        <v>0</v>
      </c>
      <c r="J373" s="16">
        <v>0</v>
      </c>
      <c r="K373" s="16">
        <v>0</v>
      </c>
      <c r="L373" s="3">
        <v>662400</v>
      </c>
      <c r="M373" s="16">
        <f t="shared" si="20"/>
        <v>774700</v>
      </c>
      <c r="N373" s="16">
        <f t="shared" si="21"/>
        <v>112300</v>
      </c>
      <c r="O373" s="16">
        <f t="shared" si="22"/>
        <v>112300</v>
      </c>
      <c r="P373" s="16">
        <f t="shared" si="23"/>
        <v>0</v>
      </c>
      <c r="Q373" s="16"/>
    </row>
    <row r="374" spans="1:17" s="15" customFormat="1" x14ac:dyDescent="0.35">
      <c r="A374" s="15">
        <v>890982608</v>
      </c>
      <c r="B374" s="15" t="s">
        <v>334</v>
      </c>
      <c r="C374" s="16">
        <v>45808500</v>
      </c>
      <c r="D374" s="16">
        <v>0</v>
      </c>
      <c r="E374" s="16">
        <v>0</v>
      </c>
      <c r="F374" s="16">
        <v>0</v>
      </c>
      <c r="G374" s="16">
        <v>-114600</v>
      </c>
      <c r="H374" s="16">
        <v>0</v>
      </c>
      <c r="I374" s="16">
        <v>0</v>
      </c>
      <c r="J374" s="16">
        <v>0</v>
      </c>
      <c r="K374" s="16">
        <v>0</v>
      </c>
      <c r="L374" s="3">
        <v>45693900</v>
      </c>
      <c r="M374" s="16">
        <f t="shared" si="20"/>
        <v>45808500</v>
      </c>
      <c r="N374" s="16">
        <f t="shared" si="21"/>
        <v>114600</v>
      </c>
      <c r="O374" s="16">
        <f t="shared" si="22"/>
        <v>114600</v>
      </c>
      <c r="P374" s="16">
        <f t="shared" si="23"/>
        <v>0</v>
      </c>
      <c r="Q374" s="16"/>
    </row>
    <row r="375" spans="1:17" s="15" customFormat="1" x14ac:dyDescent="0.35">
      <c r="A375" s="15">
        <v>800175901</v>
      </c>
      <c r="B375" s="15" t="s">
        <v>1247</v>
      </c>
      <c r="C375" s="16">
        <v>175273</v>
      </c>
      <c r="D375" s="16">
        <v>0</v>
      </c>
      <c r="E375" s="16">
        <v>0</v>
      </c>
      <c r="F375" s="16">
        <v>0</v>
      </c>
      <c r="G375" s="16">
        <v>-175273</v>
      </c>
      <c r="H375" s="16">
        <v>0</v>
      </c>
      <c r="I375" s="16">
        <v>0</v>
      </c>
      <c r="J375" s="16">
        <v>0</v>
      </c>
      <c r="K375" s="16">
        <v>0</v>
      </c>
      <c r="L375" s="3">
        <v>0</v>
      </c>
      <c r="M375" s="16">
        <f t="shared" si="20"/>
        <v>175273</v>
      </c>
      <c r="N375" s="16">
        <f t="shared" si="21"/>
        <v>175273</v>
      </c>
      <c r="O375" s="16">
        <f t="shared" si="22"/>
        <v>175273</v>
      </c>
      <c r="P375" s="16">
        <f t="shared" si="23"/>
        <v>0</v>
      </c>
      <c r="Q375" s="16"/>
    </row>
    <row r="376" spans="1:17" s="15" customFormat="1" x14ac:dyDescent="0.35">
      <c r="A376" s="15">
        <v>900385265</v>
      </c>
      <c r="B376" s="15" t="s">
        <v>302</v>
      </c>
      <c r="C376" s="16">
        <v>40000000.299999997</v>
      </c>
      <c r="D376" s="16">
        <v>0</v>
      </c>
      <c r="E376" s="16">
        <v>0</v>
      </c>
      <c r="F376" s="16">
        <v>0</v>
      </c>
      <c r="G376" s="16">
        <v>-194288</v>
      </c>
      <c r="H376" s="16">
        <v>0</v>
      </c>
      <c r="I376" s="16">
        <v>0</v>
      </c>
      <c r="J376" s="16">
        <v>0</v>
      </c>
      <c r="K376" s="16">
        <v>0</v>
      </c>
      <c r="L376" s="3">
        <v>39805712.299999997</v>
      </c>
      <c r="M376" s="16">
        <f t="shared" si="20"/>
        <v>40000000.299999997</v>
      </c>
      <c r="N376" s="16">
        <f t="shared" si="21"/>
        <v>194288</v>
      </c>
      <c r="O376" s="16">
        <f t="shared" si="22"/>
        <v>194288</v>
      </c>
      <c r="P376" s="16">
        <f t="shared" si="23"/>
        <v>0</v>
      </c>
      <c r="Q376" s="16"/>
    </row>
    <row r="377" spans="1:17" s="15" customFormat="1" x14ac:dyDescent="0.35">
      <c r="A377" s="15">
        <v>890117677</v>
      </c>
      <c r="B377" s="15" t="s">
        <v>79</v>
      </c>
      <c r="C377" s="16">
        <v>1131615</v>
      </c>
      <c r="D377" s="16">
        <v>0</v>
      </c>
      <c r="E377" s="16">
        <v>0</v>
      </c>
      <c r="F377" s="16">
        <v>0</v>
      </c>
      <c r="G377" s="16">
        <v>-208000.1</v>
      </c>
      <c r="H377" s="16">
        <v>0</v>
      </c>
      <c r="I377" s="16">
        <v>0</v>
      </c>
      <c r="J377" s="16">
        <v>0</v>
      </c>
      <c r="K377" s="16">
        <v>0</v>
      </c>
      <c r="L377" s="3">
        <v>923614.9</v>
      </c>
      <c r="M377" s="16">
        <f t="shared" si="20"/>
        <v>1131615</v>
      </c>
      <c r="N377" s="16">
        <f t="shared" si="21"/>
        <v>208000.1</v>
      </c>
      <c r="O377" s="16">
        <f t="shared" si="22"/>
        <v>208000.1</v>
      </c>
      <c r="P377" s="16">
        <f t="shared" si="23"/>
        <v>0</v>
      </c>
      <c r="Q377" s="16"/>
    </row>
    <row r="378" spans="1:17" s="15" customFormat="1" x14ac:dyDescent="0.35">
      <c r="A378" s="15">
        <v>900503124</v>
      </c>
      <c r="B378" s="15" t="s">
        <v>1444</v>
      </c>
      <c r="C378" s="16">
        <v>4715500</v>
      </c>
      <c r="D378" s="16">
        <v>0</v>
      </c>
      <c r="E378" s="16">
        <v>0</v>
      </c>
      <c r="F378" s="16">
        <v>0</v>
      </c>
      <c r="G378" s="16">
        <v>-260000</v>
      </c>
      <c r="H378" s="16">
        <v>0</v>
      </c>
      <c r="I378" s="16">
        <v>0</v>
      </c>
      <c r="J378" s="16">
        <v>0</v>
      </c>
      <c r="K378" s="16">
        <v>0</v>
      </c>
      <c r="L378" s="3">
        <v>4455500</v>
      </c>
      <c r="M378" s="16">
        <f t="shared" si="20"/>
        <v>4715500</v>
      </c>
      <c r="N378" s="16">
        <f t="shared" si="21"/>
        <v>260000</v>
      </c>
      <c r="O378" s="16">
        <f t="shared" si="22"/>
        <v>260000</v>
      </c>
      <c r="P378" s="16">
        <f t="shared" si="23"/>
        <v>0</v>
      </c>
      <c r="Q378" s="16"/>
    </row>
    <row r="379" spans="1:17" s="15" customFormat="1" x14ac:dyDescent="0.35">
      <c r="A379" s="15">
        <v>802014506</v>
      </c>
      <c r="B379" s="15" t="s">
        <v>236</v>
      </c>
      <c r="C379" s="16">
        <v>7602140.8099999996</v>
      </c>
      <c r="D379" s="16">
        <v>0</v>
      </c>
      <c r="E379" s="16">
        <v>0</v>
      </c>
      <c r="F379" s="16">
        <v>0</v>
      </c>
      <c r="G379" s="16">
        <v>-315195</v>
      </c>
      <c r="H379" s="16">
        <v>0</v>
      </c>
      <c r="I379" s="16">
        <v>0</v>
      </c>
      <c r="J379" s="16">
        <v>0</v>
      </c>
      <c r="K379" s="16">
        <v>0</v>
      </c>
      <c r="L379" s="3">
        <v>7286945.8099999996</v>
      </c>
      <c r="M379" s="16">
        <f t="shared" si="20"/>
        <v>7602140.8099999996</v>
      </c>
      <c r="N379" s="16">
        <f t="shared" si="21"/>
        <v>315195</v>
      </c>
      <c r="O379" s="16">
        <f t="shared" si="22"/>
        <v>315195</v>
      </c>
      <c r="P379" s="16">
        <f t="shared" si="23"/>
        <v>0</v>
      </c>
      <c r="Q379" s="16"/>
    </row>
    <row r="380" spans="1:17" s="15" customFormat="1" x14ac:dyDescent="0.35">
      <c r="A380" s="15">
        <v>822000761</v>
      </c>
      <c r="B380" s="15" t="s">
        <v>710</v>
      </c>
      <c r="C380" s="16">
        <v>1380360</v>
      </c>
      <c r="D380" s="16">
        <v>0</v>
      </c>
      <c r="E380" s="16">
        <v>0</v>
      </c>
      <c r="F380" s="16">
        <v>0</v>
      </c>
      <c r="G380" s="16">
        <v>-360000</v>
      </c>
      <c r="H380" s="16">
        <v>0</v>
      </c>
      <c r="I380" s="16">
        <v>0</v>
      </c>
      <c r="J380" s="16">
        <v>0</v>
      </c>
      <c r="K380" s="16">
        <v>0</v>
      </c>
      <c r="L380" s="3">
        <v>1020360</v>
      </c>
      <c r="M380" s="16">
        <f t="shared" si="20"/>
        <v>1380360</v>
      </c>
      <c r="N380" s="16">
        <f t="shared" si="21"/>
        <v>360000</v>
      </c>
      <c r="O380" s="16">
        <f t="shared" si="22"/>
        <v>360000</v>
      </c>
      <c r="P380" s="16">
        <f t="shared" si="23"/>
        <v>0</v>
      </c>
      <c r="Q380" s="16"/>
    </row>
    <row r="381" spans="1:17" s="15" customFormat="1" x14ac:dyDescent="0.35">
      <c r="A381" s="15">
        <v>900756806</v>
      </c>
      <c r="B381" s="15" t="s">
        <v>1097</v>
      </c>
      <c r="C381" s="16">
        <v>4306927.82</v>
      </c>
      <c r="D381" s="16">
        <v>0</v>
      </c>
      <c r="E381" s="16">
        <v>0</v>
      </c>
      <c r="F381" s="16">
        <v>0</v>
      </c>
      <c r="G381" s="16">
        <v>-445061</v>
      </c>
      <c r="H381" s="16">
        <v>0</v>
      </c>
      <c r="I381" s="16">
        <v>0</v>
      </c>
      <c r="J381" s="16">
        <v>0</v>
      </c>
      <c r="K381" s="16">
        <v>0</v>
      </c>
      <c r="L381" s="3">
        <v>3861866.8200000003</v>
      </c>
      <c r="M381" s="16">
        <f t="shared" si="20"/>
        <v>4306927.82</v>
      </c>
      <c r="N381" s="16">
        <f t="shared" si="21"/>
        <v>445061</v>
      </c>
      <c r="O381" s="16">
        <f t="shared" si="22"/>
        <v>445061</v>
      </c>
      <c r="P381" s="16">
        <f t="shared" si="23"/>
        <v>0</v>
      </c>
      <c r="Q381" s="16"/>
    </row>
    <row r="382" spans="1:17" s="15" customFormat="1" x14ac:dyDescent="0.35">
      <c r="A382" s="15">
        <v>802008180</v>
      </c>
      <c r="B382" s="15" t="s">
        <v>1126</v>
      </c>
      <c r="C382" s="16">
        <v>3102417.26</v>
      </c>
      <c r="D382" s="16">
        <v>0</v>
      </c>
      <c r="E382" s="16">
        <v>0</v>
      </c>
      <c r="F382" s="16">
        <v>0</v>
      </c>
      <c r="G382" s="16">
        <v>-446154</v>
      </c>
      <c r="H382" s="16">
        <v>0</v>
      </c>
      <c r="I382" s="16">
        <v>0</v>
      </c>
      <c r="J382" s="16">
        <v>0</v>
      </c>
      <c r="K382" s="16">
        <v>0</v>
      </c>
      <c r="L382" s="3">
        <v>2656263.2599999998</v>
      </c>
      <c r="M382" s="16">
        <f t="shared" si="20"/>
        <v>3102417.26</v>
      </c>
      <c r="N382" s="16">
        <f t="shared" si="21"/>
        <v>446154</v>
      </c>
      <c r="O382" s="16">
        <f t="shared" si="22"/>
        <v>446154</v>
      </c>
      <c r="P382" s="16">
        <f t="shared" si="23"/>
        <v>0</v>
      </c>
      <c r="Q382" s="16"/>
    </row>
    <row r="383" spans="1:17" s="15" customFormat="1" x14ac:dyDescent="0.35">
      <c r="A383" s="15">
        <v>900103925</v>
      </c>
      <c r="B383" s="15" t="s">
        <v>490</v>
      </c>
      <c r="C383" s="16">
        <v>493600</v>
      </c>
      <c r="D383" s="16">
        <v>0</v>
      </c>
      <c r="E383" s="16">
        <v>0</v>
      </c>
      <c r="F383" s="16">
        <v>0</v>
      </c>
      <c r="G383" s="16">
        <v>-485552</v>
      </c>
      <c r="H383" s="16">
        <v>0</v>
      </c>
      <c r="I383" s="16">
        <v>0</v>
      </c>
      <c r="J383" s="16">
        <v>0</v>
      </c>
      <c r="K383" s="16">
        <v>0</v>
      </c>
      <c r="L383" s="3">
        <v>8048</v>
      </c>
      <c r="M383" s="16">
        <f t="shared" si="20"/>
        <v>493600</v>
      </c>
      <c r="N383" s="16">
        <f t="shared" si="21"/>
        <v>485552</v>
      </c>
      <c r="O383" s="16">
        <f t="shared" si="22"/>
        <v>485552</v>
      </c>
      <c r="P383" s="16">
        <f t="shared" si="23"/>
        <v>0</v>
      </c>
      <c r="Q383" s="16"/>
    </row>
    <row r="384" spans="1:17" s="15" customFormat="1" x14ac:dyDescent="0.35">
      <c r="A384" s="15">
        <v>800149169</v>
      </c>
      <c r="B384" s="15" t="s">
        <v>196</v>
      </c>
      <c r="C384" s="16">
        <v>6685000</v>
      </c>
      <c r="D384" s="16">
        <v>0</v>
      </c>
      <c r="E384" s="16">
        <v>0</v>
      </c>
      <c r="F384" s="16">
        <v>0</v>
      </c>
      <c r="G384" s="16">
        <v>-553700</v>
      </c>
      <c r="H384" s="16">
        <v>0</v>
      </c>
      <c r="I384" s="16">
        <v>0</v>
      </c>
      <c r="J384" s="16">
        <v>0</v>
      </c>
      <c r="K384" s="16">
        <v>0</v>
      </c>
      <c r="L384" s="3">
        <v>6131300</v>
      </c>
      <c r="M384" s="16">
        <f t="shared" si="20"/>
        <v>6685000</v>
      </c>
      <c r="N384" s="16">
        <f t="shared" si="21"/>
        <v>553700</v>
      </c>
      <c r="O384" s="16">
        <f t="shared" si="22"/>
        <v>553700</v>
      </c>
      <c r="P384" s="16">
        <f t="shared" si="23"/>
        <v>0</v>
      </c>
      <c r="Q384" s="16"/>
    </row>
    <row r="385" spans="1:17" s="15" customFormat="1" x14ac:dyDescent="0.35">
      <c r="A385" s="15">
        <v>900849720</v>
      </c>
      <c r="B385" s="15" t="s">
        <v>857</v>
      </c>
      <c r="C385" s="16">
        <v>2592198</v>
      </c>
      <c r="D385" s="16">
        <v>0</v>
      </c>
      <c r="E385" s="16">
        <v>0</v>
      </c>
      <c r="F385" s="16">
        <v>0</v>
      </c>
      <c r="G385" s="16">
        <v>-614656</v>
      </c>
      <c r="H385" s="16">
        <v>0</v>
      </c>
      <c r="I385" s="16">
        <v>0</v>
      </c>
      <c r="J385" s="16">
        <v>0</v>
      </c>
      <c r="K385" s="16">
        <v>0</v>
      </c>
      <c r="L385" s="3">
        <v>1977542</v>
      </c>
      <c r="M385" s="16">
        <f t="shared" si="20"/>
        <v>2592198</v>
      </c>
      <c r="N385" s="16">
        <f t="shared" si="21"/>
        <v>614656</v>
      </c>
      <c r="O385" s="16">
        <f t="shared" si="22"/>
        <v>614656</v>
      </c>
      <c r="P385" s="16">
        <f t="shared" si="23"/>
        <v>0</v>
      </c>
      <c r="Q385" s="16"/>
    </row>
    <row r="386" spans="1:17" s="15" customFormat="1" x14ac:dyDescent="0.35">
      <c r="A386" s="15">
        <v>900120098</v>
      </c>
      <c r="B386" s="15" t="s">
        <v>553</v>
      </c>
      <c r="C386" s="16">
        <v>1473024</v>
      </c>
      <c r="D386" s="16">
        <v>0</v>
      </c>
      <c r="E386" s="16">
        <v>0</v>
      </c>
      <c r="F386" s="16">
        <v>0</v>
      </c>
      <c r="G386" s="16">
        <v>-729073.12</v>
      </c>
      <c r="H386" s="16">
        <v>0</v>
      </c>
      <c r="I386" s="16">
        <v>0</v>
      </c>
      <c r="J386" s="16">
        <v>0</v>
      </c>
      <c r="K386" s="16">
        <v>0</v>
      </c>
      <c r="L386" s="3">
        <v>743950.88</v>
      </c>
      <c r="M386" s="16">
        <f t="shared" si="20"/>
        <v>1473024</v>
      </c>
      <c r="N386" s="16">
        <f t="shared" si="21"/>
        <v>729073.12</v>
      </c>
      <c r="O386" s="16">
        <f t="shared" si="22"/>
        <v>729073.12</v>
      </c>
      <c r="P386" s="16">
        <f t="shared" si="23"/>
        <v>0</v>
      </c>
      <c r="Q386" s="16"/>
    </row>
    <row r="387" spans="1:17" s="15" customFormat="1" x14ac:dyDescent="0.35">
      <c r="A387" s="15">
        <v>802008943</v>
      </c>
      <c r="B387" s="15" t="s">
        <v>1283</v>
      </c>
      <c r="C387" s="16">
        <v>7056100</v>
      </c>
      <c r="D387" s="16">
        <v>0</v>
      </c>
      <c r="E387" s="16">
        <v>0</v>
      </c>
      <c r="F387" s="16">
        <v>0</v>
      </c>
      <c r="G387" s="16">
        <v>-735000</v>
      </c>
      <c r="H387" s="16">
        <v>0</v>
      </c>
      <c r="I387" s="16">
        <v>0</v>
      </c>
      <c r="J387" s="16">
        <v>0</v>
      </c>
      <c r="K387" s="16">
        <v>0</v>
      </c>
      <c r="L387" s="3">
        <v>6321100</v>
      </c>
      <c r="M387" s="16">
        <f t="shared" si="20"/>
        <v>7056100</v>
      </c>
      <c r="N387" s="16">
        <f t="shared" si="21"/>
        <v>735000</v>
      </c>
      <c r="O387" s="16">
        <f t="shared" si="22"/>
        <v>735000</v>
      </c>
      <c r="P387" s="16">
        <f t="shared" si="23"/>
        <v>0</v>
      </c>
      <c r="Q387" s="16"/>
    </row>
    <row r="388" spans="1:17" s="15" customFormat="1" x14ac:dyDescent="0.35">
      <c r="A388" s="15">
        <v>823003603</v>
      </c>
      <c r="B388" s="15" t="s">
        <v>457</v>
      </c>
      <c r="C388" s="16">
        <v>865633</v>
      </c>
      <c r="D388" s="16">
        <v>0</v>
      </c>
      <c r="E388" s="16">
        <v>0</v>
      </c>
      <c r="F388" s="16">
        <v>0</v>
      </c>
      <c r="G388" s="16">
        <v>-766019.2</v>
      </c>
      <c r="H388" s="16">
        <v>0</v>
      </c>
      <c r="I388" s="16">
        <v>0</v>
      </c>
      <c r="J388" s="16">
        <v>0</v>
      </c>
      <c r="K388" s="16">
        <v>0</v>
      </c>
      <c r="L388" s="3">
        <v>99613.800000000047</v>
      </c>
      <c r="M388" s="16">
        <f t="shared" si="20"/>
        <v>865633</v>
      </c>
      <c r="N388" s="16">
        <f t="shared" si="21"/>
        <v>766019.2</v>
      </c>
      <c r="O388" s="16">
        <f t="shared" si="22"/>
        <v>766019.2</v>
      </c>
      <c r="P388" s="16">
        <f t="shared" si="23"/>
        <v>0</v>
      </c>
      <c r="Q388" s="16"/>
    </row>
    <row r="389" spans="1:17" s="15" customFormat="1" x14ac:dyDescent="0.35">
      <c r="A389" s="15">
        <v>900438600</v>
      </c>
      <c r="B389" s="15" t="s">
        <v>306</v>
      </c>
      <c r="C389" s="16">
        <v>1440876.02</v>
      </c>
      <c r="D389" s="16">
        <v>0</v>
      </c>
      <c r="E389" s="16">
        <v>0</v>
      </c>
      <c r="F389" s="16">
        <v>0</v>
      </c>
      <c r="G389" s="16">
        <v>-786459.08</v>
      </c>
      <c r="H389" s="16">
        <v>0</v>
      </c>
      <c r="I389" s="16">
        <v>0</v>
      </c>
      <c r="J389" s="16">
        <v>0</v>
      </c>
      <c r="K389" s="16">
        <v>0</v>
      </c>
      <c r="L389" s="3">
        <v>654416.94000000006</v>
      </c>
      <c r="M389" s="16">
        <f t="shared" ref="M389:M452" si="24">+C389</f>
        <v>1440876.02</v>
      </c>
      <c r="N389" s="16">
        <f t="shared" ref="N389:N452" si="25">-SUM(D389:K389)</f>
        <v>786459.08</v>
      </c>
      <c r="O389" s="16">
        <f t="shared" ref="O389:O452" si="26">IF(M389&gt;=N389,N389,M389)</f>
        <v>786459.08</v>
      </c>
      <c r="P389" s="16">
        <f t="shared" ref="P389:P452" si="27">+N389-O389</f>
        <v>0</v>
      </c>
      <c r="Q389" s="16"/>
    </row>
    <row r="390" spans="1:17" s="15" customFormat="1" x14ac:dyDescent="0.35">
      <c r="A390" s="15">
        <v>900060004</v>
      </c>
      <c r="B390" s="15" t="s">
        <v>1275</v>
      </c>
      <c r="C390" s="16">
        <v>17596121</v>
      </c>
      <c r="D390" s="16">
        <v>0</v>
      </c>
      <c r="E390" s="16">
        <v>0</v>
      </c>
      <c r="F390" s="16">
        <v>0</v>
      </c>
      <c r="G390" s="16">
        <v>-799674</v>
      </c>
      <c r="H390" s="16">
        <v>0</v>
      </c>
      <c r="I390" s="16">
        <v>0</v>
      </c>
      <c r="J390" s="16">
        <v>0</v>
      </c>
      <c r="K390" s="16">
        <v>0</v>
      </c>
      <c r="L390" s="3">
        <v>16796447</v>
      </c>
      <c r="M390" s="16">
        <f t="shared" si="24"/>
        <v>17596121</v>
      </c>
      <c r="N390" s="16">
        <f t="shared" si="25"/>
        <v>799674</v>
      </c>
      <c r="O390" s="16">
        <f t="shared" si="26"/>
        <v>799674</v>
      </c>
      <c r="P390" s="16">
        <f t="shared" si="27"/>
        <v>0</v>
      </c>
      <c r="Q390" s="16"/>
    </row>
    <row r="391" spans="1:17" s="15" customFormat="1" x14ac:dyDescent="0.35">
      <c r="A391" s="15">
        <v>900381675</v>
      </c>
      <c r="B391" s="15" t="s">
        <v>672</v>
      </c>
      <c r="C391" s="16">
        <v>2534607</v>
      </c>
      <c r="D391" s="16">
        <v>0</v>
      </c>
      <c r="E391" s="16">
        <v>0</v>
      </c>
      <c r="F391" s="16">
        <v>0</v>
      </c>
      <c r="G391" s="16">
        <v>-923336</v>
      </c>
      <c r="H391" s="16">
        <v>0</v>
      </c>
      <c r="I391" s="16">
        <v>0</v>
      </c>
      <c r="J391" s="16">
        <v>0</v>
      </c>
      <c r="K391" s="16">
        <v>0</v>
      </c>
      <c r="L391" s="3">
        <v>1611271</v>
      </c>
      <c r="M391" s="16">
        <f t="shared" si="24"/>
        <v>2534607</v>
      </c>
      <c r="N391" s="16">
        <f t="shared" si="25"/>
        <v>923336</v>
      </c>
      <c r="O391" s="16">
        <f t="shared" si="26"/>
        <v>923336</v>
      </c>
      <c r="P391" s="16">
        <f t="shared" si="27"/>
        <v>0</v>
      </c>
      <c r="Q391" s="16"/>
    </row>
    <row r="392" spans="1:17" s="15" customFormat="1" x14ac:dyDescent="0.35">
      <c r="A392" s="15">
        <v>824006294</v>
      </c>
      <c r="B392" s="15" t="s">
        <v>1345</v>
      </c>
      <c r="C392" s="16">
        <v>580000000</v>
      </c>
      <c r="D392" s="16">
        <v>0</v>
      </c>
      <c r="E392" s="16">
        <v>0</v>
      </c>
      <c r="F392" s="16">
        <v>0</v>
      </c>
      <c r="G392" s="16">
        <v>-942311</v>
      </c>
      <c r="H392" s="16">
        <v>0</v>
      </c>
      <c r="I392" s="16">
        <v>0</v>
      </c>
      <c r="J392" s="16">
        <v>0</v>
      </c>
      <c r="K392" s="16">
        <v>0</v>
      </c>
      <c r="L392" s="3">
        <v>579057689</v>
      </c>
      <c r="M392" s="16">
        <f t="shared" si="24"/>
        <v>580000000</v>
      </c>
      <c r="N392" s="16">
        <f t="shared" si="25"/>
        <v>942311</v>
      </c>
      <c r="O392" s="16">
        <f t="shared" si="26"/>
        <v>942311</v>
      </c>
      <c r="P392" s="16">
        <f t="shared" si="27"/>
        <v>0</v>
      </c>
      <c r="Q392" s="16"/>
    </row>
    <row r="393" spans="1:17" s="15" customFormat="1" x14ac:dyDescent="0.35">
      <c r="A393" s="15">
        <v>900215616</v>
      </c>
      <c r="B393" s="15" t="s">
        <v>1390</v>
      </c>
      <c r="C393" s="16">
        <v>33492189.050000001</v>
      </c>
      <c r="D393" s="16">
        <v>0</v>
      </c>
      <c r="E393" s="16">
        <v>0</v>
      </c>
      <c r="F393" s="16">
        <v>0</v>
      </c>
      <c r="G393" s="16">
        <v>-948434</v>
      </c>
      <c r="H393" s="16">
        <v>0</v>
      </c>
      <c r="I393" s="16">
        <v>0</v>
      </c>
      <c r="J393" s="16">
        <v>0</v>
      </c>
      <c r="K393" s="16">
        <v>0</v>
      </c>
      <c r="L393" s="3">
        <v>32543755.050000001</v>
      </c>
      <c r="M393" s="16">
        <f t="shared" si="24"/>
        <v>33492189.050000001</v>
      </c>
      <c r="N393" s="16">
        <f t="shared" si="25"/>
        <v>948434</v>
      </c>
      <c r="O393" s="16">
        <f t="shared" si="26"/>
        <v>948434</v>
      </c>
      <c r="P393" s="16">
        <f t="shared" si="27"/>
        <v>0</v>
      </c>
      <c r="Q393" s="16"/>
    </row>
    <row r="394" spans="1:17" s="15" customFormat="1" x14ac:dyDescent="0.35">
      <c r="A394" s="15">
        <v>900280908</v>
      </c>
      <c r="B394" s="15" t="s">
        <v>498</v>
      </c>
      <c r="C394" s="16">
        <v>1000000</v>
      </c>
      <c r="D394" s="16">
        <v>0</v>
      </c>
      <c r="E394" s="16">
        <v>0</v>
      </c>
      <c r="F394" s="16">
        <v>0</v>
      </c>
      <c r="G394" s="16">
        <v>-1000000</v>
      </c>
      <c r="H394" s="16">
        <v>0</v>
      </c>
      <c r="I394" s="16">
        <v>0</v>
      </c>
      <c r="J394" s="16">
        <v>0</v>
      </c>
      <c r="K394" s="16">
        <v>0</v>
      </c>
      <c r="L394" s="3">
        <v>0</v>
      </c>
      <c r="M394" s="16">
        <f t="shared" si="24"/>
        <v>1000000</v>
      </c>
      <c r="N394" s="16">
        <f t="shared" si="25"/>
        <v>1000000</v>
      </c>
      <c r="O394" s="16">
        <f t="shared" si="26"/>
        <v>1000000</v>
      </c>
      <c r="P394" s="16">
        <f t="shared" si="27"/>
        <v>0</v>
      </c>
      <c r="Q394" s="16"/>
    </row>
    <row r="395" spans="1:17" s="15" customFormat="1" x14ac:dyDescent="0.35">
      <c r="A395" s="15">
        <v>890100279</v>
      </c>
      <c r="B395" s="15" t="s">
        <v>818</v>
      </c>
      <c r="C395" s="16">
        <v>167919711.36000001</v>
      </c>
      <c r="D395" s="16">
        <v>0</v>
      </c>
      <c r="E395" s="16">
        <v>0</v>
      </c>
      <c r="F395" s="16">
        <v>0</v>
      </c>
      <c r="G395" s="16">
        <v>-1072451</v>
      </c>
      <c r="H395" s="16">
        <v>0</v>
      </c>
      <c r="I395" s="16">
        <v>0</v>
      </c>
      <c r="J395" s="16">
        <v>0</v>
      </c>
      <c r="K395" s="16">
        <v>0</v>
      </c>
      <c r="L395" s="3">
        <v>166847260.36000001</v>
      </c>
      <c r="M395" s="16">
        <f t="shared" si="24"/>
        <v>167919711.36000001</v>
      </c>
      <c r="N395" s="16">
        <f t="shared" si="25"/>
        <v>1072451</v>
      </c>
      <c r="O395" s="16">
        <f t="shared" si="26"/>
        <v>1072451</v>
      </c>
      <c r="P395" s="16">
        <f t="shared" si="27"/>
        <v>0</v>
      </c>
      <c r="Q395" s="16"/>
    </row>
    <row r="396" spans="1:17" s="15" customFormat="1" x14ac:dyDescent="0.35">
      <c r="A396" s="15">
        <v>802008496</v>
      </c>
      <c r="B396" s="15" t="s">
        <v>779</v>
      </c>
      <c r="C396" s="16">
        <v>5183645</v>
      </c>
      <c r="D396" s="16">
        <v>0</v>
      </c>
      <c r="E396" s="16">
        <v>0</v>
      </c>
      <c r="F396" s="16">
        <v>0</v>
      </c>
      <c r="G396" s="16">
        <v>-1105587.8</v>
      </c>
      <c r="H396" s="16">
        <v>0</v>
      </c>
      <c r="I396" s="16">
        <v>0</v>
      </c>
      <c r="J396" s="16">
        <v>0</v>
      </c>
      <c r="K396" s="16">
        <v>0</v>
      </c>
      <c r="L396" s="3">
        <v>4078057.2</v>
      </c>
      <c r="M396" s="16">
        <f t="shared" si="24"/>
        <v>5183645</v>
      </c>
      <c r="N396" s="16">
        <f t="shared" si="25"/>
        <v>1105587.8</v>
      </c>
      <c r="O396" s="16">
        <f t="shared" si="26"/>
        <v>1105587.8</v>
      </c>
      <c r="P396" s="16">
        <f t="shared" si="27"/>
        <v>0</v>
      </c>
      <c r="Q396" s="16"/>
    </row>
    <row r="397" spans="1:17" s="15" customFormat="1" x14ac:dyDescent="0.35">
      <c r="A397" s="15">
        <v>900567734</v>
      </c>
      <c r="B397" s="15" t="s">
        <v>1215</v>
      </c>
      <c r="C397" s="16">
        <v>3591747.15</v>
      </c>
      <c r="D397" s="16">
        <v>0</v>
      </c>
      <c r="E397" s="16">
        <v>0</v>
      </c>
      <c r="F397" s="16">
        <v>0</v>
      </c>
      <c r="G397" s="16">
        <v>-1117227</v>
      </c>
      <c r="H397" s="16">
        <v>0</v>
      </c>
      <c r="I397" s="16">
        <v>0</v>
      </c>
      <c r="J397" s="16">
        <v>0</v>
      </c>
      <c r="K397" s="16">
        <v>0</v>
      </c>
      <c r="L397" s="3">
        <v>2474520.15</v>
      </c>
      <c r="M397" s="16">
        <f t="shared" si="24"/>
        <v>3591747.15</v>
      </c>
      <c r="N397" s="16">
        <f t="shared" si="25"/>
        <v>1117227</v>
      </c>
      <c r="O397" s="16">
        <f t="shared" si="26"/>
        <v>1117227</v>
      </c>
      <c r="P397" s="16">
        <f t="shared" si="27"/>
        <v>0</v>
      </c>
      <c r="Q397" s="16"/>
    </row>
    <row r="398" spans="1:17" s="15" customFormat="1" x14ac:dyDescent="0.35">
      <c r="A398" s="15">
        <v>86052885</v>
      </c>
      <c r="B398" s="15" t="s">
        <v>223</v>
      </c>
      <c r="C398" s="16">
        <v>4326532</v>
      </c>
      <c r="D398" s="16">
        <v>0</v>
      </c>
      <c r="E398" s="16">
        <v>0</v>
      </c>
      <c r="F398" s="16">
        <v>0</v>
      </c>
      <c r="G398" s="16">
        <v>-1138000</v>
      </c>
      <c r="H398" s="16">
        <v>0</v>
      </c>
      <c r="I398" s="16">
        <v>0</v>
      </c>
      <c r="J398" s="16">
        <v>0</v>
      </c>
      <c r="K398" s="16">
        <v>0</v>
      </c>
      <c r="L398" s="3">
        <v>3188532</v>
      </c>
      <c r="M398" s="16">
        <f t="shared" si="24"/>
        <v>4326532</v>
      </c>
      <c r="N398" s="16">
        <f t="shared" si="25"/>
        <v>1138000</v>
      </c>
      <c r="O398" s="16">
        <f t="shared" si="26"/>
        <v>1138000</v>
      </c>
      <c r="P398" s="16">
        <f t="shared" si="27"/>
        <v>0</v>
      </c>
      <c r="Q398" s="16"/>
    </row>
    <row r="399" spans="1:17" s="15" customFormat="1" x14ac:dyDescent="0.35">
      <c r="A399" s="15">
        <v>817003166</v>
      </c>
      <c r="B399" s="15" t="s">
        <v>1084</v>
      </c>
      <c r="C399" s="16">
        <v>1205434</v>
      </c>
      <c r="D399" s="16">
        <v>0</v>
      </c>
      <c r="E399" s="16">
        <v>0</v>
      </c>
      <c r="F399" s="16">
        <v>0</v>
      </c>
      <c r="G399" s="16">
        <v>-1205433.95</v>
      </c>
      <c r="H399" s="16">
        <v>0</v>
      </c>
      <c r="I399" s="16">
        <v>0</v>
      </c>
      <c r="J399" s="16">
        <v>0</v>
      </c>
      <c r="K399" s="16">
        <v>0</v>
      </c>
      <c r="L399" s="3">
        <v>5.0000000046566129E-2</v>
      </c>
      <c r="M399" s="16">
        <f t="shared" si="24"/>
        <v>1205434</v>
      </c>
      <c r="N399" s="16">
        <f t="shared" si="25"/>
        <v>1205433.95</v>
      </c>
      <c r="O399" s="16">
        <f t="shared" si="26"/>
        <v>1205433.95</v>
      </c>
      <c r="P399" s="16">
        <f t="shared" si="27"/>
        <v>0</v>
      </c>
      <c r="Q399" s="16"/>
    </row>
    <row r="400" spans="1:17" s="15" customFormat="1" x14ac:dyDescent="0.35">
      <c r="A400" s="15">
        <v>800187260</v>
      </c>
      <c r="B400" s="15" t="s">
        <v>610</v>
      </c>
      <c r="C400" s="16">
        <v>2000002</v>
      </c>
      <c r="D400" s="16">
        <v>0</v>
      </c>
      <c r="E400" s="16">
        <v>0</v>
      </c>
      <c r="F400" s="16">
        <v>0</v>
      </c>
      <c r="G400" s="16">
        <v>-1360261.88</v>
      </c>
      <c r="H400" s="16">
        <v>0</v>
      </c>
      <c r="I400" s="16">
        <v>0</v>
      </c>
      <c r="J400" s="16">
        <v>0</v>
      </c>
      <c r="K400" s="16">
        <v>0</v>
      </c>
      <c r="L400" s="3">
        <v>639740.12000000011</v>
      </c>
      <c r="M400" s="16">
        <f t="shared" si="24"/>
        <v>2000002</v>
      </c>
      <c r="N400" s="16">
        <f t="shared" si="25"/>
        <v>1360261.88</v>
      </c>
      <c r="O400" s="16">
        <f t="shared" si="26"/>
        <v>1360261.88</v>
      </c>
      <c r="P400" s="16">
        <f t="shared" si="27"/>
        <v>0</v>
      </c>
      <c r="Q400" s="16"/>
    </row>
    <row r="401" spans="1:17" s="15" customFormat="1" x14ac:dyDescent="0.35">
      <c r="A401" s="15">
        <v>800067065</v>
      </c>
      <c r="B401" s="15" t="s">
        <v>167</v>
      </c>
      <c r="C401" s="16">
        <v>18840397</v>
      </c>
      <c r="D401" s="16">
        <v>0</v>
      </c>
      <c r="E401" s="16">
        <v>0</v>
      </c>
      <c r="F401" s="16">
        <v>0</v>
      </c>
      <c r="G401" s="16">
        <v>-1452000</v>
      </c>
      <c r="H401" s="16">
        <v>0</v>
      </c>
      <c r="I401" s="16">
        <v>0</v>
      </c>
      <c r="J401" s="16">
        <v>0</v>
      </c>
      <c r="K401" s="16">
        <v>0</v>
      </c>
      <c r="L401" s="3">
        <v>17388397</v>
      </c>
      <c r="M401" s="16">
        <f t="shared" si="24"/>
        <v>18840397</v>
      </c>
      <c r="N401" s="16">
        <f t="shared" si="25"/>
        <v>1452000</v>
      </c>
      <c r="O401" s="16">
        <f t="shared" si="26"/>
        <v>1452000</v>
      </c>
      <c r="P401" s="16">
        <f t="shared" si="27"/>
        <v>0</v>
      </c>
      <c r="Q401" s="16"/>
    </row>
    <row r="402" spans="1:17" s="15" customFormat="1" x14ac:dyDescent="0.35">
      <c r="A402" s="15">
        <v>890937309</v>
      </c>
      <c r="B402" s="15" t="s">
        <v>724</v>
      </c>
      <c r="C402" s="16">
        <v>1999999.69</v>
      </c>
      <c r="D402" s="16">
        <v>0</v>
      </c>
      <c r="E402" s="16">
        <v>0</v>
      </c>
      <c r="F402" s="16">
        <v>0</v>
      </c>
      <c r="G402" s="16">
        <v>-1548658</v>
      </c>
      <c r="H402" s="16">
        <v>0</v>
      </c>
      <c r="I402" s="16">
        <v>0</v>
      </c>
      <c r="J402" s="16">
        <v>0</v>
      </c>
      <c r="K402" s="16">
        <v>0</v>
      </c>
      <c r="L402" s="3">
        <v>451341.68999999994</v>
      </c>
      <c r="M402" s="16">
        <f t="shared" si="24"/>
        <v>1999999.69</v>
      </c>
      <c r="N402" s="16">
        <f t="shared" si="25"/>
        <v>1548658</v>
      </c>
      <c r="O402" s="16">
        <f t="shared" si="26"/>
        <v>1548658</v>
      </c>
      <c r="P402" s="16">
        <f t="shared" si="27"/>
        <v>0</v>
      </c>
      <c r="Q402" s="16"/>
    </row>
    <row r="403" spans="1:17" s="15" customFormat="1" x14ac:dyDescent="0.35">
      <c r="A403" s="15">
        <v>806004756</v>
      </c>
      <c r="B403" s="15" t="s">
        <v>1279</v>
      </c>
      <c r="C403" s="16">
        <v>1716327</v>
      </c>
      <c r="D403" s="16">
        <v>0</v>
      </c>
      <c r="E403" s="16">
        <v>0</v>
      </c>
      <c r="F403" s="16">
        <v>0</v>
      </c>
      <c r="G403" s="16">
        <v>-1716327</v>
      </c>
      <c r="H403" s="16">
        <v>0</v>
      </c>
      <c r="I403" s="16">
        <v>0</v>
      </c>
      <c r="J403" s="16">
        <v>0</v>
      </c>
      <c r="K403" s="16">
        <v>0</v>
      </c>
      <c r="L403" s="3">
        <v>0</v>
      </c>
      <c r="M403" s="16">
        <f t="shared" si="24"/>
        <v>1716327</v>
      </c>
      <c r="N403" s="16">
        <f t="shared" si="25"/>
        <v>1716327</v>
      </c>
      <c r="O403" s="16">
        <f t="shared" si="26"/>
        <v>1716327</v>
      </c>
      <c r="P403" s="16">
        <f t="shared" si="27"/>
        <v>0</v>
      </c>
      <c r="Q403" s="16"/>
    </row>
    <row r="404" spans="1:17" s="15" customFormat="1" x14ac:dyDescent="0.35">
      <c r="A404" s="15">
        <v>900294588</v>
      </c>
      <c r="B404" s="15" t="s">
        <v>102</v>
      </c>
      <c r="C404" s="16">
        <v>59301208.700000003</v>
      </c>
      <c r="D404" s="16">
        <v>0</v>
      </c>
      <c r="E404" s="16">
        <v>0</v>
      </c>
      <c r="F404" s="16">
        <v>0</v>
      </c>
      <c r="G404" s="16">
        <v>-1790200</v>
      </c>
      <c r="H404" s="16">
        <v>0</v>
      </c>
      <c r="I404" s="16">
        <v>0</v>
      </c>
      <c r="J404" s="16">
        <v>0</v>
      </c>
      <c r="K404" s="16">
        <v>0</v>
      </c>
      <c r="L404" s="3">
        <v>57511008.700000003</v>
      </c>
      <c r="M404" s="16">
        <f t="shared" si="24"/>
        <v>59301208.700000003</v>
      </c>
      <c r="N404" s="16">
        <f t="shared" si="25"/>
        <v>1790200</v>
      </c>
      <c r="O404" s="16">
        <f t="shared" si="26"/>
        <v>1790200</v>
      </c>
      <c r="P404" s="16">
        <f t="shared" si="27"/>
        <v>0</v>
      </c>
      <c r="Q404" s="16"/>
    </row>
    <row r="405" spans="1:17" s="15" customFormat="1" x14ac:dyDescent="0.35">
      <c r="A405" s="15">
        <v>900498609</v>
      </c>
      <c r="B405" s="15" t="s">
        <v>1025</v>
      </c>
      <c r="C405" s="16">
        <v>94441089.230000004</v>
      </c>
      <c r="D405" s="16">
        <v>0</v>
      </c>
      <c r="E405" s="16">
        <v>0</v>
      </c>
      <c r="F405" s="16">
        <v>0</v>
      </c>
      <c r="G405" s="16">
        <v>-1937689.32</v>
      </c>
      <c r="H405" s="16">
        <v>0</v>
      </c>
      <c r="I405" s="16">
        <v>0</v>
      </c>
      <c r="J405" s="16">
        <v>0</v>
      </c>
      <c r="K405" s="16">
        <v>0</v>
      </c>
      <c r="L405" s="3">
        <v>92503399.910000011</v>
      </c>
      <c r="M405" s="16">
        <f t="shared" si="24"/>
        <v>94441089.230000004</v>
      </c>
      <c r="N405" s="16">
        <f t="shared" si="25"/>
        <v>1937689.32</v>
      </c>
      <c r="O405" s="16">
        <f t="shared" si="26"/>
        <v>1937689.32</v>
      </c>
      <c r="P405" s="16">
        <f t="shared" si="27"/>
        <v>0</v>
      </c>
      <c r="Q405" s="16"/>
    </row>
    <row r="406" spans="1:17" s="15" customFormat="1" x14ac:dyDescent="0.35">
      <c r="A406" s="15">
        <v>802013023</v>
      </c>
      <c r="B406" s="15" t="s">
        <v>400</v>
      </c>
      <c r="C406" s="16">
        <v>140657827.66999999</v>
      </c>
      <c r="D406" s="16">
        <v>0</v>
      </c>
      <c r="E406" s="16">
        <v>0</v>
      </c>
      <c r="F406" s="16">
        <v>0</v>
      </c>
      <c r="G406" s="16">
        <v>-2009363</v>
      </c>
      <c r="H406" s="16">
        <v>0</v>
      </c>
      <c r="I406" s="16">
        <v>0</v>
      </c>
      <c r="J406" s="16">
        <v>0</v>
      </c>
      <c r="K406" s="16">
        <v>0</v>
      </c>
      <c r="L406" s="3">
        <v>294649425.65999997</v>
      </c>
      <c r="M406" s="16">
        <f t="shared" si="24"/>
        <v>140657827.66999999</v>
      </c>
      <c r="N406" s="16">
        <f t="shared" si="25"/>
        <v>2009363</v>
      </c>
      <c r="O406" s="16">
        <f t="shared" si="26"/>
        <v>2009363</v>
      </c>
      <c r="P406" s="16">
        <f t="shared" si="27"/>
        <v>0</v>
      </c>
      <c r="Q406" s="16"/>
    </row>
    <row r="407" spans="1:17" s="15" customFormat="1" x14ac:dyDescent="0.35">
      <c r="A407" s="15">
        <v>900069596</v>
      </c>
      <c r="B407" s="15" t="s">
        <v>898</v>
      </c>
      <c r="C407" s="16">
        <v>2164917</v>
      </c>
      <c r="D407" s="16">
        <v>0</v>
      </c>
      <c r="E407" s="16">
        <v>0</v>
      </c>
      <c r="F407" s="16">
        <v>0</v>
      </c>
      <c r="G407" s="16">
        <v>-2108667</v>
      </c>
      <c r="H407" s="16">
        <v>0</v>
      </c>
      <c r="I407" s="16">
        <v>0</v>
      </c>
      <c r="J407" s="16">
        <v>0</v>
      </c>
      <c r="K407" s="16">
        <v>0</v>
      </c>
      <c r="L407" s="3">
        <v>56250</v>
      </c>
      <c r="M407" s="16">
        <f t="shared" si="24"/>
        <v>2164917</v>
      </c>
      <c r="N407" s="16">
        <f t="shared" si="25"/>
        <v>2108667</v>
      </c>
      <c r="O407" s="16">
        <f t="shared" si="26"/>
        <v>2108667</v>
      </c>
      <c r="P407" s="16">
        <f t="shared" si="27"/>
        <v>0</v>
      </c>
      <c r="Q407" s="16"/>
    </row>
    <row r="408" spans="1:17" s="15" customFormat="1" x14ac:dyDescent="0.35">
      <c r="A408" s="15">
        <v>806013568</v>
      </c>
      <c r="B408" s="15" t="s">
        <v>1478</v>
      </c>
      <c r="C408" s="16">
        <v>368023267</v>
      </c>
      <c r="D408" s="16">
        <v>0</v>
      </c>
      <c r="E408" s="16">
        <v>0</v>
      </c>
      <c r="F408" s="16">
        <v>0</v>
      </c>
      <c r="G408" s="16">
        <v>-2112880</v>
      </c>
      <c r="H408" s="16">
        <v>0</v>
      </c>
      <c r="I408" s="16">
        <v>0</v>
      </c>
      <c r="J408" s="16">
        <v>0</v>
      </c>
      <c r="K408" s="16">
        <v>0</v>
      </c>
      <c r="L408" s="3">
        <v>365910387</v>
      </c>
      <c r="M408" s="16">
        <f t="shared" si="24"/>
        <v>368023267</v>
      </c>
      <c r="N408" s="16">
        <f t="shared" si="25"/>
        <v>2112880</v>
      </c>
      <c r="O408" s="16">
        <f t="shared" si="26"/>
        <v>2112880</v>
      </c>
      <c r="P408" s="16">
        <f t="shared" si="27"/>
        <v>0</v>
      </c>
      <c r="Q408" s="16"/>
    </row>
    <row r="409" spans="1:17" s="15" customFormat="1" x14ac:dyDescent="0.35">
      <c r="A409" s="15">
        <v>900197010</v>
      </c>
      <c r="B409" s="15" t="s">
        <v>1273</v>
      </c>
      <c r="C409" s="16">
        <v>2277570.5600000001</v>
      </c>
      <c r="D409" s="16">
        <v>0</v>
      </c>
      <c r="E409" s="16">
        <v>0</v>
      </c>
      <c r="F409" s="16">
        <v>0</v>
      </c>
      <c r="G409" s="16">
        <v>-2207227.7200000002</v>
      </c>
      <c r="H409" s="16">
        <v>0</v>
      </c>
      <c r="I409" s="16">
        <v>0</v>
      </c>
      <c r="J409" s="16">
        <v>0</v>
      </c>
      <c r="K409" s="16">
        <v>0</v>
      </c>
      <c r="L409" s="3">
        <v>70342.839999999851</v>
      </c>
      <c r="M409" s="16">
        <f t="shared" si="24"/>
        <v>2277570.5600000001</v>
      </c>
      <c r="N409" s="16">
        <f t="shared" si="25"/>
        <v>2207227.7200000002</v>
      </c>
      <c r="O409" s="16">
        <f t="shared" si="26"/>
        <v>2207227.7200000002</v>
      </c>
      <c r="P409" s="16">
        <f t="shared" si="27"/>
        <v>0</v>
      </c>
      <c r="Q409" s="16"/>
    </row>
    <row r="410" spans="1:17" s="15" customFormat="1" x14ac:dyDescent="0.35">
      <c r="A410" s="15">
        <v>800232059</v>
      </c>
      <c r="B410" s="15" t="s">
        <v>433</v>
      </c>
      <c r="C410" s="16">
        <v>11699346.939999999</v>
      </c>
      <c r="D410" s="16">
        <v>0</v>
      </c>
      <c r="E410" s="16">
        <v>0</v>
      </c>
      <c r="F410" s="16">
        <v>0</v>
      </c>
      <c r="G410" s="16">
        <v>-2208566.21</v>
      </c>
      <c r="H410" s="16">
        <v>0</v>
      </c>
      <c r="I410" s="16">
        <v>0</v>
      </c>
      <c r="J410" s="16">
        <v>0</v>
      </c>
      <c r="K410" s="16">
        <v>0</v>
      </c>
      <c r="L410" s="3">
        <v>9490780.7300000004</v>
      </c>
      <c r="M410" s="16">
        <f t="shared" si="24"/>
        <v>11699346.939999999</v>
      </c>
      <c r="N410" s="16">
        <f t="shared" si="25"/>
        <v>2208566.21</v>
      </c>
      <c r="O410" s="16">
        <f t="shared" si="26"/>
        <v>2208566.21</v>
      </c>
      <c r="P410" s="16">
        <f t="shared" si="27"/>
        <v>0</v>
      </c>
      <c r="Q410" s="16"/>
    </row>
    <row r="411" spans="1:17" s="15" customFormat="1" x14ac:dyDescent="0.35">
      <c r="A411" s="15">
        <v>900284498</v>
      </c>
      <c r="B411" s="15" t="s">
        <v>1255</v>
      </c>
      <c r="C411" s="16">
        <v>116708387.73999999</v>
      </c>
      <c r="D411" s="16">
        <v>0</v>
      </c>
      <c r="E411" s="16">
        <v>0</v>
      </c>
      <c r="F411" s="16">
        <v>0</v>
      </c>
      <c r="G411" s="16">
        <v>-2255248</v>
      </c>
      <c r="H411" s="16">
        <v>0</v>
      </c>
      <c r="I411" s="16">
        <v>0</v>
      </c>
      <c r="J411" s="16">
        <v>0</v>
      </c>
      <c r="K411" s="16">
        <v>0</v>
      </c>
      <c r="L411" s="3">
        <v>114453139.73999999</v>
      </c>
      <c r="M411" s="16">
        <f t="shared" si="24"/>
        <v>116708387.73999999</v>
      </c>
      <c r="N411" s="16">
        <f t="shared" si="25"/>
        <v>2255248</v>
      </c>
      <c r="O411" s="16">
        <f t="shared" si="26"/>
        <v>2255248</v>
      </c>
      <c r="P411" s="16">
        <f t="shared" si="27"/>
        <v>0</v>
      </c>
      <c r="Q411" s="16"/>
    </row>
    <row r="412" spans="1:17" s="15" customFormat="1" x14ac:dyDescent="0.35">
      <c r="A412" s="15">
        <v>900558595</v>
      </c>
      <c r="B412" s="15" t="s">
        <v>853</v>
      </c>
      <c r="C412" s="16">
        <v>13997337.26</v>
      </c>
      <c r="D412" s="16">
        <v>0</v>
      </c>
      <c r="E412" s="16">
        <v>0</v>
      </c>
      <c r="F412" s="16">
        <v>0</v>
      </c>
      <c r="G412" s="16">
        <v>-2332592.42</v>
      </c>
      <c r="H412" s="16">
        <v>0</v>
      </c>
      <c r="I412" s="16">
        <v>0</v>
      </c>
      <c r="J412" s="16">
        <v>0</v>
      </c>
      <c r="K412" s="16">
        <v>0</v>
      </c>
      <c r="L412" s="3">
        <v>11664744.84</v>
      </c>
      <c r="M412" s="16">
        <f t="shared" si="24"/>
        <v>13997337.26</v>
      </c>
      <c r="N412" s="16">
        <f t="shared" si="25"/>
        <v>2332592.42</v>
      </c>
      <c r="O412" s="16">
        <f t="shared" si="26"/>
        <v>2332592.42</v>
      </c>
      <c r="P412" s="16">
        <f t="shared" si="27"/>
        <v>0</v>
      </c>
      <c r="Q412" s="16"/>
    </row>
    <row r="413" spans="1:17" s="15" customFormat="1" x14ac:dyDescent="0.35">
      <c r="A413" s="15">
        <v>900536325</v>
      </c>
      <c r="B413" s="15" t="s">
        <v>1071</v>
      </c>
      <c r="C413" s="16">
        <v>15352529.9</v>
      </c>
      <c r="D413" s="16">
        <v>0</v>
      </c>
      <c r="E413" s="16">
        <v>0</v>
      </c>
      <c r="F413" s="16">
        <v>0</v>
      </c>
      <c r="G413" s="16">
        <v>-2419961.14</v>
      </c>
      <c r="H413" s="16">
        <v>0</v>
      </c>
      <c r="I413" s="16">
        <v>0</v>
      </c>
      <c r="J413" s="16">
        <v>0</v>
      </c>
      <c r="K413" s="16">
        <v>0</v>
      </c>
      <c r="L413" s="3">
        <v>12932568.76</v>
      </c>
      <c r="M413" s="16">
        <f t="shared" si="24"/>
        <v>15352529.9</v>
      </c>
      <c r="N413" s="16">
        <f t="shared" si="25"/>
        <v>2419961.14</v>
      </c>
      <c r="O413" s="16">
        <f t="shared" si="26"/>
        <v>2419961.14</v>
      </c>
      <c r="P413" s="16">
        <f t="shared" si="27"/>
        <v>0</v>
      </c>
      <c r="Q413" s="16"/>
    </row>
    <row r="414" spans="1:17" s="15" customFormat="1" x14ac:dyDescent="0.35">
      <c r="A414" s="15">
        <v>900499094</v>
      </c>
      <c r="B414" s="15" t="s">
        <v>1396</v>
      </c>
      <c r="C414" s="16">
        <v>4698759.8</v>
      </c>
      <c r="D414" s="16">
        <v>0</v>
      </c>
      <c r="E414" s="16">
        <v>0</v>
      </c>
      <c r="F414" s="16">
        <v>0</v>
      </c>
      <c r="G414" s="16">
        <v>-2593617</v>
      </c>
      <c r="H414" s="16">
        <v>0</v>
      </c>
      <c r="I414" s="16">
        <v>0</v>
      </c>
      <c r="J414" s="16">
        <v>0</v>
      </c>
      <c r="K414" s="16">
        <v>0</v>
      </c>
      <c r="L414" s="3">
        <v>2105142.7999999998</v>
      </c>
      <c r="M414" s="16">
        <f t="shared" si="24"/>
        <v>4698759.8</v>
      </c>
      <c r="N414" s="16">
        <f t="shared" si="25"/>
        <v>2593617</v>
      </c>
      <c r="O414" s="16">
        <f t="shared" si="26"/>
        <v>2593617</v>
      </c>
      <c r="P414" s="16">
        <f t="shared" si="27"/>
        <v>0</v>
      </c>
      <c r="Q414" s="16"/>
    </row>
    <row r="415" spans="1:17" s="15" customFormat="1" x14ac:dyDescent="0.35">
      <c r="A415" s="15">
        <v>900371464</v>
      </c>
      <c r="B415" s="15" t="s">
        <v>1239</v>
      </c>
      <c r="C415" s="16">
        <v>62369563</v>
      </c>
      <c r="D415" s="16">
        <v>0</v>
      </c>
      <c r="E415" s="16">
        <v>0</v>
      </c>
      <c r="F415" s="16">
        <v>0</v>
      </c>
      <c r="G415" s="16">
        <v>-2616482</v>
      </c>
      <c r="H415" s="16">
        <v>0</v>
      </c>
      <c r="I415" s="16">
        <v>0</v>
      </c>
      <c r="J415" s="16">
        <v>0</v>
      </c>
      <c r="K415" s="16">
        <v>0</v>
      </c>
      <c r="L415" s="3">
        <v>59753081</v>
      </c>
      <c r="M415" s="16">
        <f t="shared" si="24"/>
        <v>62369563</v>
      </c>
      <c r="N415" s="16">
        <f t="shared" si="25"/>
        <v>2616482</v>
      </c>
      <c r="O415" s="16">
        <f t="shared" si="26"/>
        <v>2616482</v>
      </c>
      <c r="P415" s="16">
        <f t="shared" si="27"/>
        <v>0</v>
      </c>
      <c r="Q415" s="16"/>
    </row>
    <row r="416" spans="1:17" s="15" customFormat="1" x14ac:dyDescent="0.35">
      <c r="A416" s="15">
        <v>819000364</v>
      </c>
      <c r="B416" s="15" t="s">
        <v>127</v>
      </c>
      <c r="C416" s="16">
        <v>3716807.12</v>
      </c>
      <c r="D416" s="16">
        <v>0</v>
      </c>
      <c r="E416" s="16">
        <v>0</v>
      </c>
      <c r="F416" s="16">
        <v>0</v>
      </c>
      <c r="G416" s="16">
        <v>-2693951.3</v>
      </c>
      <c r="H416" s="16">
        <v>0</v>
      </c>
      <c r="I416" s="16">
        <v>0</v>
      </c>
      <c r="J416" s="16">
        <v>0</v>
      </c>
      <c r="K416" s="16">
        <v>0</v>
      </c>
      <c r="L416" s="3">
        <v>1022855.8200000003</v>
      </c>
      <c r="M416" s="16">
        <f t="shared" si="24"/>
        <v>3716807.12</v>
      </c>
      <c r="N416" s="16">
        <f t="shared" si="25"/>
        <v>2693951.3</v>
      </c>
      <c r="O416" s="16">
        <f t="shared" si="26"/>
        <v>2693951.3</v>
      </c>
      <c r="P416" s="16">
        <f t="shared" si="27"/>
        <v>0</v>
      </c>
      <c r="Q416" s="16"/>
    </row>
    <row r="417" spans="1:17" s="15" customFormat="1" x14ac:dyDescent="0.35">
      <c r="A417" s="15">
        <v>800212086</v>
      </c>
      <c r="B417" s="15" t="s">
        <v>382</v>
      </c>
      <c r="C417" s="16">
        <v>2703346</v>
      </c>
      <c r="D417" s="16">
        <v>0</v>
      </c>
      <c r="E417" s="16">
        <v>0</v>
      </c>
      <c r="F417" s="16">
        <v>0</v>
      </c>
      <c r="G417" s="16">
        <v>-2703345.76</v>
      </c>
      <c r="H417" s="16">
        <v>0</v>
      </c>
      <c r="I417" s="16">
        <v>0</v>
      </c>
      <c r="J417" s="16">
        <v>0</v>
      </c>
      <c r="K417" s="16">
        <v>0</v>
      </c>
      <c r="L417" s="3">
        <v>0.24000000022351742</v>
      </c>
      <c r="M417" s="16">
        <f t="shared" si="24"/>
        <v>2703346</v>
      </c>
      <c r="N417" s="16">
        <f t="shared" si="25"/>
        <v>2703345.76</v>
      </c>
      <c r="O417" s="16">
        <f t="shared" si="26"/>
        <v>2703345.76</v>
      </c>
      <c r="P417" s="16">
        <f t="shared" si="27"/>
        <v>0</v>
      </c>
      <c r="Q417" s="16"/>
    </row>
    <row r="418" spans="1:17" s="15" customFormat="1" x14ac:dyDescent="0.35">
      <c r="A418" s="15">
        <v>900211804</v>
      </c>
      <c r="B418" s="15" t="s">
        <v>1196</v>
      </c>
      <c r="C418" s="16">
        <v>9297562.2599999998</v>
      </c>
      <c r="D418" s="16">
        <v>0</v>
      </c>
      <c r="E418" s="16">
        <v>0</v>
      </c>
      <c r="F418" s="16">
        <v>0</v>
      </c>
      <c r="G418" s="16">
        <v>-2705639</v>
      </c>
      <c r="H418" s="16">
        <v>0</v>
      </c>
      <c r="I418" s="16">
        <v>0</v>
      </c>
      <c r="J418" s="16">
        <v>0</v>
      </c>
      <c r="K418" s="16">
        <v>0</v>
      </c>
      <c r="L418" s="3">
        <v>6591923.2599999998</v>
      </c>
      <c r="M418" s="16">
        <f t="shared" si="24"/>
        <v>9297562.2599999998</v>
      </c>
      <c r="N418" s="16">
        <f t="shared" si="25"/>
        <v>2705639</v>
      </c>
      <c r="O418" s="16">
        <f t="shared" si="26"/>
        <v>2705639</v>
      </c>
      <c r="P418" s="16">
        <f t="shared" si="27"/>
        <v>0</v>
      </c>
      <c r="Q418" s="16"/>
    </row>
    <row r="419" spans="1:17" s="15" customFormat="1" x14ac:dyDescent="0.35">
      <c r="A419" s="15">
        <v>800222660</v>
      </c>
      <c r="B419" s="15" t="s">
        <v>1434</v>
      </c>
      <c r="C419" s="16">
        <v>67866960</v>
      </c>
      <c r="D419" s="16">
        <v>0</v>
      </c>
      <c r="E419" s="16">
        <v>0</v>
      </c>
      <c r="F419" s="16">
        <v>0</v>
      </c>
      <c r="G419" s="16">
        <v>-2842000</v>
      </c>
      <c r="H419" s="16">
        <v>0</v>
      </c>
      <c r="I419" s="16">
        <v>0</v>
      </c>
      <c r="J419" s="16">
        <v>0</v>
      </c>
      <c r="K419" s="16">
        <v>0</v>
      </c>
      <c r="L419" s="3">
        <v>65024960</v>
      </c>
      <c r="M419" s="16">
        <f t="shared" si="24"/>
        <v>67866960</v>
      </c>
      <c r="N419" s="16">
        <f t="shared" si="25"/>
        <v>2842000</v>
      </c>
      <c r="O419" s="16">
        <f t="shared" si="26"/>
        <v>2842000</v>
      </c>
      <c r="P419" s="16">
        <f t="shared" si="27"/>
        <v>0</v>
      </c>
      <c r="Q419" s="16"/>
    </row>
    <row r="420" spans="1:17" s="15" customFormat="1" x14ac:dyDescent="0.35">
      <c r="A420" s="15">
        <v>900602060</v>
      </c>
      <c r="B420" s="15" t="s">
        <v>720</v>
      </c>
      <c r="C420" s="16">
        <v>3010478</v>
      </c>
      <c r="D420" s="16">
        <v>0</v>
      </c>
      <c r="E420" s="16">
        <v>0</v>
      </c>
      <c r="F420" s="16">
        <v>0</v>
      </c>
      <c r="G420" s="16">
        <v>-3010475</v>
      </c>
      <c r="H420" s="16">
        <v>0</v>
      </c>
      <c r="I420" s="16">
        <v>0</v>
      </c>
      <c r="J420" s="16">
        <v>0</v>
      </c>
      <c r="K420" s="16">
        <v>0</v>
      </c>
      <c r="L420" s="3">
        <v>3</v>
      </c>
      <c r="M420" s="16">
        <f t="shared" si="24"/>
        <v>3010478</v>
      </c>
      <c r="N420" s="16">
        <f t="shared" si="25"/>
        <v>3010475</v>
      </c>
      <c r="O420" s="16">
        <f t="shared" si="26"/>
        <v>3010475</v>
      </c>
      <c r="P420" s="16">
        <f t="shared" si="27"/>
        <v>0</v>
      </c>
      <c r="Q420" s="16"/>
    </row>
    <row r="421" spans="1:17" s="15" customFormat="1" x14ac:dyDescent="0.35">
      <c r="A421" s="15">
        <v>900192459</v>
      </c>
      <c r="B421" s="15" t="s">
        <v>493</v>
      </c>
      <c r="C421" s="16">
        <v>5022339</v>
      </c>
      <c r="D421" s="16">
        <v>0</v>
      </c>
      <c r="E421" s="16">
        <v>0</v>
      </c>
      <c r="F421" s="16">
        <v>0</v>
      </c>
      <c r="G421" s="16">
        <v>-3066281.83</v>
      </c>
      <c r="H421" s="16">
        <v>0</v>
      </c>
      <c r="I421" s="16">
        <v>0</v>
      </c>
      <c r="J421" s="16">
        <v>0</v>
      </c>
      <c r="K421" s="16">
        <v>0</v>
      </c>
      <c r="L421" s="3">
        <v>1956057.17</v>
      </c>
      <c r="M421" s="16">
        <f t="shared" si="24"/>
        <v>5022339</v>
      </c>
      <c r="N421" s="16">
        <f t="shared" si="25"/>
        <v>3066281.83</v>
      </c>
      <c r="O421" s="16">
        <f t="shared" si="26"/>
        <v>3066281.83</v>
      </c>
      <c r="P421" s="16">
        <f t="shared" si="27"/>
        <v>0</v>
      </c>
      <c r="Q421" s="16"/>
    </row>
    <row r="422" spans="1:17" s="15" customFormat="1" x14ac:dyDescent="0.35">
      <c r="A422" s="15">
        <v>800050068</v>
      </c>
      <c r="B422" s="15" t="s">
        <v>1286</v>
      </c>
      <c r="C422" s="16">
        <v>3489258.78</v>
      </c>
      <c r="D422" s="16">
        <v>0</v>
      </c>
      <c r="E422" s="16">
        <v>0</v>
      </c>
      <c r="F422" s="16">
        <v>0</v>
      </c>
      <c r="G422" s="16">
        <v>-3434698.23</v>
      </c>
      <c r="H422" s="16">
        <v>0</v>
      </c>
      <c r="I422" s="16">
        <v>0</v>
      </c>
      <c r="J422" s="16">
        <v>0</v>
      </c>
      <c r="K422" s="16">
        <v>0</v>
      </c>
      <c r="L422" s="3">
        <v>54560.549999999814</v>
      </c>
      <c r="M422" s="16">
        <f t="shared" si="24"/>
        <v>3489258.78</v>
      </c>
      <c r="N422" s="16">
        <f t="shared" si="25"/>
        <v>3434698.23</v>
      </c>
      <c r="O422" s="16">
        <f t="shared" si="26"/>
        <v>3434698.23</v>
      </c>
      <c r="P422" s="16">
        <f t="shared" si="27"/>
        <v>0</v>
      </c>
      <c r="Q422" s="16"/>
    </row>
    <row r="423" spans="1:17" s="15" customFormat="1" x14ac:dyDescent="0.35">
      <c r="A423" s="15">
        <v>811046900</v>
      </c>
      <c r="B423" s="15" t="s">
        <v>1424</v>
      </c>
      <c r="C423" s="16">
        <v>3621008.44</v>
      </c>
      <c r="D423" s="16">
        <v>0</v>
      </c>
      <c r="E423" s="16">
        <v>0</v>
      </c>
      <c r="F423" s="16">
        <v>0</v>
      </c>
      <c r="G423" s="16">
        <v>-3621008.44</v>
      </c>
      <c r="H423" s="16">
        <v>0</v>
      </c>
      <c r="I423" s="16">
        <v>0</v>
      </c>
      <c r="J423" s="16">
        <v>0</v>
      </c>
      <c r="K423" s="16">
        <v>0</v>
      </c>
      <c r="L423" s="3">
        <v>0</v>
      </c>
      <c r="M423" s="16">
        <f t="shared" si="24"/>
        <v>3621008.44</v>
      </c>
      <c r="N423" s="16">
        <f t="shared" si="25"/>
        <v>3621008.44</v>
      </c>
      <c r="O423" s="16">
        <f t="shared" si="26"/>
        <v>3621008.44</v>
      </c>
      <c r="P423" s="16">
        <f t="shared" si="27"/>
        <v>0</v>
      </c>
      <c r="Q423" s="16"/>
    </row>
    <row r="424" spans="1:17" s="15" customFormat="1" x14ac:dyDescent="0.35">
      <c r="A424" s="15">
        <v>830058292</v>
      </c>
      <c r="B424" s="15" t="s">
        <v>464</v>
      </c>
      <c r="C424" s="16">
        <v>82910960</v>
      </c>
      <c r="D424" s="16">
        <v>0</v>
      </c>
      <c r="E424" s="16">
        <v>0</v>
      </c>
      <c r="F424" s="16">
        <v>0</v>
      </c>
      <c r="G424" s="16">
        <v>-3640700</v>
      </c>
      <c r="H424" s="16">
        <v>0</v>
      </c>
      <c r="I424" s="16">
        <v>0</v>
      </c>
      <c r="J424" s="16">
        <v>0</v>
      </c>
      <c r="K424" s="16">
        <v>0</v>
      </c>
      <c r="L424" s="3">
        <v>79270260</v>
      </c>
      <c r="M424" s="16">
        <f t="shared" si="24"/>
        <v>82910960</v>
      </c>
      <c r="N424" s="16">
        <f t="shared" si="25"/>
        <v>3640700</v>
      </c>
      <c r="O424" s="16">
        <f t="shared" si="26"/>
        <v>3640700</v>
      </c>
      <c r="P424" s="16">
        <f t="shared" si="27"/>
        <v>0</v>
      </c>
      <c r="Q424" s="16"/>
    </row>
    <row r="425" spans="1:17" s="15" customFormat="1" x14ac:dyDescent="0.35">
      <c r="A425" s="15">
        <v>36542314</v>
      </c>
      <c r="B425" s="15" t="s">
        <v>1112</v>
      </c>
      <c r="C425" s="16">
        <v>20211710.09</v>
      </c>
      <c r="D425" s="16">
        <v>0</v>
      </c>
      <c r="E425" s="16">
        <v>0</v>
      </c>
      <c r="F425" s="16">
        <v>0</v>
      </c>
      <c r="G425" s="16">
        <v>-3689455</v>
      </c>
      <c r="H425" s="16">
        <v>0</v>
      </c>
      <c r="I425" s="16">
        <v>0</v>
      </c>
      <c r="J425" s="16">
        <v>0</v>
      </c>
      <c r="K425" s="16">
        <v>0</v>
      </c>
      <c r="L425" s="3">
        <v>16522255.09</v>
      </c>
      <c r="M425" s="16">
        <f t="shared" si="24"/>
        <v>20211710.09</v>
      </c>
      <c r="N425" s="16">
        <f t="shared" si="25"/>
        <v>3689455</v>
      </c>
      <c r="O425" s="16">
        <f t="shared" si="26"/>
        <v>3689455</v>
      </c>
      <c r="P425" s="16">
        <f t="shared" si="27"/>
        <v>0</v>
      </c>
      <c r="Q425" s="16"/>
    </row>
    <row r="426" spans="1:17" s="15" customFormat="1" x14ac:dyDescent="0.35">
      <c r="A426" s="15">
        <v>900098476</v>
      </c>
      <c r="B426" s="15" t="s">
        <v>346</v>
      </c>
      <c r="C426" s="16">
        <v>4450152</v>
      </c>
      <c r="D426" s="16">
        <v>0</v>
      </c>
      <c r="E426" s="16">
        <v>0</v>
      </c>
      <c r="F426" s="16">
        <v>0</v>
      </c>
      <c r="G426" s="16">
        <v>-3989286</v>
      </c>
      <c r="H426" s="16">
        <v>0</v>
      </c>
      <c r="I426" s="16">
        <v>0</v>
      </c>
      <c r="J426" s="16">
        <v>0</v>
      </c>
      <c r="K426" s="16">
        <v>0</v>
      </c>
      <c r="L426" s="3">
        <v>460866</v>
      </c>
      <c r="M426" s="16">
        <f t="shared" si="24"/>
        <v>4450152</v>
      </c>
      <c r="N426" s="16">
        <f t="shared" si="25"/>
        <v>3989286</v>
      </c>
      <c r="O426" s="16">
        <f t="shared" si="26"/>
        <v>3989286</v>
      </c>
      <c r="P426" s="16">
        <f t="shared" si="27"/>
        <v>0</v>
      </c>
      <c r="Q426" s="16"/>
    </row>
    <row r="427" spans="1:17" s="15" customFormat="1" x14ac:dyDescent="0.35">
      <c r="A427" s="15">
        <v>830085763</v>
      </c>
      <c r="B427" s="15" t="s">
        <v>126</v>
      </c>
      <c r="C427" s="16">
        <v>14118000</v>
      </c>
      <c r="D427" s="16">
        <v>0</v>
      </c>
      <c r="E427" s="16">
        <v>0</v>
      </c>
      <c r="F427" s="16">
        <v>0</v>
      </c>
      <c r="G427" s="16">
        <v>-4140000</v>
      </c>
      <c r="H427" s="16">
        <v>0</v>
      </c>
      <c r="I427" s="16">
        <v>0</v>
      </c>
      <c r="J427" s="16">
        <v>0</v>
      </c>
      <c r="K427" s="16">
        <v>0</v>
      </c>
      <c r="L427" s="3">
        <v>9978000</v>
      </c>
      <c r="M427" s="16">
        <f t="shared" si="24"/>
        <v>14118000</v>
      </c>
      <c r="N427" s="16">
        <f t="shared" si="25"/>
        <v>4140000</v>
      </c>
      <c r="O427" s="16">
        <f t="shared" si="26"/>
        <v>4140000</v>
      </c>
      <c r="P427" s="16">
        <f t="shared" si="27"/>
        <v>0</v>
      </c>
      <c r="Q427" s="16"/>
    </row>
    <row r="428" spans="1:17" s="15" customFormat="1" x14ac:dyDescent="0.35">
      <c r="A428" s="15">
        <v>900376488</v>
      </c>
      <c r="B428" s="15" t="s">
        <v>1059</v>
      </c>
      <c r="C428" s="16">
        <v>4200000</v>
      </c>
      <c r="D428" s="16">
        <v>0</v>
      </c>
      <c r="E428" s="16">
        <v>0</v>
      </c>
      <c r="F428" s="16">
        <v>0</v>
      </c>
      <c r="G428" s="16">
        <v>-4200000</v>
      </c>
      <c r="H428" s="16">
        <v>0</v>
      </c>
      <c r="I428" s="16">
        <v>0</v>
      </c>
      <c r="J428" s="16">
        <v>0</v>
      </c>
      <c r="K428" s="16">
        <v>0</v>
      </c>
      <c r="L428" s="3">
        <v>0</v>
      </c>
      <c r="M428" s="16">
        <f t="shared" si="24"/>
        <v>4200000</v>
      </c>
      <c r="N428" s="16">
        <f t="shared" si="25"/>
        <v>4200000</v>
      </c>
      <c r="O428" s="16">
        <f t="shared" si="26"/>
        <v>4200000</v>
      </c>
      <c r="P428" s="16">
        <f t="shared" si="27"/>
        <v>0</v>
      </c>
      <c r="Q428" s="16"/>
    </row>
    <row r="429" spans="1:17" s="15" customFormat="1" x14ac:dyDescent="0.35">
      <c r="A429" s="15">
        <v>900830345</v>
      </c>
      <c r="B429" s="15" t="s">
        <v>733</v>
      </c>
      <c r="C429" s="16">
        <v>9454320</v>
      </c>
      <c r="D429" s="16">
        <v>0</v>
      </c>
      <c r="E429" s="16">
        <v>0</v>
      </c>
      <c r="F429" s="16">
        <v>0</v>
      </c>
      <c r="G429" s="16">
        <v>-4260690</v>
      </c>
      <c r="H429" s="16">
        <v>0</v>
      </c>
      <c r="I429" s="16">
        <v>0</v>
      </c>
      <c r="J429" s="16">
        <v>0</v>
      </c>
      <c r="K429" s="16">
        <v>0</v>
      </c>
      <c r="L429" s="3">
        <v>5193630</v>
      </c>
      <c r="M429" s="16">
        <f t="shared" si="24"/>
        <v>9454320</v>
      </c>
      <c r="N429" s="16">
        <f t="shared" si="25"/>
        <v>4260690</v>
      </c>
      <c r="O429" s="16">
        <f t="shared" si="26"/>
        <v>4260690</v>
      </c>
      <c r="P429" s="16">
        <f t="shared" si="27"/>
        <v>0</v>
      </c>
      <c r="Q429" s="16"/>
    </row>
    <row r="430" spans="1:17" s="15" customFormat="1" x14ac:dyDescent="0.35">
      <c r="A430" s="15">
        <v>900582598</v>
      </c>
      <c r="B430" s="15" t="s">
        <v>312</v>
      </c>
      <c r="C430" s="16">
        <v>34006305</v>
      </c>
      <c r="D430" s="16">
        <v>0</v>
      </c>
      <c r="E430" s="16">
        <v>0</v>
      </c>
      <c r="F430" s="16">
        <v>0</v>
      </c>
      <c r="G430" s="16">
        <v>-4542569.4000000004</v>
      </c>
      <c r="H430" s="16">
        <v>0</v>
      </c>
      <c r="I430" s="16">
        <v>0</v>
      </c>
      <c r="J430" s="16">
        <v>0</v>
      </c>
      <c r="K430" s="16">
        <v>0</v>
      </c>
      <c r="L430" s="3">
        <v>29463735.600000001</v>
      </c>
      <c r="M430" s="16">
        <f t="shared" si="24"/>
        <v>34006305</v>
      </c>
      <c r="N430" s="16">
        <f t="shared" si="25"/>
        <v>4542569.4000000004</v>
      </c>
      <c r="O430" s="16">
        <f t="shared" si="26"/>
        <v>4542569.4000000004</v>
      </c>
      <c r="P430" s="16">
        <f t="shared" si="27"/>
        <v>0</v>
      </c>
      <c r="Q430" s="16"/>
    </row>
    <row r="431" spans="1:17" s="15" customFormat="1" x14ac:dyDescent="0.35">
      <c r="A431" s="15">
        <v>802012445</v>
      </c>
      <c r="B431" s="15" t="s">
        <v>205</v>
      </c>
      <c r="C431" s="16">
        <v>5384665.4400000004</v>
      </c>
      <c r="D431" s="16">
        <v>0</v>
      </c>
      <c r="E431" s="16">
        <v>0</v>
      </c>
      <c r="F431" s="16">
        <v>0</v>
      </c>
      <c r="G431" s="16">
        <v>-4708000</v>
      </c>
      <c r="H431" s="16">
        <v>0</v>
      </c>
      <c r="I431" s="16">
        <v>0</v>
      </c>
      <c r="J431" s="16">
        <v>0</v>
      </c>
      <c r="K431" s="16">
        <v>0</v>
      </c>
      <c r="L431" s="3">
        <v>676665.44000000041</v>
      </c>
      <c r="M431" s="16">
        <f t="shared" si="24"/>
        <v>5384665.4400000004</v>
      </c>
      <c r="N431" s="16">
        <f t="shared" si="25"/>
        <v>4708000</v>
      </c>
      <c r="O431" s="16">
        <f t="shared" si="26"/>
        <v>4708000</v>
      </c>
      <c r="P431" s="16">
        <f t="shared" si="27"/>
        <v>0</v>
      </c>
      <c r="Q431" s="16"/>
    </row>
    <row r="432" spans="1:17" s="15" customFormat="1" x14ac:dyDescent="0.35">
      <c r="A432" s="15">
        <v>800031212</v>
      </c>
      <c r="B432" s="15" t="s">
        <v>1311</v>
      </c>
      <c r="C432" s="16">
        <v>4922401</v>
      </c>
      <c r="D432" s="16">
        <v>0</v>
      </c>
      <c r="E432" s="16">
        <v>0</v>
      </c>
      <c r="F432" s="16">
        <v>0</v>
      </c>
      <c r="G432" s="16">
        <v>-4922401</v>
      </c>
      <c r="H432" s="16">
        <v>0</v>
      </c>
      <c r="I432" s="16">
        <v>0</v>
      </c>
      <c r="J432" s="16">
        <v>0</v>
      </c>
      <c r="K432" s="16">
        <v>0</v>
      </c>
      <c r="L432" s="3">
        <v>0</v>
      </c>
      <c r="M432" s="16">
        <f t="shared" si="24"/>
        <v>4922401</v>
      </c>
      <c r="N432" s="16">
        <f t="shared" si="25"/>
        <v>4922401</v>
      </c>
      <c r="O432" s="16">
        <f t="shared" si="26"/>
        <v>4922401</v>
      </c>
      <c r="P432" s="16">
        <f t="shared" si="27"/>
        <v>0</v>
      </c>
      <c r="Q432" s="16"/>
    </row>
    <row r="433" spans="1:17" s="15" customFormat="1" x14ac:dyDescent="0.35">
      <c r="A433" s="15">
        <v>41771903</v>
      </c>
      <c r="B433" s="15" t="s">
        <v>422</v>
      </c>
      <c r="C433" s="16">
        <v>5336811.12</v>
      </c>
      <c r="D433" s="16">
        <v>0</v>
      </c>
      <c r="E433" s="16">
        <v>0</v>
      </c>
      <c r="F433" s="16">
        <v>0</v>
      </c>
      <c r="G433" s="16">
        <v>-4941892</v>
      </c>
      <c r="H433" s="16">
        <v>0</v>
      </c>
      <c r="I433" s="16">
        <v>0</v>
      </c>
      <c r="J433" s="16">
        <v>0</v>
      </c>
      <c r="K433" s="16">
        <v>0</v>
      </c>
      <c r="L433" s="3">
        <v>394919.12000000011</v>
      </c>
      <c r="M433" s="16">
        <f t="shared" si="24"/>
        <v>5336811.12</v>
      </c>
      <c r="N433" s="16">
        <f t="shared" si="25"/>
        <v>4941892</v>
      </c>
      <c r="O433" s="16">
        <f t="shared" si="26"/>
        <v>4941892</v>
      </c>
      <c r="P433" s="16">
        <f t="shared" si="27"/>
        <v>0</v>
      </c>
      <c r="Q433" s="16"/>
    </row>
    <row r="434" spans="1:17" s="15" customFormat="1" x14ac:dyDescent="0.35">
      <c r="A434" s="15">
        <v>890115670</v>
      </c>
      <c r="B434" s="15" t="s">
        <v>994</v>
      </c>
      <c r="C434" s="16">
        <v>25763264.760000002</v>
      </c>
      <c r="D434" s="16">
        <v>0</v>
      </c>
      <c r="E434" s="16">
        <v>0</v>
      </c>
      <c r="F434" s="16">
        <v>0</v>
      </c>
      <c r="G434" s="16">
        <v>-6027174.29</v>
      </c>
      <c r="H434" s="16">
        <v>0</v>
      </c>
      <c r="I434" s="16">
        <v>0</v>
      </c>
      <c r="J434" s="16">
        <v>0</v>
      </c>
      <c r="K434" s="16">
        <v>0</v>
      </c>
      <c r="L434" s="3">
        <v>19736090.470000003</v>
      </c>
      <c r="M434" s="16">
        <f t="shared" si="24"/>
        <v>25763264.760000002</v>
      </c>
      <c r="N434" s="16">
        <f t="shared" si="25"/>
        <v>6027174.29</v>
      </c>
      <c r="O434" s="16">
        <f t="shared" si="26"/>
        <v>6027174.29</v>
      </c>
      <c r="P434" s="16">
        <f t="shared" si="27"/>
        <v>0</v>
      </c>
      <c r="Q434" s="16"/>
    </row>
    <row r="435" spans="1:17" s="15" customFormat="1" x14ac:dyDescent="0.35">
      <c r="A435" s="15">
        <v>900438572</v>
      </c>
      <c r="B435" s="15" t="s">
        <v>106</v>
      </c>
      <c r="C435" s="16">
        <v>21191804</v>
      </c>
      <c r="D435" s="16">
        <v>0</v>
      </c>
      <c r="E435" s="16">
        <v>0</v>
      </c>
      <c r="F435" s="16">
        <v>0</v>
      </c>
      <c r="G435" s="16">
        <v>-6354081</v>
      </c>
      <c r="H435" s="16">
        <v>0</v>
      </c>
      <c r="I435" s="16">
        <v>0</v>
      </c>
      <c r="J435" s="16">
        <v>0</v>
      </c>
      <c r="K435" s="16">
        <v>0</v>
      </c>
      <c r="L435" s="3">
        <v>14837723</v>
      </c>
      <c r="M435" s="16">
        <f t="shared" si="24"/>
        <v>21191804</v>
      </c>
      <c r="N435" s="16">
        <f t="shared" si="25"/>
        <v>6354081</v>
      </c>
      <c r="O435" s="16">
        <f t="shared" si="26"/>
        <v>6354081</v>
      </c>
      <c r="P435" s="16">
        <f t="shared" si="27"/>
        <v>0</v>
      </c>
      <c r="Q435" s="16"/>
    </row>
    <row r="436" spans="1:17" s="15" customFormat="1" x14ac:dyDescent="0.35">
      <c r="A436" s="15">
        <v>860090566</v>
      </c>
      <c r="B436" s="15" t="s">
        <v>1090</v>
      </c>
      <c r="C436" s="16">
        <v>130553446.88</v>
      </c>
      <c r="D436" s="16">
        <v>0</v>
      </c>
      <c r="E436" s="16">
        <v>0</v>
      </c>
      <c r="F436" s="16">
        <v>0</v>
      </c>
      <c r="G436" s="16">
        <v>-7387761.4800000004</v>
      </c>
      <c r="H436" s="16">
        <v>0</v>
      </c>
      <c r="I436" s="16">
        <v>0</v>
      </c>
      <c r="J436" s="16">
        <v>0</v>
      </c>
      <c r="K436" s="16">
        <v>0</v>
      </c>
      <c r="L436" s="3">
        <v>123165685.39999999</v>
      </c>
      <c r="M436" s="16">
        <f t="shared" si="24"/>
        <v>130553446.88</v>
      </c>
      <c r="N436" s="16">
        <f t="shared" si="25"/>
        <v>7387761.4800000004</v>
      </c>
      <c r="O436" s="16">
        <f t="shared" si="26"/>
        <v>7387761.4800000004</v>
      </c>
      <c r="P436" s="16">
        <f t="shared" si="27"/>
        <v>0</v>
      </c>
      <c r="Q436" s="16"/>
    </row>
    <row r="437" spans="1:17" s="15" customFormat="1" x14ac:dyDescent="0.35">
      <c r="A437" s="15">
        <v>806010276</v>
      </c>
      <c r="B437" s="15" t="s">
        <v>194</v>
      </c>
      <c r="C437" s="16">
        <v>9398693.6199999992</v>
      </c>
      <c r="D437" s="16">
        <v>0</v>
      </c>
      <c r="E437" s="16">
        <v>0</v>
      </c>
      <c r="F437" s="16">
        <v>0</v>
      </c>
      <c r="G437" s="16">
        <v>-8596488.0800000001</v>
      </c>
      <c r="H437" s="16">
        <v>0</v>
      </c>
      <c r="I437" s="16">
        <v>0</v>
      </c>
      <c r="J437" s="16">
        <v>0</v>
      </c>
      <c r="K437" s="16">
        <v>0</v>
      </c>
      <c r="L437" s="3">
        <v>802205.53999999911</v>
      </c>
      <c r="M437" s="16">
        <f t="shared" si="24"/>
        <v>9398693.6199999992</v>
      </c>
      <c r="N437" s="16">
        <f t="shared" si="25"/>
        <v>8596488.0800000001</v>
      </c>
      <c r="O437" s="16">
        <f t="shared" si="26"/>
        <v>8596488.0800000001</v>
      </c>
      <c r="P437" s="16">
        <f t="shared" si="27"/>
        <v>0</v>
      </c>
      <c r="Q437" s="16"/>
    </row>
    <row r="438" spans="1:17" s="15" customFormat="1" x14ac:dyDescent="0.35">
      <c r="A438" s="15">
        <v>802019932</v>
      </c>
      <c r="B438" s="15" t="s">
        <v>1130</v>
      </c>
      <c r="C438" s="16">
        <v>53549381.229999997</v>
      </c>
      <c r="D438" s="16">
        <v>0</v>
      </c>
      <c r="E438" s="16">
        <v>0</v>
      </c>
      <c r="F438" s="16">
        <v>0</v>
      </c>
      <c r="G438" s="16">
        <v>-8733844</v>
      </c>
      <c r="H438" s="16">
        <v>0</v>
      </c>
      <c r="I438" s="16">
        <v>0</v>
      </c>
      <c r="J438" s="16">
        <v>0</v>
      </c>
      <c r="K438" s="16">
        <v>0</v>
      </c>
      <c r="L438" s="3">
        <v>44815537.229999997</v>
      </c>
      <c r="M438" s="16">
        <f t="shared" si="24"/>
        <v>53549381.229999997</v>
      </c>
      <c r="N438" s="16">
        <f t="shared" si="25"/>
        <v>8733844</v>
      </c>
      <c r="O438" s="16">
        <f t="shared" si="26"/>
        <v>8733844</v>
      </c>
      <c r="P438" s="16">
        <f t="shared" si="27"/>
        <v>0</v>
      </c>
      <c r="Q438" s="16"/>
    </row>
    <row r="439" spans="1:17" s="15" customFormat="1" x14ac:dyDescent="0.35">
      <c r="A439" s="15">
        <v>900443070</v>
      </c>
      <c r="B439" s="15" t="s">
        <v>711</v>
      </c>
      <c r="C439" s="16">
        <v>9000000</v>
      </c>
      <c r="D439" s="16">
        <v>0</v>
      </c>
      <c r="E439" s="16">
        <v>0</v>
      </c>
      <c r="F439" s="16">
        <v>0</v>
      </c>
      <c r="G439" s="16">
        <v>-8999999.1600000001</v>
      </c>
      <c r="H439" s="16">
        <v>0</v>
      </c>
      <c r="I439" s="16">
        <v>0</v>
      </c>
      <c r="J439" s="16">
        <v>0</v>
      </c>
      <c r="K439" s="16">
        <v>0</v>
      </c>
      <c r="L439" s="3">
        <v>0.83999999985098839</v>
      </c>
      <c r="M439" s="16">
        <f t="shared" si="24"/>
        <v>9000000</v>
      </c>
      <c r="N439" s="16">
        <f t="shared" si="25"/>
        <v>8999999.1600000001</v>
      </c>
      <c r="O439" s="16">
        <f t="shared" si="26"/>
        <v>8999999.1600000001</v>
      </c>
      <c r="P439" s="16">
        <f t="shared" si="27"/>
        <v>0</v>
      </c>
      <c r="Q439" s="16"/>
    </row>
    <row r="440" spans="1:17" s="15" customFormat="1" x14ac:dyDescent="0.35">
      <c r="A440" s="15">
        <v>822002482</v>
      </c>
      <c r="B440" s="15" t="s">
        <v>55</v>
      </c>
      <c r="C440" s="16">
        <v>15246194.68</v>
      </c>
      <c r="D440" s="16">
        <v>0</v>
      </c>
      <c r="E440" s="16">
        <v>0</v>
      </c>
      <c r="F440" s="16">
        <v>0</v>
      </c>
      <c r="G440" s="16">
        <v>-9401007.5999999996</v>
      </c>
      <c r="H440" s="16">
        <v>0</v>
      </c>
      <c r="I440" s="16">
        <v>0</v>
      </c>
      <c r="J440" s="16">
        <v>0</v>
      </c>
      <c r="K440" s="16">
        <v>0</v>
      </c>
      <c r="L440" s="3">
        <v>5845187.0800000001</v>
      </c>
      <c r="M440" s="16">
        <f t="shared" si="24"/>
        <v>15246194.68</v>
      </c>
      <c r="N440" s="16">
        <f t="shared" si="25"/>
        <v>9401007.5999999996</v>
      </c>
      <c r="O440" s="16">
        <f t="shared" si="26"/>
        <v>9401007.5999999996</v>
      </c>
      <c r="P440" s="16">
        <f t="shared" si="27"/>
        <v>0</v>
      </c>
      <c r="Q440" s="16"/>
    </row>
    <row r="441" spans="1:17" s="15" customFormat="1" x14ac:dyDescent="0.35">
      <c r="A441" s="15">
        <v>806015892</v>
      </c>
      <c r="B441" s="15" t="s">
        <v>416</v>
      </c>
      <c r="C441" s="16">
        <v>51905895.039999999</v>
      </c>
      <c r="D441" s="16">
        <v>0</v>
      </c>
      <c r="E441" s="16">
        <v>0</v>
      </c>
      <c r="F441" s="16">
        <v>0</v>
      </c>
      <c r="G441" s="16">
        <v>-10122406.4</v>
      </c>
      <c r="H441" s="16">
        <v>0</v>
      </c>
      <c r="I441" s="16">
        <v>0</v>
      </c>
      <c r="J441" s="16">
        <v>0</v>
      </c>
      <c r="K441" s="16">
        <v>0</v>
      </c>
      <c r="L441" s="3">
        <v>41783488.640000001</v>
      </c>
      <c r="M441" s="16">
        <f t="shared" si="24"/>
        <v>51905895.039999999</v>
      </c>
      <c r="N441" s="16">
        <f t="shared" si="25"/>
        <v>10122406.4</v>
      </c>
      <c r="O441" s="16">
        <f t="shared" si="26"/>
        <v>10122406.4</v>
      </c>
      <c r="P441" s="16">
        <f t="shared" si="27"/>
        <v>0</v>
      </c>
      <c r="Q441" s="16"/>
    </row>
    <row r="442" spans="1:17" s="15" customFormat="1" x14ac:dyDescent="0.35">
      <c r="A442" s="15">
        <v>825001348</v>
      </c>
      <c r="B442" s="15" t="s">
        <v>1161</v>
      </c>
      <c r="C442" s="16">
        <v>91355554.060000002</v>
      </c>
      <c r="D442" s="16">
        <v>0</v>
      </c>
      <c r="E442" s="16">
        <v>0</v>
      </c>
      <c r="F442" s="16">
        <v>0</v>
      </c>
      <c r="G442" s="16">
        <v>-11060118.48</v>
      </c>
      <c r="H442" s="16">
        <v>0</v>
      </c>
      <c r="I442" s="16">
        <v>0</v>
      </c>
      <c r="J442" s="16">
        <v>0</v>
      </c>
      <c r="K442" s="16">
        <v>0</v>
      </c>
      <c r="L442" s="3">
        <v>80295435.579999998</v>
      </c>
      <c r="M442" s="16">
        <f t="shared" si="24"/>
        <v>91355554.060000002</v>
      </c>
      <c r="N442" s="16">
        <f t="shared" si="25"/>
        <v>11060118.48</v>
      </c>
      <c r="O442" s="16">
        <f t="shared" si="26"/>
        <v>11060118.48</v>
      </c>
      <c r="P442" s="16">
        <f t="shared" si="27"/>
        <v>0</v>
      </c>
      <c r="Q442" s="16"/>
    </row>
    <row r="443" spans="1:17" s="15" customFormat="1" x14ac:dyDescent="0.35">
      <c r="A443" s="15">
        <v>900292488</v>
      </c>
      <c r="B443" s="15" t="s">
        <v>295</v>
      </c>
      <c r="C443" s="16">
        <v>12803600</v>
      </c>
      <c r="D443" s="16">
        <v>0</v>
      </c>
      <c r="E443" s="16">
        <v>0</v>
      </c>
      <c r="F443" s="16">
        <v>0</v>
      </c>
      <c r="G443" s="16">
        <v>-11064600</v>
      </c>
      <c r="H443" s="16">
        <v>0</v>
      </c>
      <c r="I443" s="16">
        <v>0</v>
      </c>
      <c r="J443" s="16">
        <v>0</v>
      </c>
      <c r="K443" s="16">
        <v>0</v>
      </c>
      <c r="L443" s="3">
        <v>1739000</v>
      </c>
      <c r="M443" s="16">
        <f t="shared" si="24"/>
        <v>12803600</v>
      </c>
      <c r="N443" s="16">
        <f t="shared" si="25"/>
        <v>11064600</v>
      </c>
      <c r="O443" s="16">
        <f t="shared" si="26"/>
        <v>11064600</v>
      </c>
      <c r="P443" s="16">
        <f t="shared" si="27"/>
        <v>0</v>
      </c>
      <c r="Q443" s="16"/>
    </row>
    <row r="444" spans="1:17" s="15" customFormat="1" x14ac:dyDescent="0.35">
      <c r="A444" s="15">
        <v>899999017</v>
      </c>
      <c r="B444" s="15" t="s">
        <v>1009</v>
      </c>
      <c r="C444" s="16">
        <v>12475300</v>
      </c>
      <c r="D444" s="16">
        <v>0</v>
      </c>
      <c r="E444" s="16">
        <v>0</v>
      </c>
      <c r="F444" s="16">
        <v>0</v>
      </c>
      <c r="G444" s="16">
        <v>-11316267</v>
      </c>
      <c r="H444" s="16">
        <v>0</v>
      </c>
      <c r="I444" s="16">
        <v>0</v>
      </c>
      <c r="J444" s="16">
        <v>0</v>
      </c>
      <c r="K444" s="16">
        <v>0</v>
      </c>
      <c r="L444" s="3">
        <v>1159033</v>
      </c>
      <c r="M444" s="16">
        <f t="shared" si="24"/>
        <v>12475300</v>
      </c>
      <c r="N444" s="16">
        <f t="shared" si="25"/>
        <v>11316267</v>
      </c>
      <c r="O444" s="16">
        <f t="shared" si="26"/>
        <v>11316267</v>
      </c>
      <c r="P444" s="16">
        <f t="shared" si="27"/>
        <v>0</v>
      </c>
      <c r="Q444" s="16"/>
    </row>
    <row r="445" spans="1:17" s="15" customFormat="1" x14ac:dyDescent="0.35">
      <c r="A445" s="15">
        <v>890205361</v>
      </c>
      <c r="B445" s="15" t="s">
        <v>1170</v>
      </c>
      <c r="C445" s="16">
        <v>44756214</v>
      </c>
      <c r="D445" s="16">
        <v>0</v>
      </c>
      <c r="E445" s="16">
        <v>0</v>
      </c>
      <c r="F445" s="16">
        <v>0</v>
      </c>
      <c r="G445" s="16">
        <v>-11614150</v>
      </c>
      <c r="H445" s="16">
        <v>0</v>
      </c>
      <c r="I445" s="16">
        <v>0</v>
      </c>
      <c r="J445" s="16">
        <v>0</v>
      </c>
      <c r="K445" s="16">
        <v>0</v>
      </c>
      <c r="L445" s="3">
        <v>33142064</v>
      </c>
      <c r="M445" s="16">
        <f t="shared" si="24"/>
        <v>44756214</v>
      </c>
      <c r="N445" s="16">
        <f t="shared" si="25"/>
        <v>11614150</v>
      </c>
      <c r="O445" s="16">
        <f t="shared" si="26"/>
        <v>11614150</v>
      </c>
      <c r="P445" s="16">
        <f t="shared" si="27"/>
        <v>0</v>
      </c>
      <c r="Q445" s="16"/>
    </row>
    <row r="446" spans="1:17" s="15" customFormat="1" x14ac:dyDescent="0.35">
      <c r="A446" s="15">
        <v>41603369</v>
      </c>
      <c r="B446" s="15" t="s">
        <v>749</v>
      </c>
      <c r="C446" s="16">
        <v>106196020</v>
      </c>
      <c r="D446" s="16">
        <v>0</v>
      </c>
      <c r="E446" s="16">
        <v>0</v>
      </c>
      <c r="F446" s="16">
        <v>0</v>
      </c>
      <c r="G446" s="16">
        <v>-12013825</v>
      </c>
      <c r="H446" s="16">
        <v>0</v>
      </c>
      <c r="I446" s="16">
        <v>0</v>
      </c>
      <c r="J446" s="16">
        <v>0</v>
      </c>
      <c r="K446" s="16">
        <v>0</v>
      </c>
      <c r="L446" s="3">
        <v>94182195</v>
      </c>
      <c r="M446" s="16">
        <f t="shared" si="24"/>
        <v>106196020</v>
      </c>
      <c r="N446" s="16">
        <f t="shared" si="25"/>
        <v>12013825</v>
      </c>
      <c r="O446" s="16">
        <f t="shared" si="26"/>
        <v>12013825</v>
      </c>
      <c r="P446" s="16">
        <f t="shared" si="27"/>
        <v>0</v>
      </c>
      <c r="Q446" s="16"/>
    </row>
    <row r="447" spans="1:17" s="15" customFormat="1" x14ac:dyDescent="0.35">
      <c r="A447" s="15">
        <v>73092707</v>
      </c>
      <c r="B447" s="15" t="s">
        <v>398</v>
      </c>
      <c r="C447" s="16">
        <v>15000000</v>
      </c>
      <c r="D447" s="16">
        <v>0</v>
      </c>
      <c r="E447" s="16">
        <v>0</v>
      </c>
      <c r="F447" s="16">
        <v>0</v>
      </c>
      <c r="G447" s="16">
        <v>-12366182</v>
      </c>
      <c r="H447" s="16">
        <v>0</v>
      </c>
      <c r="I447" s="16">
        <v>0</v>
      </c>
      <c r="J447" s="16">
        <v>0</v>
      </c>
      <c r="K447" s="16">
        <v>0</v>
      </c>
      <c r="L447" s="3">
        <v>2633818</v>
      </c>
      <c r="M447" s="16">
        <f t="shared" si="24"/>
        <v>15000000</v>
      </c>
      <c r="N447" s="16">
        <f t="shared" si="25"/>
        <v>12366182</v>
      </c>
      <c r="O447" s="16">
        <f t="shared" si="26"/>
        <v>12366182</v>
      </c>
      <c r="P447" s="16">
        <f t="shared" si="27"/>
        <v>0</v>
      </c>
      <c r="Q447" s="16"/>
    </row>
    <row r="448" spans="1:17" s="15" customFormat="1" x14ac:dyDescent="0.35">
      <c r="A448" s="15">
        <v>900136013</v>
      </c>
      <c r="B448" s="15" t="s">
        <v>96</v>
      </c>
      <c r="C448" s="16">
        <v>693230013.94000006</v>
      </c>
      <c r="D448" s="16">
        <v>0</v>
      </c>
      <c r="E448" s="16">
        <v>0</v>
      </c>
      <c r="F448" s="16">
        <v>0</v>
      </c>
      <c r="G448" s="16">
        <v>-15327082.800000001</v>
      </c>
      <c r="H448" s="16">
        <v>0</v>
      </c>
      <c r="I448" s="16">
        <v>0</v>
      </c>
      <c r="J448" s="16">
        <v>0</v>
      </c>
      <c r="K448" s="16">
        <v>0</v>
      </c>
      <c r="L448" s="3">
        <v>677902931.1400001</v>
      </c>
      <c r="M448" s="16">
        <f t="shared" si="24"/>
        <v>693230013.94000006</v>
      </c>
      <c r="N448" s="16">
        <f t="shared" si="25"/>
        <v>15327082.800000001</v>
      </c>
      <c r="O448" s="16">
        <f t="shared" si="26"/>
        <v>15327082.800000001</v>
      </c>
      <c r="P448" s="16">
        <f t="shared" si="27"/>
        <v>0</v>
      </c>
      <c r="Q448" s="16"/>
    </row>
    <row r="449" spans="1:17" s="15" customFormat="1" x14ac:dyDescent="0.35">
      <c r="A449" s="15">
        <v>892099160</v>
      </c>
      <c r="B449" s="15" t="s">
        <v>1006</v>
      </c>
      <c r="C449" s="16">
        <v>25329100</v>
      </c>
      <c r="D449" s="16">
        <v>0</v>
      </c>
      <c r="E449" s="16">
        <v>0</v>
      </c>
      <c r="F449" s="16">
        <v>0</v>
      </c>
      <c r="G449" s="16">
        <v>-16838625</v>
      </c>
      <c r="H449" s="16">
        <v>0</v>
      </c>
      <c r="I449" s="16">
        <v>0</v>
      </c>
      <c r="J449" s="16">
        <v>0</v>
      </c>
      <c r="K449" s="16">
        <v>0</v>
      </c>
      <c r="L449" s="3">
        <v>8490475</v>
      </c>
      <c r="M449" s="16">
        <f t="shared" si="24"/>
        <v>25329100</v>
      </c>
      <c r="N449" s="16">
        <f t="shared" si="25"/>
        <v>16838625</v>
      </c>
      <c r="O449" s="16">
        <f t="shared" si="26"/>
        <v>16838625</v>
      </c>
      <c r="P449" s="16">
        <f t="shared" si="27"/>
        <v>0</v>
      </c>
      <c r="Q449" s="16"/>
    </row>
    <row r="450" spans="1:17" s="15" customFormat="1" x14ac:dyDescent="0.35">
      <c r="A450" s="15">
        <v>800161687</v>
      </c>
      <c r="B450" s="15" t="s">
        <v>916</v>
      </c>
      <c r="C450" s="16">
        <v>56966614.479999997</v>
      </c>
      <c r="D450" s="16">
        <v>0</v>
      </c>
      <c r="E450" s="16">
        <v>0</v>
      </c>
      <c r="F450" s="16">
        <v>0</v>
      </c>
      <c r="G450" s="16">
        <v>-20641740</v>
      </c>
      <c r="H450" s="16">
        <v>0</v>
      </c>
      <c r="I450" s="16">
        <v>0</v>
      </c>
      <c r="J450" s="16">
        <v>0</v>
      </c>
      <c r="K450" s="16">
        <v>0</v>
      </c>
      <c r="L450" s="3">
        <v>36324874.479999997</v>
      </c>
      <c r="M450" s="16">
        <f t="shared" si="24"/>
        <v>56966614.479999997</v>
      </c>
      <c r="N450" s="16">
        <f t="shared" si="25"/>
        <v>20641740</v>
      </c>
      <c r="O450" s="16">
        <f t="shared" si="26"/>
        <v>20641740</v>
      </c>
      <c r="P450" s="16">
        <f t="shared" si="27"/>
        <v>0</v>
      </c>
      <c r="Q450" s="16"/>
    </row>
    <row r="451" spans="1:17" s="15" customFormat="1" x14ac:dyDescent="0.35">
      <c r="A451" s="15">
        <v>900099976</v>
      </c>
      <c r="B451" s="15" t="s">
        <v>94</v>
      </c>
      <c r="C451" s="16">
        <v>26735146.510000002</v>
      </c>
      <c r="D451" s="16">
        <v>0</v>
      </c>
      <c r="E451" s="16">
        <v>0</v>
      </c>
      <c r="F451" s="16">
        <v>0</v>
      </c>
      <c r="G451" s="16">
        <v>-20740035.989999998</v>
      </c>
      <c r="H451" s="16">
        <v>0</v>
      </c>
      <c r="I451" s="16">
        <v>0</v>
      </c>
      <c r="J451" s="16">
        <v>0</v>
      </c>
      <c r="K451" s="16">
        <v>0</v>
      </c>
      <c r="L451" s="3">
        <v>5995110.5200000033</v>
      </c>
      <c r="M451" s="16">
        <f t="shared" si="24"/>
        <v>26735146.510000002</v>
      </c>
      <c r="N451" s="16">
        <f t="shared" si="25"/>
        <v>20740035.989999998</v>
      </c>
      <c r="O451" s="16">
        <f t="shared" si="26"/>
        <v>20740035.989999998</v>
      </c>
      <c r="P451" s="16">
        <f t="shared" si="27"/>
        <v>0</v>
      </c>
      <c r="Q451" s="16"/>
    </row>
    <row r="452" spans="1:17" s="15" customFormat="1" x14ac:dyDescent="0.35">
      <c r="A452" s="15">
        <v>900386591</v>
      </c>
      <c r="B452" s="15" t="s">
        <v>369</v>
      </c>
      <c r="C452" s="16">
        <v>59532294.359999999</v>
      </c>
      <c r="D452" s="16">
        <v>0</v>
      </c>
      <c r="E452" s="16">
        <v>0</v>
      </c>
      <c r="F452" s="16">
        <v>0</v>
      </c>
      <c r="G452" s="16">
        <v>-21681382.07</v>
      </c>
      <c r="H452" s="16">
        <v>0</v>
      </c>
      <c r="I452" s="16">
        <v>0</v>
      </c>
      <c r="J452" s="16">
        <v>0</v>
      </c>
      <c r="K452" s="16">
        <v>0</v>
      </c>
      <c r="L452" s="3">
        <v>37850912.289999999</v>
      </c>
      <c r="M452" s="16">
        <f t="shared" si="24"/>
        <v>59532294.359999999</v>
      </c>
      <c r="N452" s="16">
        <f t="shared" si="25"/>
        <v>21681382.07</v>
      </c>
      <c r="O452" s="16">
        <f t="shared" si="26"/>
        <v>21681382.07</v>
      </c>
      <c r="P452" s="16">
        <f t="shared" si="27"/>
        <v>0</v>
      </c>
      <c r="Q452" s="16"/>
    </row>
    <row r="453" spans="1:17" s="15" customFormat="1" x14ac:dyDescent="0.35">
      <c r="A453" s="15">
        <v>900509068</v>
      </c>
      <c r="B453" s="15" t="s">
        <v>505</v>
      </c>
      <c r="C453" s="16">
        <v>42453960.359999999</v>
      </c>
      <c r="D453" s="16">
        <v>0</v>
      </c>
      <c r="E453" s="16">
        <v>0</v>
      </c>
      <c r="F453" s="16">
        <v>0</v>
      </c>
      <c r="G453" s="16">
        <v>-22185869.699999999</v>
      </c>
      <c r="H453" s="16">
        <v>0</v>
      </c>
      <c r="I453" s="16">
        <v>0</v>
      </c>
      <c r="J453" s="16">
        <v>0</v>
      </c>
      <c r="K453" s="16">
        <v>0</v>
      </c>
      <c r="L453" s="3">
        <v>20268090.66</v>
      </c>
      <c r="M453" s="16">
        <f t="shared" ref="M453:M516" si="28">+C453</f>
        <v>42453960.359999999</v>
      </c>
      <c r="N453" s="16">
        <f t="shared" ref="N453:N516" si="29">-SUM(D453:K453)</f>
        <v>22185869.699999999</v>
      </c>
      <c r="O453" s="16">
        <f t="shared" ref="O453:O516" si="30">IF(M453&gt;=N453,N453,M453)</f>
        <v>22185869.699999999</v>
      </c>
      <c r="P453" s="16">
        <f t="shared" ref="P453:P516" si="31">+N453-O453</f>
        <v>0</v>
      </c>
      <c r="Q453" s="16"/>
    </row>
    <row r="454" spans="1:17" s="15" customFormat="1" x14ac:dyDescent="0.35">
      <c r="A454" s="15">
        <v>824004688</v>
      </c>
      <c r="B454" s="15" t="s">
        <v>63</v>
      </c>
      <c r="C454" s="16">
        <v>63641976.640000001</v>
      </c>
      <c r="D454" s="16">
        <v>0</v>
      </c>
      <c r="E454" s="16">
        <v>0</v>
      </c>
      <c r="F454" s="16">
        <v>0</v>
      </c>
      <c r="G454" s="16">
        <v>-25079725</v>
      </c>
      <c r="H454" s="16">
        <v>0</v>
      </c>
      <c r="I454" s="16">
        <v>0</v>
      </c>
      <c r="J454" s="16">
        <v>0</v>
      </c>
      <c r="K454" s="16">
        <v>0</v>
      </c>
      <c r="L454" s="3">
        <v>38562251.640000001</v>
      </c>
      <c r="M454" s="16">
        <f t="shared" si="28"/>
        <v>63641976.640000001</v>
      </c>
      <c r="N454" s="16">
        <f t="shared" si="29"/>
        <v>25079725</v>
      </c>
      <c r="O454" s="16">
        <f t="shared" si="30"/>
        <v>25079725</v>
      </c>
      <c r="P454" s="16">
        <f t="shared" si="31"/>
        <v>0</v>
      </c>
      <c r="Q454" s="16"/>
    </row>
    <row r="455" spans="1:17" s="15" customFormat="1" x14ac:dyDescent="0.35">
      <c r="A455" s="15">
        <v>800065396</v>
      </c>
      <c r="B455" s="15" t="s">
        <v>554</v>
      </c>
      <c r="C455" s="16">
        <v>226333160.72</v>
      </c>
      <c r="D455" s="16">
        <v>0</v>
      </c>
      <c r="E455" s="16">
        <v>0</v>
      </c>
      <c r="F455" s="16">
        <v>0</v>
      </c>
      <c r="G455" s="16">
        <v>-25233750</v>
      </c>
      <c r="H455" s="16">
        <v>0</v>
      </c>
      <c r="I455" s="16">
        <v>0</v>
      </c>
      <c r="J455" s="16">
        <v>0</v>
      </c>
      <c r="K455" s="16">
        <v>0</v>
      </c>
      <c r="L455" s="3">
        <v>201099410.72</v>
      </c>
      <c r="M455" s="16">
        <f t="shared" si="28"/>
        <v>226333160.72</v>
      </c>
      <c r="N455" s="16">
        <f t="shared" si="29"/>
        <v>25233750</v>
      </c>
      <c r="O455" s="16">
        <f t="shared" si="30"/>
        <v>25233750</v>
      </c>
      <c r="P455" s="16">
        <f t="shared" si="31"/>
        <v>0</v>
      </c>
      <c r="Q455" s="16"/>
    </row>
    <row r="456" spans="1:17" s="15" customFormat="1" x14ac:dyDescent="0.35">
      <c r="A456" s="15">
        <v>900882304</v>
      </c>
      <c r="B456" s="15" t="s">
        <v>321</v>
      </c>
      <c r="C456" s="16">
        <v>106801323.08</v>
      </c>
      <c r="D456" s="16">
        <v>0</v>
      </c>
      <c r="E456" s="16">
        <v>0</v>
      </c>
      <c r="F456" s="16">
        <v>0</v>
      </c>
      <c r="G456" s="16">
        <v>-26104946</v>
      </c>
      <c r="H456" s="16">
        <v>0</v>
      </c>
      <c r="I456" s="16">
        <v>0</v>
      </c>
      <c r="J456" s="16">
        <v>0</v>
      </c>
      <c r="K456" s="16">
        <v>0</v>
      </c>
      <c r="L456" s="3">
        <v>80696377.079999998</v>
      </c>
      <c r="M456" s="16">
        <f t="shared" si="28"/>
        <v>106801323.08</v>
      </c>
      <c r="N456" s="16">
        <f t="shared" si="29"/>
        <v>26104946</v>
      </c>
      <c r="O456" s="16">
        <f t="shared" si="30"/>
        <v>26104946</v>
      </c>
      <c r="P456" s="16">
        <f t="shared" si="31"/>
        <v>0</v>
      </c>
      <c r="Q456" s="16"/>
    </row>
    <row r="457" spans="1:17" s="15" customFormat="1" x14ac:dyDescent="0.35">
      <c r="A457" s="15">
        <v>900202290</v>
      </c>
      <c r="B457" s="15" t="s">
        <v>842</v>
      </c>
      <c r="C457" s="16">
        <v>27800000</v>
      </c>
      <c r="D457" s="16">
        <v>0</v>
      </c>
      <c r="E457" s="16">
        <v>0</v>
      </c>
      <c r="F457" s="16">
        <v>0</v>
      </c>
      <c r="G457" s="16">
        <v>-27144440</v>
      </c>
      <c r="H457" s="16">
        <v>0</v>
      </c>
      <c r="I457" s="16">
        <v>0</v>
      </c>
      <c r="J457" s="16">
        <v>0</v>
      </c>
      <c r="K457" s="16">
        <v>0</v>
      </c>
      <c r="L457" s="3">
        <v>655560</v>
      </c>
      <c r="M457" s="16">
        <f t="shared" si="28"/>
        <v>27800000</v>
      </c>
      <c r="N457" s="16">
        <f t="shared" si="29"/>
        <v>27144440</v>
      </c>
      <c r="O457" s="16">
        <f t="shared" si="30"/>
        <v>27144440</v>
      </c>
      <c r="P457" s="16">
        <f t="shared" si="31"/>
        <v>0</v>
      </c>
      <c r="Q457" s="16"/>
    </row>
    <row r="458" spans="1:17" s="15" customFormat="1" x14ac:dyDescent="0.35">
      <c r="A458" s="15">
        <v>900360733</v>
      </c>
      <c r="B458" s="15" t="s">
        <v>1240</v>
      </c>
      <c r="C458" s="16">
        <v>29349848.719999999</v>
      </c>
      <c r="D458" s="16">
        <v>0</v>
      </c>
      <c r="E458" s="16">
        <v>0</v>
      </c>
      <c r="F458" s="16">
        <v>0</v>
      </c>
      <c r="G458" s="16">
        <v>-28347209.879999999</v>
      </c>
      <c r="H458" s="16">
        <v>0</v>
      </c>
      <c r="I458" s="16">
        <v>0</v>
      </c>
      <c r="J458" s="16">
        <v>0</v>
      </c>
      <c r="K458" s="16">
        <v>0</v>
      </c>
      <c r="L458" s="3">
        <v>1002638.8399999999</v>
      </c>
      <c r="M458" s="16">
        <f t="shared" si="28"/>
        <v>29349848.719999999</v>
      </c>
      <c r="N458" s="16">
        <f t="shared" si="29"/>
        <v>28347209.879999999</v>
      </c>
      <c r="O458" s="16">
        <f t="shared" si="30"/>
        <v>28347209.879999999</v>
      </c>
      <c r="P458" s="16">
        <f t="shared" si="31"/>
        <v>0</v>
      </c>
      <c r="Q458" s="16"/>
    </row>
    <row r="459" spans="1:17" s="15" customFormat="1" x14ac:dyDescent="0.35">
      <c r="A459" s="15">
        <v>806012426</v>
      </c>
      <c r="B459" s="15" t="s">
        <v>621</v>
      </c>
      <c r="C459" s="16">
        <v>65407458.280000001</v>
      </c>
      <c r="D459" s="16">
        <v>0</v>
      </c>
      <c r="E459" s="16">
        <v>0</v>
      </c>
      <c r="F459" s="16">
        <v>0</v>
      </c>
      <c r="G459" s="16">
        <v>-31152916.5</v>
      </c>
      <c r="H459" s="16">
        <v>0</v>
      </c>
      <c r="I459" s="16">
        <v>0</v>
      </c>
      <c r="J459" s="16">
        <v>0</v>
      </c>
      <c r="K459" s="16">
        <v>0</v>
      </c>
      <c r="L459" s="3">
        <v>34254541.780000001</v>
      </c>
      <c r="M459" s="16">
        <f t="shared" si="28"/>
        <v>65407458.280000001</v>
      </c>
      <c r="N459" s="16">
        <f t="shared" si="29"/>
        <v>31152916.5</v>
      </c>
      <c r="O459" s="16">
        <f t="shared" si="30"/>
        <v>31152916.5</v>
      </c>
      <c r="P459" s="16">
        <f t="shared" si="31"/>
        <v>0</v>
      </c>
      <c r="Q459" s="16"/>
    </row>
    <row r="460" spans="1:17" s="15" customFormat="1" x14ac:dyDescent="0.35">
      <c r="A460" s="15">
        <v>900497022</v>
      </c>
      <c r="B460" s="15" t="s">
        <v>1073</v>
      </c>
      <c r="C460" s="16">
        <v>139123659.58000001</v>
      </c>
      <c r="D460" s="16">
        <v>0</v>
      </c>
      <c r="E460" s="16">
        <v>0</v>
      </c>
      <c r="F460" s="16">
        <v>0</v>
      </c>
      <c r="G460" s="16">
        <v>-37507738.960000001</v>
      </c>
      <c r="H460" s="16">
        <v>0</v>
      </c>
      <c r="I460" s="16">
        <v>0</v>
      </c>
      <c r="J460" s="16">
        <v>0</v>
      </c>
      <c r="K460" s="16">
        <v>0</v>
      </c>
      <c r="L460" s="3">
        <v>101615920.62</v>
      </c>
      <c r="M460" s="16">
        <f t="shared" si="28"/>
        <v>139123659.58000001</v>
      </c>
      <c r="N460" s="16">
        <f t="shared" si="29"/>
        <v>37507738.960000001</v>
      </c>
      <c r="O460" s="16">
        <f t="shared" si="30"/>
        <v>37507738.960000001</v>
      </c>
      <c r="P460" s="16">
        <f t="shared" si="31"/>
        <v>0</v>
      </c>
      <c r="Q460" s="16"/>
    </row>
    <row r="461" spans="1:17" s="15" customFormat="1" x14ac:dyDescent="0.35">
      <c r="A461" s="15">
        <v>900311715</v>
      </c>
      <c r="B461" s="15" t="s">
        <v>499</v>
      </c>
      <c r="C461" s="16">
        <v>182661053.44</v>
      </c>
      <c r="D461" s="16">
        <v>0</v>
      </c>
      <c r="E461" s="16">
        <v>0</v>
      </c>
      <c r="F461" s="16">
        <v>0</v>
      </c>
      <c r="G461" s="16">
        <v>-37561320</v>
      </c>
      <c r="H461" s="16">
        <v>0</v>
      </c>
      <c r="I461" s="16">
        <v>0</v>
      </c>
      <c r="J461" s="16">
        <v>0</v>
      </c>
      <c r="K461" s="16">
        <v>0</v>
      </c>
      <c r="L461" s="3">
        <v>145099733.44</v>
      </c>
      <c r="M461" s="16">
        <f t="shared" si="28"/>
        <v>182661053.44</v>
      </c>
      <c r="N461" s="16">
        <f t="shared" si="29"/>
        <v>37561320</v>
      </c>
      <c r="O461" s="16">
        <f t="shared" si="30"/>
        <v>37561320</v>
      </c>
      <c r="P461" s="16">
        <f t="shared" si="31"/>
        <v>0</v>
      </c>
      <c r="Q461" s="16"/>
    </row>
    <row r="462" spans="1:17" s="15" customFormat="1" x14ac:dyDescent="0.35">
      <c r="A462" s="15">
        <v>800247537</v>
      </c>
      <c r="B462" s="15" t="s">
        <v>41</v>
      </c>
      <c r="C462" s="16">
        <v>129574965</v>
      </c>
      <c r="D462" s="16">
        <v>0</v>
      </c>
      <c r="E462" s="16">
        <v>0</v>
      </c>
      <c r="F462" s="16">
        <v>0</v>
      </c>
      <c r="G462" s="16">
        <v>-37860686.259999998</v>
      </c>
      <c r="H462" s="16">
        <v>0</v>
      </c>
      <c r="I462" s="16">
        <v>0</v>
      </c>
      <c r="J462" s="16">
        <v>0</v>
      </c>
      <c r="K462" s="16">
        <v>0</v>
      </c>
      <c r="L462" s="3">
        <v>91714278.74000001</v>
      </c>
      <c r="M462" s="16">
        <f t="shared" si="28"/>
        <v>129574965</v>
      </c>
      <c r="N462" s="16">
        <f t="shared" si="29"/>
        <v>37860686.259999998</v>
      </c>
      <c r="O462" s="16">
        <f t="shared" si="30"/>
        <v>37860686.259999998</v>
      </c>
      <c r="P462" s="16">
        <f t="shared" si="31"/>
        <v>0</v>
      </c>
      <c r="Q462" s="16"/>
    </row>
    <row r="463" spans="1:17" s="15" customFormat="1" x14ac:dyDescent="0.35">
      <c r="A463" s="15">
        <v>823003124</v>
      </c>
      <c r="B463" s="15" t="s">
        <v>1151</v>
      </c>
      <c r="C463" s="16">
        <v>184020521.84999999</v>
      </c>
      <c r="D463" s="16">
        <v>0</v>
      </c>
      <c r="E463" s="16">
        <v>0</v>
      </c>
      <c r="F463" s="16">
        <v>0</v>
      </c>
      <c r="G463" s="16">
        <v>-37935176</v>
      </c>
      <c r="H463" s="16">
        <v>0</v>
      </c>
      <c r="I463" s="16">
        <v>0</v>
      </c>
      <c r="J463" s="16">
        <v>0</v>
      </c>
      <c r="K463" s="16">
        <v>0</v>
      </c>
      <c r="L463" s="3">
        <v>146085345.84999999</v>
      </c>
      <c r="M463" s="16">
        <f t="shared" si="28"/>
        <v>184020521.84999999</v>
      </c>
      <c r="N463" s="16">
        <f t="shared" si="29"/>
        <v>37935176</v>
      </c>
      <c r="O463" s="16">
        <f t="shared" si="30"/>
        <v>37935176</v>
      </c>
      <c r="P463" s="16">
        <f t="shared" si="31"/>
        <v>0</v>
      </c>
      <c r="Q463" s="16"/>
    </row>
    <row r="464" spans="1:17" s="15" customFormat="1" x14ac:dyDescent="0.35">
      <c r="A464" s="15">
        <v>890900518</v>
      </c>
      <c r="B464" s="15" t="s">
        <v>475</v>
      </c>
      <c r="C464" s="16">
        <v>99481688</v>
      </c>
      <c r="D464" s="16">
        <v>0</v>
      </c>
      <c r="E464" s="16">
        <v>0</v>
      </c>
      <c r="F464" s="16">
        <v>0</v>
      </c>
      <c r="G464" s="16">
        <v>-38510914.700000003</v>
      </c>
      <c r="H464" s="16">
        <v>0</v>
      </c>
      <c r="I464" s="16">
        <v>0</v>
      </c>
      <c r="J464" s="16">
        <v>0</v>
      </c>
      <c r="K464" s="16">
        <v>0</v>
      </c>
      <c r="L464" s="3">
        <v>60970773.299999997</v>
      </c>
      <c r="M464" s="16">
        <f t="shared" si="28"/>
        <v>99481688</v>
      </c>
      <c r="N464" s="16">
        <f t="shared" si="29"/>
        <v>38510914.700000003</v>
      </c>
      <c r="O464" s="16">
        <f t="shared" si="30"/>
        <v>38510914.700000003</v>
      </c>
      <c r="P464" s="16">
        <f t="shared" si="31"/>
        <v>0</v>
      </c>
      <c r="Q464" s="16"/>
    </row>
    <row r="465" spans="1:17" s="15" customFormat="1" x14ac:dyDescent="0.35">
      <c r="A465" s="15">
        <v>802015007</v>
      </c>
      <c r="B465" s="15" t="s">
        <v>1323</v>
      </c>
      <c r="C465" s="16">
        <v>38978880</v>
      </c>
      <c r="D465" s="16">
        <v>0</v>
      </c>
      <c r="E465" s="16">
        <v>0</v>
      </c>
      <c r="F465" s="16">
        <v>0</v>
      </c>
      <c r="G465" s="16">
        <v>-38978880</v>
      </c>
      <c r="H465" s="16">
        <v>0</v>
      </c>
      <c r="I465" s="16">
        <v>0</v>
      </c>
      <c r="J465" s="16">
        <v>0</v>
      </c>
      <c r="K465" s="16">
        <v>0</v>
      </c>
      <c r="L465" s="3">
        <v>0</v>
      </c>
      <c r="M465" s="16">
        <f t="shared" si="28"/>
        <v>38978880</v>
      </c>
      <c r="N465" s="16">
        <f t="shared" si="29"/>
        <v>38978880</v>
      </c>
      <c r="O465" s="16">
        <f t="shared" si="30"/>
        <v>38978880</v>
      </c>
      <c r="P465" s="16">
        <f t="shared" si="31"/>
        <v>0</v>
      </c>
      <c r="Q465" s="16"/>
    </row>
    <row r="466" spans="1:17" s="15" customFormat="1" x14ac:dyDescent="0.35">
      <c r="A466" s="15">
        <v>900243491</v>
      </c>
      <c r="B466" s="15" t="s">
        <v>100</v>
      </c>
      <c r="C466" s="16">
        <v>126018019.06999999</v>
      </c>
      <c r="D466" s="16">
        <v>0</v>
      </c>
      <c r="E466" s="16">
        <v>0</v>
      </c>
      <c r="F466" s="16">
        <v>0</v>
      </c>
      <c r="G466" s="16">
        <v>-39705828</v>
      </c>
      <c r="H466" s="16">
        <v>0</v>
      </c>
      <c r="I466" s="16">
        <v>0</v>
      </c>
      <c r="J466" s="16">
        <v>0</v>
      </c>
      <c r="K466" s="16">
        <v>0</v>
      </c>
      <c r="L466" s="3">
        <v>86312191.069999993</v>
      </c>
      <c r="M466" s="16">
        <f t="shared" si="28"/>
        <v>126018019.06999999</v>
      </c>
      <c r="N466" s="16">
        <f t="shared" si="29"/>
        <v>39705828</v>
      </c>
      <c r="O466" s="16">
        <f t="shared" si="30"/>
        <v>39705828</v>
      </c>
      <c r="P466" s="16">
        <f t="shared" si="31"/>
        <v>0</v>
      </c>
      <c r="Q466" s="16"/>
    </row>
    <row r="467" spans="1:17" s="15" customFormat="1" x14ac:dyDescent="0.35">
      <c r="A467" s="15">
        <v>860048656</v>
      </c>
      <c r="B467" s="15" t="s">
        <v>390</v>
      </c>
      <c r="C467" s="16">
        <v>115731490</v>
      </c>
      <c r="D467" s="16">
        <v>0</v>
      </c>
      <c r="E467" s="16">
        <v>0</v>
      </c>
      <c r="F467" s="16">
        <v>0</v>
      </c>
      <c r="G467" s="16">
        <v>-48558840</v>
      </c>
      <c r="H467" s="16">
        <v>0</v>
      </c>
      <c r="I467" s="16">
        <v>0</v>
      </c>
      <c r="J467" s="16">
        <v>0</v>
      </c>
      <c r="K467" s="16">
        <v>0</v>
      </c>
      <c r="L467" s="3">
        <v>67172650</v>
      </c>
      <c r="M467" s="16">
        <f t="shared" si="28"/>
        <v>115731490</v>
      </c>
      <c r="N467" s="16">
        <f t="shared" si="29"/>
        <v>48558840</v>
      </c>
      <c r="O467" s="16">
        <f t="shared" si="30"/>
        <v>48558840</v>
      </c>
      <c r="P467" s="16">
        <f t="shared" si="31"/>
        <v>0</v>
      </c>
      <c r="Q467" s="16"/>
    </row>
    <row r="468" spans="1:17" s="15" customFormat="1" x14ac:dyDescent="0.35">
      <c r="A468" s="15">
        <v>822007351</v>
      </c>
      <c r="B468" s="15" t="s">
        <v>802</v>
      </c>
      <c r="C468" s="16">
        <v>63075704</v>
      </c>
      <c r="D468" s="16">
        <v>0</v>
      </c>
      <c r="E468" s="16">
        <v>0</v>
      </c>
      <c r="F468" s="16">
        <v>0</v>
      </c>
      <c r="G468" s="16">
        <v>-56504076.659999996</v>
      </c>
      <c r="H468" s="16">
        <v>0</v>
      </c>
      <c r="I468" s="16">
        <v>0</v>
      </c>
      <c r="J468" s="16">
        <v>0</v>
      </c>
      <c r="K468" s="16">
        <v>0</v>
      </c>
      <c r="L468" s="3">
        <v>6571627.3400000036</v>
      </c>
      <c r="M468" s="16">
        <f t="shared" si="28"/>
        <v>63075704</v>
      </c>
      <c r="N468" s="16">
        <f t="shared" si="29"/>
        <v>56504076.659999996</v>
      </c>
      <c r="O468" s="16">
        <f t="shared" si="30"/>
        <v>56504076.659999996</v>
      </c>
      <c r="P468" s="16">
        <f t="shared" si="31"/>
        <v>0</v>
      </c>
      <c r="Q468" s="16"/>
    </row>
    <row r="469" spans="1:17" s="15" customFormat="1" x14ac:dyDescent="0.35">
      <c r="A469" s="15">
        <v>900569762</v>
      </c>
      <c r="B469" s="15" t="s">
        <v>164</v>
      </c>
      <c r="C469" s="16">
        <v>162349675</v>
      </c>
      <c r="D469" s="16">
        <v>0</v>
      </c>
      <c r="E469" s="16">
        <v>0</v>
      </c>
      <c r="F469" s="16">
        <v>0</v>
      </c>
      <c r="G469" s="16">
        <v>-59857195</v>
      </c>
      <c r="H469" s="16">
        <v>0</v>
      </c>
      <c r="I469" s="16">
        <v>0</v>
      </c>
      <c r="J469" s="16">
        <v>0</v>
      </c>
      <c r="K469" s="16">
        <v>0</v>
      </c>
      <c r="L469" s="3">
        <v>102492480</v>
      </c>
      <c r="M469" s="16">
        <f t="shared" si="28"/>
        <v>162349675</v>
      </c>
      <c r="N469" s="16">
        <f t="shared" si="29"/>
        <v>59857195</v>
      </c>
      <c r="O469" s="16">
        <f t="shared" si="30"/>
        <v>59857195</v>
      </c>
      <c r="P469" s="16">
        <f t="shared" si="31"/>
        <v>0</v>
      </c>
      <c r="Q469" s="16"/>
    </row>
    <row r="470" spans="1:17" s="15" customFormat="1" x14ac:dyDescent="0.35">
      <c r="A470" s="15">
        <v>804013017</v>
      </c>
      <c r="B470" s="15" t="s">
        <v>244</v>
      </c>
      <c r="C470" s="16">
        <v>117932238</v>
      </c>
      <c r="D470" s="16">
        <v>0</v>
      </c>
      <c r="E470" s="16">
        <v>0</v>
      </c>
      <c r="F470" s="16">
        <v>0</v>
      </c>
      <c r="G470" s="16">
        <v>-69418915.739999995</v>
      </c>
      <c r="H470" s="16">
        <v>0</v>
      </c>
      <c r="I470" s="16">
        <v>0</v>
      </c>
      <c r="J470" s="16">
        <v>0</v>
      </c>
      <c r="K470" s="16">
        <v>0</v>
      </c>
      <c r="L470" s="3">
        <v>48513322.260000005</v>
      </c>
      <c r="M470" s="16">
        <f t="shared" si="28"/>
        <v>117932238</v>
      </c>
      <c r="N470" s="16">
        <f t="shared" si="29"/>
        <v>69418915.739999995</v>
      </c>
      <c r="O470" s="16">
        <f t="shared" si="30"/>
        <v>69418915.739999995</v>
      </c>
      <c r="P470" s="16">
        <f t="shared" si="31"/>
        <v>0</v>
      </c>
      <c r="Q470" s="16"/>
    </row>
    <row r="471" spans="1:17" s="15" customFormat="1" x14ac:dyDescent="0.35">
      <c r="A471" s="15">
        <v>805011262</v>
      </c>
      <c r="B471" s="15" t="s">
        <v>155</v>
      </c>
      <c r="C471" s="16">
        <v>76854513</v>
      </c>
      <c r="D471" s="16">
        <v>0</v>
      </c>
      <c r="E471" s="16">
        <v>0</v>
      </c>
      <c r="F471" s="16">
        <v>0</v>
      </c>
      <c r="G471" s="16">
        <v>-73853281.900000006</v>
      </c>
      <c r="H471" s="16">
        <v>0</v>
      </c>
      <c r="I471" s="16">
        <v>0</v>
      </c>
      <c r="J471" s="16">
        <v>0</v>
      </c>
      <c r="K471" s="16">
        <v>0</v>
      </c>
      <c r="L471" s="3">
        <v>3001231.099999994</v>
      </c>
      <c r="M471" s="16">
        <f t="shared" si="28"/>
        <v>76854513</v>
      </c>
      <c r="N471" s="16">
        <f t="shared" si="29"/>
        <v>73853281.900000006</v>
      </c>
      <c r="O471" s="16">
        <f t="shared" si="30"/>
        <v>73853281.900000006</v>
      </c>
      <c r="P471" s="16">
        <f t="shared" si="31"/>
        <v>0</v>
      </c>
      <c r="Q471" s="16"/>
    </row>
    <row r="472" spans="1:17" s="15" customFormat="1" x14ac:dyDescent="0.35">
      <c r="A472" s="15">
        <v>900248882</v>
      </c>
      <c r="B472" s="15" t="s">
        <v>704</v>
      </c>
      <c r="C472" s="16">
        <v>342087067</v>
      </c>
      <c r="D472" s="16">
        <v>0</v>
      </c>
      <c r="E472" s="16">
        <v>0</v>
      </c>
      <c r="F472" s="16">
        <v>0</v>
      </c>
      <c r="G472" s="16">
        <v>-80437069</v>
      </c>
      <c r="H472" s="16">
        <v>0</v>
      </c>
      <c r="I472" s="16">
        <v>0</v>
      </c>
      <c r="J472" s="16">
        <v>0</v>
      </c>
      <c r="K472" s="16">
        <v>0</v>
      </c>
      <c r="L472" s="3">
        <v>261649998</v>
      </c>
      <c r="M472" s="16">
        <f t="shared" si="28"/>
        <v>342087067</v>
      </c>
      <c r="N472" s="16">
        <f t="shared" si="29"/>
        <v>80437069</v>
      </c>
      <c r="O472" s="16">
        <f t="shared" si="30"/>
        <v>80437069</v>
      </c>
      <c r="P472" s="16">
        <f t="shared" si="31"/>
        <v>0</v>
      </c>
      <c r="Q472" s="16"/>
    </row>
    <row r="473" spans="1:17" s="15" customFormat="1" x14ac:dyDescent="0.35">
      <c r="A473" s="15">
        <v>860037950</v>
      </c>
      <c r="B473" s="15" t="s">
        <v>468</v>
      </c>
      <c r="C473" s="16">
        <v>321325975.14999998</v>
      </c>
      <c r="D473" s="16">
        <v>0</v>
      </c>
      <c r="E473" s="16">
        <v>0</v>
      </c>
      <c r="F473" s="16">
        <v>0</v>
      </c>
      <c r="G473" s="16">
        <v>-89794739.200000003</v>
      </c>
      <c r="H473" s="16">
        <v>0</v>
      </c>
      <c r="I473" s="16">
        <v>0</v>
      </c>
      <c r="J473" s="16">
        <v>0</v>
      </c>
      <c r="K473" s="16">
        <v>0</v>
      </c>
      <c r="L473" s="3">
        <v>231531235.94999999</v>
      </c>
      <c r="M473" s="16">
        <f t="shared" si="28"/>
        <v>321325975.14999998</v>
      </c>
      <c r="N473" s="16">
        <f t="shared" si="29"/>
        <v>89794739.200000003</v>
      </c>
      <c r="O473" s="16">
        <f t="shared" si="30"/>
        <v>89794739.200000003</v>
      </c>
      <c r="P473" s="16">
        <f t="shared" si="31"/>
        <v>0</v>
      </c>
      <c r="Q473" s="16"/>
    </row>
    <row r="474" spans="1:17" s="15" customFormat="1" x14ac:dyDescent="0.35">
      <c r="A474" s="15">
        <v>900703066</v>
      </c>
      <c r="B474" s="15" t="s">
        <v>900</v>
      </c>
      <c r="C474" s="16">
        <v>127128758</v>
      </c>
      <c r="D474" s="16">
        <v>0</v>
      </c>
      <c r="E474" s="16">
        <v>0</v>
      </c>
      <c r="F474" s="16">
        <v>0</v>
      </c>
      <c r="G474" s="16">
        <v>-90596144</v>
      </c>
      <c r="H474" s="16">
        <v>0</v>
      </c>
      <c r="I474" s="16">
        <v>0</v>
      </c>
      <c r="J474" s="16">
        <v>0</v>
      </c>
      <c r="K474" s="16">
        <v>0</v>
      </c>
      <c r="L474" s="3">
        <v>36532614</v>
      </c>
      <c r="M474" s="16">
        <f t="shared" si="28"/>
        <v>127128758</v>
      </c>
      <c r="N474" s="16">
        <f t="shared" si="29"/>
        <v>90596144</v>
      </c>
      <c r="O474" s="16">
        <f t="shared" si="30"/>
        <v>90596144</v>
      </c>
      <c r="P474" s="16">
        <f t="shared" si="31"/>
        <v>0</v>
      </c>
      <c r="Q474" s="16"/>
    </row>
    <row r="475" spans="1:17" s="15" customFormat="1" x14ac:dyDescent="0.35">
      <c r="A475" s="15">
        <v>901090960</v>
      </c>
      <c r="B475" s="15" t="s">
        <v>1406</v>
      </c>
      <c r="C475" s="16">
        <v>491277521.5</v>
      </c>
      <c r="D475" s="16">
        <v>0</v>
      </c>
      <c r="E475" s="16">
        <v>0</v>
      </c>
      <c r="F475" s="16">
        <v>0</v>
      </c>
      <c r="G475" s="16">
        <v>-95505202.939999998</v>
      </c>
      <c r="H475" s="16">
        <v>0</v>
      </c>
      <c r="I475" s="16">
        <v>0</v>
      </c>
      <c r="J475" s="16">
        <v>0</v>
      </c>
      <c r="K475" s="16">
        <v>0</v>
      </c>
      <c r="L475" s="3">
        <v>395772318.56</v>
      </c>
      <c r="M475" s="16">
        <f t="shared" si="28"/>
        <v>491277521.5</v>
      </c>
      <c r="N475" s="16">
        <f t="shared" si="29"/>
        <v>95505202.939999998</v>
      </c>
      <c r="O475" s="16">
        <f t="shared" si="30"/>
        <v>95505202.939999998</v>
      </c>
      <c r="P475" s="16">
        <f t="shared" si="31"/>
        <v>0</v>
      </c>
      <c r="Q475" s="16"/>
    </row>
    <row r="476" spans="1:17" s="15" customFormat="1" x14ac:dyDescent="0.35">
      <c r="A476" s="15">
        <v>900672191</v>
      </c>
      <c r="B476" s="15" t="s">
        <v>1220</v>
      </c>
      <c r="C476" s="16">
        <v>1335127624.9400001</v>
      </c>
      <c r="D476" s="16">
        <v>0</v>
      </c>
      <c r="E476" s="16">
        <v>0</v>
      </c>
      <c r="F476" s="16">
        <v>0</v>
      </c>
      <c r="G476" s="16">
        <v>-112751946.86</v>
      </c>
      <c r="H476" s="16">
        <v>0</v>
      </c>
      <c r="I476" s="16">
        <v>0</v>
      </c>
      <c r="J476" s="16">
        <v>0</v>
      </c>
      <c r="K476" s="16">
        <v>0</v>
      </c>
      <c r="L476" s="3">
        <v>1222375678.0800002</v>
      </c>
      <c r="M476" s="16">
        <f t="shared" si="28"/>
        <v>1335127624.9400001</v>
      </c>
      <c r="N476" s="16">
        <f t="shared" si="29"/>
        <v>112751946.86</v>
      </c>
      <c r="O476" s="16">
        <f t="shared" si="30"/>
        <v>112751946.86</v>
      </c>
      <c r="P476" s="16">
        <f t="shared" si="31"/>
        <v>0</v>
      </c>
      <c r="Q476" s="16"/>
    </row>
    <row r="477" spans="1:17" s="15" customFormat="1" x14ac:dyDescent="0.35">
      <c r="A477" s="15">
        <v>802016357</v>
      </c>
      <c r="B477" s="15" t="s">
        <v>1127</v>
      </c>
      <c r="C477" s="16">
        <v>122700649.16</v>
      </c>
      <c r="D477" s="16">
        <v>0</v>
      </c>
      <c r="E477" s="16">
        <v>0</v>
      </c>
      <c r="F477" s="16">
        <v>0</v>
      </c>
      <c r="G477" s="16">
        <v>-114009974.81</v>
      </c>
      <c r="H477" s="16">
        <v>0</v>
      </c>
      <c r="I477" s="16">
        <v>0</v>
      </c>
      <c r="J477" s="16">
        <v>0</v>
      </c>
      <c r="K477" s="16">
        <v>0</v>
      </c>
      <c r="L477" s="3">
        <v>8690674.349999994</v>
      </c>
      <c r="M477" s="16">
        <f t="shared" si="28"/>
        <v>122700649.16</v>
      </c>
      <c r="N477" s="16">
        <f t="shared" si="29"/>
        <v>114009974.81</v>
      </c>
      <c r="O477" s="16">
        <f t="shared" si="30"/>
        <v>114009974.81</v>
      </c>
      <c r="P477" s="16">
        <f t="shared" si="31"/>
        <v>0</v>
      </c>
      <c r="Q477" s="16"/>
    </row>
    <row r="478" spans="1:17" s="15" customFormat="1" x14ac:dyDescent="0.35">
      <c r="A478" s="15">
        <v>830123731</v>
      </c>
      <c r="B478" s="15" t="s">
        <v>1270</v>
      </c>
      <c r="C478" s="16">
        <v>118764149</v>
      </c>
      <c r="D478" s="16">
        <v>0</v>
      </c>
      <c r="E478" s="16">
        <v>0</v>
      </c>
      <c r="F478" s="16">
        <v>0</v>
      </c>
      <c r="G478" s="16">
        <v>-118764148.70999999</v>
      </c>
      <c r="H478" s="16">
        <v>0</v>
      </c>
      <c r="I478" s="16">
        <v>0</v>
      </c>
      <c r="J478" s="16">
        <v>0</v>
      </c>
      <c r="K478" s="16">
        <v>0</v>
      </c>
      <c r="L478" s="3">
        <v>0.29000000655651093</v>
      </c>
      <c r="M478" s="16">
        <f t="shared" si="28"/>
        <v>118764149</v>
      </c>
      <c r="N478" s="16">
        <f t="shared" si="29"/>
        <v>118764148.70999999</v>
      </c>
      <c r="O478" s="16">
        <f t="shared" si="30"/>
        <v>118764148.70999999</v>
      </c>
      <c r="P478" s="16">
        <f t="shared" si="31"/>
        <v>0</v>
      </c>
      <c r="Q478" s="16"/>
    </row>
    <row r="479" spans="1:17" s="15" customFormat="1" x14ac:dyDescent="0.35">
      <c r="A479" s="15">
        <v>830511298</v>
      </c>
      <c r="B479" s="15" t="s">
        <v>71</v>
      </c>
      <c r="C479" s="16">
        <v>138679370.12</v>
      </c>
      <c r="D479" s="16">
        <v>0</v>
      </c>
      <c r="E479" s="16">
        <v>0</v>
      </c>
      <c r="F479" s="16">
        <v>0</v>
      </c>
      <c r="G479" s="16">
        <v>-123082847.02</v>
      </c>
      <c r="H479" s="16">
        <v>0</v>
      </c>
      <c r="I479" s="16">
        <v>0</v>
      </c>
      <c r="J479" s="16">
        <v>0</v>
      </c>
      <c r="K479" s="16">
        <v>0</v>
      </c>
      <c r="L479" s="3">
        <v>15596523.100000009</v>
      </c>
      <c r="M479" s="16">
        <f t="shared" si="28"/>
        <v>138679370.12</v>
      </c>
      <c r="N479" s="16">
        <f t="shared" si="29"/>
        <v>123082847.02</v>
      </c>
      <c r="O479" s="16">
        <f t="shared" si="30"/>
        <v>123082847.02</v>
      </c>
      <c r="P479" s="16">
        <f t="shared" si="31"/>
        <v>0</v>
      </c>
      <c r="Q479" s="16"/>
    </row>
    <row r="480" spans="1:17" s="15" customFormat="1" x14ac:dyDescent="0.35">
      <c r="A480" s="15">
        <v>830099212</v>
      </c>
      <c r="B480" s="15" t="s">
        <v>343</v>
      </c>
      <c r="C480" s="16">
        <v>552601400</v>
      </c>
      <c r="D480" s="16">
        <v>0</v>
      </c>
      <c r="E480" s="16">
        <v>0</v>
      </c>
      <c r="F480" s="16">
        <v>0</v>
      </c>
      <c r="G480" s="16">
        <v>-129648688.33</v>
      </c>
      <c r="H480" s="16">
        <v>0</v>
      </c>
      <c r="I480" s="16">
        <v>0</v>
      </c>
      <c r="J480" s="16">
        <v>0</v>
      </c>
      <c r="K480" s="16">
        <v>0</v>
      </c>
      <c r="L480" s="3">
        <v>422952711.67000002</v>
      </c>
      <c r="M480" s="16">
        <f t="shared" si="28"/>
        <v>552601400</v>
      </c>
      <c r="N480" s="16">
        <f t="shared" si="29"/>
        <v>129648688.33</v>
      </c>
      <c r="O480" s="16">
        <f t="shared" si="30"/>
        <v>129648688.33</v>
      </c>
      <c r="P480" s="16">
        <f t="shared" si="31"/>
        <v>0</v>
      </c>
      <c r="Q480" s="16"/>
    </row>
    <row r="481" spans="1:17" s="15" customFormat="1" x14ac:dyDescent="0.35">
      <c r="A481" s="15">
        <v>901129333</v>
      </c>
      <c r="B481" s="15" t="s">
        <v>593</v>
      </c>
      <c r="C481" s="16">
        <v>471032675.13999999</v>
      </c>
      <c r="D481" s="16">
        <v>0</v>
      </c>
      <c r="E481" s="16">
        <v>0</v>
      </c>
      <c r="F481" s="16">
        <v>0</v>
      </c>
      <c r="G481" s="16">
        <v>-143153874.84</v>
      </c>
      <c r="H481" s="16">
        <v>0</v>
      </c>
      <c r="I481" s="16">
        <v>0</v>
      </c>
      <c r="J481" s="16">
        <v>0</v>
      </c>
      <c r="K481" s="16">
        <v>0</v>
      </c>
      <c r="L481" s="3">
        <v>327878800.29999995</v>
      </c>
      <c r="M481" s="16">
        <f t="shared" si="28"/>
        <v>471032675.13999999</v>
      </c>
      <c r="N481" s="16">
        <f t="shared" si="29"/>
        <v>143153874.84</v>
      </c>
      <c r="O481" s="16">
        <f t="shared" si="30"/>
        <v>143153874.84</v>
      </c>
      <c r="P481" s="16">
        <f t="shared" si="31"/>
        <v>0</v>
      </c>
      <c r="Q481" s="16"/>
    </row>
    <row r="482" spans="1:17" s="15" customFormat="1" x14ac:dyDescent="0.35">
      <c r="A482" s="15">
        <v>900423126</v>
      </c>
      <c r="B482" s="15" t="s">
        <v>304</v>
      </c>
      <c r="C482" s="16">
        <v>2862147779.5599999</v>
      </c>
      <c r="D482" s="16">
        <v>0</v>
      </c>
      <c r="E482" s="16">
        <v>0</v>
      </c>
      <c r="F482" s="16">
        <v>0</v>
      </c>
      <c r="G482" s="16">
        <v>-156535679.78999999</v>
      </c>
      <c r="H482" s="16">
        <v>0</v>
      </c>
      <c r="I482" s="16">
        <v>0</v>
      </c>
      <c r="J482" s="16">
        <v>0</v>
      </c>
      <c r="K482" s="16">
        <v>0</v>
      </c>
      <c r="L482" s="3">
        <v>2705612099.77</v>
      </c>
      <c r="M482" s="16">
        <f t="shared" si="28"/>
        <v>2862147779.5599999</v>
      </c>
      <c r="N482" s="16">
        <f t="shared" si="29"/>
        <v>156535679.78999999</v>
      </c>
      <c r="O482" s="16">
        <f t="shared" si="30"/>
        <v>156535679.78999999</v>
      </c>
      <c r="P482" s="16">
        <f t="shared" si="31"/>
        <v>0</v>
      </c>
      <c r="Q482" s="16"/>
    </row>
    <row r="483" spans="1:17" s="15" customFormat="1" x14ac:dyDescent="0.35">
      <c r="A483" s="15">
        <v>900174875</v>
      </c>
      <c r="B483" s="15" t="s">
        <v>877</v>
      </c>
      <c r="C483" s="16">
        <v>442475229.07999998</v>
      </c>
      <c r="D483" s="16">
        <v>0</v>
      </c>
      <c r="E483" s="16">
        <v>0</v>
      </c>
      <c r="F483" s="16">
        <v>0</v>
      </c>
      <c r="G483" s="16">
        <v>-179351416</v>
      </c>
      <c r="H483" s="16">
        <v>0</v>
      </c>
      <c r="I483" s="16">
        <v>0</v>
      </c>
      <c r="J483" s="16">
        <v>0</v>
      </c>
      <c r="K483" s="16">
        <v>0</v>
      </c>
      <c r="L483" s="3">
        <v>263123813.07999998</v>
      </c>
      <c r="M483" s="16">
        <f t="shared" si="28"/>
        <v>442475229.07999998</v>
      </c>
      <c r="N483" s="16">
        <f t="shared" si="29"/>
        <v>179351416</v>
      </c>
      <c r="O483" s="16">
        <f t="shared" si="30"/>
        <v>179351416</v>
      </c>
      <c r="P483" s="16">
        <f t="shared" si="31"/>
        <v>0</v>
      </c>
      <c r="Q483" s="16"/>
    </row>
    <row r="484" spans="1:17" s="15" customFormat="1" x14ac:dyDescent="0.35">
      <c r="A484" s="15">
        <v>860035992</v>
      </c>
      <c r="B484" s="15" t="s">
        <v>265</v>
      </c>
      <c r="C484" s="16">
        <v>1272333364.6800001</v>
      </c>
      <c r="D484" s="16">
        <v>0</v>
      </c>
      <c r="E484" s="16">
        <v>0</v>
      </c>
      <c r="F484" s="16">
        <v>0</v>
      </c>
      <c r="G484" s="16">
        <v>-179525254.02000001</v>
      </c>
      <c r="H484" s="16">
        <v>0</v>
      </c>
      <c r="I484" s="16">
        <v>0</v>
      </c>
      <c r="J484" s="16">
        <v>0</v>
      </c>
      <c r="K484" s="16">
        <v>0</v>
      </c>
      <c r="L484" s="3">
        <v>1092808110.6600001</v>
      </c>
      <c r="M484" s="16">
        <f t="shared" si="28"/>
        <v>1272333364.6800001</v>
      </c>
      <c r="N484" s="16">
        <f t="shared" si="29"/>
        <v>179525254.02000001</v>
      </c>
      <c r="O484" s="16">
        <f t="shared" si="30"/>
        <v>179525254.02000001</v>
      </c>
      <c r="P484" s="16">
        <f t="shared" si="31"/>
        <v>0</v>
      </c>
      <c r="Q484" s="16"/>
    </row>
    <row r="485" spans="1:17" s="15" customFormat="1" x14ac:dyDescent="0.35">
      <c r="A485" s="15">
        <v>802023689</v>
      </c>
      <c r="B485" s="15" t="s">
        <v>440</v>
      </c>
      <c r="C485" s="16">
        <v>309761654.12</v>
      </c>
      <c r="D485" s="16">
        <v>0</v>
      </c>
      <c r="E485" s="16">
        <v>0</v>
      </c>
      <c r="F485" s="16">
        <v>0</v>
      </c>
      <c r="G485" s="16">
        <v>-185060834.06</v>
      </c>
      <c r="H485" s="16">
        <v>0</v>
      </c>
      <c r="I485" s="16">
        <v>0</v>
      </c>
      <c r="J485" s="16">
        <v>0</v>
      </c>
      <c r="K485" s="16">
        <v>0</v>
      </c>
      <c r="L485" s="3">
        <v>124700820.06</v>
      </c>
      <c r="M485" s="16">
        <f t="shared" si="28"/>
        <v>309761654.12</v>
      </c>
      <c r="N485" s="16">
        <f t="shared" si="29"/>
        <v>185060834.06</v>
      </c>
      <c r="O485" s="16">
        <f t="shared" si="30"/>
        <v>185060834.06</v>
      </c>
      <c r="P485" s="16">
        <f t="shared" si="31"/>
        <v>0</v>
      </c>
      <c r="Q485" s="16"/>
    </row>
    <row r="486" spans="1:17" s="15" customFormat="1" x14ac:dyDescent="0.35">
      <c r="A486" s="15">
        <v>900174577</v>
      </c>
      <c r="B486" s="15" t="s">
        <v>1416</v>
      </c>
      <c r="C486" s="16">
        <v>1511424783.3800001</v>
      </c>
      <c r="D486" s="16">
        <v>0</v>
      </c>
      <c r="E486" s="16">
        <v>0</v>
      </c>
      <c r="F486" s="16">
        <v>0</v>
      </c>
      <c r="G486" s="16">
        <v>-194277401.94</v>
      </c>
      <c r="H486" s="16">
        <v>0</v>
      </c>
      <c r="I486" s="16">
        <v>0</v>
      </c>
      <c r="J486" s="16">
        <v>0</v>
      </c>
      <c r="K486" s="16">
        <v>0</v>
      </c>
      <c r="L486" s="3">
        <v>1317147381.4400001</v>
      </c>
      <c r="M486" s="16">
        <f t="shared" si="28"/>
        <v>1511424783.3800001</v>
      </c>
      <c r="N486" s="16">
        <f t="shared" si="29"/>
        <v>194277401.94</v>
      </c>
      <c r="O486" s="16">
        <f t="shared" si="30"/>
        <v>194277401.94</v>
      </c>
      <c r="P486" s="16">
        <f t="shared" si="31"/>
        <v>0</v>
      </c>
      <c r="Q486" s="16"/>
    </row>
    <row r="487" spans="1:17" s="15" customFormat="1" x14ac:dyDescent="0.35">
      <c r="A487" s="15">
        <v>802014132</v>
      </c>
      <c r="B487" s="15" t="s">
        <v>438</v>
      </c>
      <c r="C487" s="16">
        <v>992792812.22000003</v>
      </c>
      <c r="D487" s="16">
        <v>0</v>
      </c>
      <c r="E487" s="16">
        <v>0</v>
      </c>
      <c r="F487" s="16">
        <v>0</v>
      </c>
      <c r="G487" s="16">
        <v>-315652314.68000001</v>
      </c>
      <c r="H487" s="16">
        <v>0</v>
      </c>
      <c r="I487" s="16">
        <v>0</v>
      </c>
      <c r="J487" s="16">
        <v>0</v>
      </c>
      <c r="K487" s="16">
        <v>0</v>
      </c>
      <c r="L487" s="3">
        <v>677140497.53999996</v>
      </c>
      <c r="M487" s="16">
        <f t="shared" si="28"/>
        <v>992792812.22000003</v>
      </c>
      <c r="N487" s="16">
        <f t="shared" si="29"/>
        <v>315652314.68000001</v>
      </c>
      <c r="O487" s="16">
        <f t="shared" si="30"/>
        <v>315652314.68000001</v>
      </c>
      <c r="P487" s="16">
        <f t="shared" si="31"/>
        <v>0</v>
      </c>
      <c r="Q487" s="16"/>
    </row>
    <row r="488" spans="1:17" s="15" customFormat="1" x14ac:dyDescent="0.35">
      <c r="A488" s="15">
        <v>860013874</v>
      </c>
      <c r="B488" s="15" t="s">
        <v>814</v>
      </c>
      <c r="C488" s="16">
        <v>807419728</v>
      </c>
      <c r="D488" s="16">
        <v>0</v>
      </c>
      <c r="E488" s="16">
        <v>0</v>
      </c>
      <c r="F488" s="16">
        <v>0</v>
      </c>
      <c r="G488" s="16">
        <v>-419137177</v>
      </c>
      <c r="H488" s="16">
        <v>0</v>
      </c>
      <c r="I488" s="16">
        <v>0</v>
      </c>
      <c r="J488" s="16">
        <v>0</v>
      </c>
      <c r="K488" s="16">
        <v>0</v>
      </c>
      <c r="L488" s="3">
        <v>388282551</v>
      </c>
      <c r="M488" s="16">
        <f t="shared" si="28"/>
        <v>807419728</v>
      </c>
      <c r="N488" s="16">
        <f t="shared" si="29"/>
        <v>419137177</v>
      </c>
      <c r="O488" s="16">
        <f t="shared" si="30"/>
        <v>419137177</v>
      </c>
      <c r="P488" s="16">
        <f t="shared" si="31"/>
        <v>0</v>
      </c>
      <c r="Q488" s="16"/>
    </row>
    <row r="489" spans="1:17" s="15" customFormat="1" x14ac:dyDescent="0.35">
      <c r="A489" s="15">
        <v>900681399</v>
      </c>
      <c r="B489" s="15" t="s">
        <v>114</v>
      </c>
      <c r="C489" s="16">
        <v>547592242.51999998</v>
      </c>
      <c r="D489" s="16">
        <v>0</v>
      </c>
      <c r="E489" s="16">
        <v>0</v>
      </c>
      <c r="F489" s="16">
        <v>0</v>
      </c>
      <c r="G489" s="16">
        <v>-452342769.89999998</v>
      </c>
      <c r="H489" s="16">
        <v>0</v>
      </c>
      <c r="I489" s="16">
        <v>0</v>
      </c>
      <c r="J489" s="16">
        <v>0</v>
      </c>
      <c r="K489" s="16">
        <v>0</v>
      </c>
      <c r="L489" s="3">
        <v>95249472.620000005</v>
      </c>
      <c r="M489" s="16">
        <f t="shared" si="28"/>
        <v>547592242.51999998</v>
      </c>
      <c r="N489" s="16">
        <f t="shared" si="29"/>
        <v>452342769.89999998</v>
      </c>
      <c r="O489" s="16">
        <f t="shared" si="30"/>
        <v>452342769.89999998</v>
      </c>
      <c r="P489" s="16">
        <f t="shared" si="31"/>
        <v>0</v>
      </c>
      <c r="Q489" s="16"/>
    </row>
    <row r="490" spans="1:17" s="15" customFormat="1" x14ac:dyDescent="0.35">
      <c r="A490" s="15">
        <v>890102768</v>
      </c>
      <c r="B490" s="15" t="s">
        <v>1168</v>
      </c>
      <c r="C490" s="16">
        <v>677436384.25999999</v>
      </c>
      <c r="D490" s="16">
        <v>0</v>
      </c>
      <c r="E490" s="16">
        <v>0</v>
      </c>
      <c r="F490" s="16">
        <v>0</v>
      </c>
      <c r="G490" s="16">
        <v>-455051490.06</v>
      </c>
      <c r="H490" s="16">
        <v>0</v>
      </c>
      <c r="I490" s="16">
        <v>0</v>
      </c>
      <c r="J490" s="16">
        <v>0</v>
      </c>
      <c r="K490" s="16">
        <v>0</v>
      </c>
      <c r="L490" s="3">
        <v>222384894.19999999</v>
      </c>
      <c r="M490" s="16">
        <f t="shared" si="28"/>
        <v>677436384.25999999</v>
      </c>
      <c r="N490" s="16">
        <f t="shared" si="29"/>
        <v>455051490.06</v>
      </c>
      <c r="O490" s="16">
        <f t="shared" si="30"/>
        <v>455051490.06</v>
      </c>
      <c r="P490" s="16">
        <f t="shared" si="31"/>
        <v>0</v>
      </c>
      <c r="Q490" s="16"/>
    </row>
    <row r="491" spans="1:17" s="15" customFormat="1" x14ac:dyDescent="0.35">
      <c r="A491" s="15">
        <v>900465319</v>
      </c>
      <c r="B491" s="15" t="s">
        <v>308</v>
      </c>
      <c r="C491" s="16">
        <v>1372057823.7</v>
      </c>
      <c r="D491" s="16">
        <v>0</v>
      </c>
      <c r="E491" s="16">
        <v>0</v>
      </c>
      <c r="F491" s="16">
        <v>0</v>
      </c>
      <c r="G491" s="16">
        <v>-1033138911.5599999</v>
      </c>
      <c r="H491" s="16">
        <v>0</v>
      </c>
      <c r="I491" s="16">
        <v>0</v>
      </c>
      <c r="J491" s="16">
        <v>0</v>
      </c>
      <c r="K491" s="16">
        <v>0</v>
      </c>
      <c r="L491" s="3">
        <v>338918912.1400001</v>
      </c>
      <c r="M491" s="16">
        <f t="shared" si="28"/>
        <v>1372057823.7</v>
      </c>
      <c r="N491" s="16">
        <f t="shared" si="29"/>
        <v>1033138911.5599999</v>
      </c>
      <c r="O491" s="16">
        <f t="shared" si="30"/>
        <v>1033138911.5599999</v>
      </c>
      <c r="P491" s="16">
        <f t="shared" si="31"/>
        <v>0</v>
      </c>
      <c r="Q491" s="16"/>
    </row>
    <row r="492" spans="1:17" s="15" customFormat="1" x14ac:dyDescent="0.35">
      <c r="A492" s="15">
        <v>900665934</v>
      </c>
      <c r="B492" s="15" t="s">
        <v>1031</v>
      </c>
      <c r="C492" s="16">
        <f>6664748051.03-203470074.88</f>
        <v>6461277976.1499996</v>
      </c>
      <c r="D492" s="16">
        <v>0</v>
      </c>
      <c r="E492" s="16">
        <v>0</v>
      </c>
      <c r="F492" s="16">
        <v>0</v>
      </c>
      <c r="G492" s="16">
        <v>-1109328155.0599999</v>
      </c>
      <c r="H492" s="16">
        <v>0</v>
      </c>
      <c r="I492" s="16">
        <v>0</v>
      </c>
      <c r="J492" s="16">
        <v>0</v>
      </c>
      <c r="K492" s="16">
        <v>0</v>
      </c>
      <c r="L492" s="3">
        <v>5555419895.9699993</v>
      </c>
      <c r="M492" s="16">
        <f t="shared" si="28"/>
        <v>6461277976.1499996</v>
      </c>
      <c r="N492" s="16">
        <f t="shared" si="29"/>
        <v>1109328155.0599999</v>
      </c>
      <c r="O492" s="16">
        <f t="shared" si="30"/>
        <v>1109328155.0599999</v>
      </c>
      <c r="P492" s="16">
        <f t="shared" si="31"/>
        <v>0</v>
      </c>
      <c r="Q492" s="16"/>
    </row>
    <row r="493" spans="1:17" s="15" customFormat="1" x14ac:dyDescent="0.35">
      <c r="A493" s="15">
        <v>830120157</v>
      </c>
      <c r="B493" s="15" t="s">
        <v>564</v>
      </c>
      <c r="C493" s="16">
        <v>1265527050</v>
      </c>
      <c r="D493" s="16">
        <v>0</v>
      </c>
      <c r="E493" s="16">
        <v>0</v>
      </c>
      <c r="F493" s="16">
        <v>0</v>
      </c>
      <c r="G493" s="16">
        <v>-1130788750</v>
      </c>
      <c r="H493" s="16">
        <v>0</v>
      </c>
      <c r="I493" s="16">
        <v>0</v>
      </c>
      <c r="J493" s="16">
        <v>0</v>
      </c>
      <c r="K493" s="16">
        <v>0</v>
      </c>
      <c r="L493" s="3">
        <v>134738300</v>
      </c>
      <c r="M493" s="16">
        <f t="shared" si="28"/>
        <v>1265527050</v>
      </c>
      <c r="N493" s="16">
        <f t="shared" si="29"/>
        <v>1130788750</v>
      </c>
      <c r="O493" s="16">
        <f t="shared" si="30"/>
        <v>1130788750</v>
      </c>
      <c r="P493" s="16">
        <f t="shared" si="31"/>
        <v>0</v>
      </c>
      <c r="Q493" s="16"/>
    </row>
    <row r="494" spans="1:17" s="15" customFormat="1" x14ac:dyDescent="0.35">
      <c r="A494" s="15">
        <v>900148265</v>
      </c>
      <c r="B494" s="15" t="s">
        <v>1193</v>
      </c>
      <c r="C494" s="16">
        <v>1930700300.1400001</v>
      </c>
      <c r="D494" s="16">
        <v>0</v>
      </c>
      <c r="E494" s="16">
        <v>0</v>
      </c>
      <c r="F494" s="16">
        <v>0</v>
      </c>
      <c r="G494" s="16">
        <v>-1546712416.8900001</v>
      </c>
      <c r="H494" s="16">
        <v>0</v>
      </c>
      <c r="I494" s="16">
        <v>0</v>
      </c>
      <c r="J494" s="16">
        <v>0</v>
      </c>
      <c r="K494" s="16">
        <v>0</v>
      </c>
      <c r="L494" s="3">
        <v>383987883.25</v>
      </c>
      <c r="M494" s="16">
        <f t="shared" si="28"/>
        <v>1930700300.1400001</v>
      </c>
      <c r="N494" s="16">
        <f t="shared" si="29"/>
        <v>1546712416.8900001</v>
      </c>
      <c r="O494" s="16">
        <f t="shared" si="30"/>
        <v>1546712416.8900001</v>
      </c>
      <c r="P494" s="16">
        <f t="shared" si="31"/>
        <v>0</v>
      </c>
      <c r="Q494" s="16"/>
    </row>
    <row r="495" spans="1:17" s="15" customFormat="1" x14ac:dyDescent="0.35">
      <c r="A495" s="15">
        <v>45781229</v>
      </c>
      <c r="B495" s="15" t="s">
        <v>424</v>
      </c>
      <c r="C495" s="16">
        <v>42337908.890000001</v>
      </c>
      <c r="D495" s="16">
        <v>0</v>
      </c>
      <c r="E495" s="16">
        <v>0</v>
      </c>
      <c r="F495" s="16">
        <v>0</v>
      </c>
      <c r="G495" s="16">
        <v>-1513595</v>
      </c>
      <c r="H495" s="16">
        <v>0</v>
      </c>
      <c r="I495" s="16">
        <v>-0.32</v>
      </c>
      <c r="J495" s="16">
        <v>0</v>
      </c>
      <c r="K495" s="16">
        <v>0</v>
      </c>
      <c r="L495" s="3">
        <v>40824313.57</v>
      </c>
      <c r="M495" s="16">
        <f t="shared" si="28"/>
        <v>42337908.890000001</v>
      </c>
      <c r="N495" s="16">
        <f t="shared" si="29"/>
        <v>1513595.32</v>
      </c>
      <c r="O495" s="16">
        <f t="shared" si="30"/>
        <v>1513595.32</v>
      </c>
      <c r="P495" s="16">
        <f t="shared" si="31"/>
        <v>0</v>
      </c>
      <c r="Q495" s="16"/>
    </row>
    <row r="496" spans="1:17" s="15" customFormat="1" x14ac:dyDescent="0.35">
      <c r="A496" s="15">
        <v>900464901</v>
      </c>
      <c r="B496" s="15" t="s">
        <v>307</v>
      </c>
      <c r="C496" s="16">
        <v>117894819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-503762174</v>
      </c>
      <c r="L496" s="3">
        <v>-385867355</v>
      </c>
      <c r="M496" s="16">
        <f t="shared" si="28"/>
        <v>117894819</v>
      </c>
      <c r="N496" s="16">
        <f t="shared" si="29"/>
        <v>503762174</v>
      </c>
      <c r="O496" s="16">
        <f t="shared" si="30"/>
        <v>117894819</v>
      </c>
      <c r="P496" s="16">
        <f t="shared" si="31"/>
        <v>385867355</v>
      </c>
      <c r="Q496" s="16"/>
    </row>
    <row r="497" spans="1:17" s="15" customFormat="1" x14ac:dyDescent="0.35">
      <c r="A497" s="15">
        <v>1052946088</v>
      </c>
      <c r="B497" s="15" t="s">
        <v>755</v>
      </c>
      <c r="C497" s="16">
        <v>8110400</v>
      </c>
      <c r="D497" s="16">
        <v>0</v>
      </c>
      <c r="E497" s="16">
        <v>0</v>
      </c>
      <c r="F497" s="16">
        <v>0</v>
      </c>
      <c r="G497" s="16">
        <v>-2069760</v>
      </c>
      <c r="H497" s="16">
        <v>0</v>
      </c>
      <c r="I497" s="16">
        <v>0</v>
      </c>
      <c r="J497" s="16">
        <v>0</v>
      </c>
      <c r="K497" s="16">
        <v>-68688500</v>
      </c>
      <c r="L497" s="3">
        <v>-62647860</v>
      </c>
      <c r="M497" s="16">
        <f t="shared" si="28"/>
        <v>8110400</v>
      </c>
      <c r="N497" s="16">
        <f t="shared" si="29"/>
        <v>70758260</v>
      </c>
      <c r="O497" s="16">
        <f t="shared" si="30"/>
        <v>8110400</v>
      </c>
      <c r="P497" s="16">
        <f t="shared" si="31"/>
        <v>62647860</v>
      </c>
      <c r="Q497" s="16"/>
    </row>
    <row r="498" spans="1:17" s="15" customFormat="1" x14ac:dyDescent="0.35">
      <c r="A498" s="15">
        <v>52518498</v>
      </c>
      <c r="B498" s="15" t="s">
        <v>1293</v>
      </c>
      <c r="C498" s="16">
        <v>410000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-41637000</v>
      </c>
      <c r="L498" s="3">
        <v>-41227000</v>
      </c>
      <c r="M498" s="16">
        <f t="shared" si="28"/>
        <v>410000</v>
      </c>
      <c r="N498" s="16">
        <f t="shared" si="29"/>
        <v>41637000</v>
      </c>
      <c r="O498" s="16">
        <f t="shared" si="30"/>
        <v>410000</v>
      </c>
      <c r="P498" s="16">
        <f t="shared" si="31"/>
        <v>41227000</v>
      </c>
      <c r="Q498" s="16"/>
    </row>
    <row r="499" spans="1:17" s="15" customFormat="1" x14ac:dyDescent="0.35">
      <c r="A499" s="15">
        <v>900453464</v>
      </c>
      <c r="B499" s="15" t="s">
        <v>575</v>
      </c>
      <c r="C499" s="16">
        <v>10358700</v>
      </c>
      <c r="D499" s="16">
        <v>0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-27355289.800000001</v>
      </c>
      <c r="L499" s="3">
        <v>-16996589.800000001</v>
      </c>
      <c r="M499" s="16">
        <f t="shared" si="28"/>
        <v>10358700</v>
      </c>
      <c r="N499" s="16">
        <f t="shared" si="29"/>
        <v>27355289.800000001</v>
      </c>
      <c r="O499" s="16">
        <f t="shared" si="30"/>
        <v>10358700</v>
      </c>
      <c r="P499" s="16">
        <f t="shared" si="31"/>
        <v>16996589.800000001</v>
      </c>
      <c r="Q499" s="16"/>
    </row>
    <row r="500" spans="1:17" s="15" customFormat="1" x14ac:dyDescent="0.35">
      <c r="A500" s="15">
        <v>52422573</v>
      </c>
      <c r="B500" s="15" t="s">
        <v>1469</v>
      </c>
      <c r="C500" s="16">
        <v>13864005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-18053300</v>
      </c>
      <c r="L500" s="3">
        <v>-4189295</v>
      </c>
      <c r="M500" s="16">
        <f t="shared" si="28"/>
        <v>13864005</v>
      </c>
      <c r="N500" s="16">
        <f t="shared" si="29"/>
        <v>18053300</v>
      </c>
      <c r="O500" s="16">
        <f t="shared" si="30"/>
        <v>13864005</v>
      </c>
      <c r="P500" s="16">
        <f t="shared" si="31"/>
        <v>4189295</v>
      </c>
      <c r="Q500" s="16"/>
    </row>
    <row r="501" spans="1:17" s="15" customFormat="1" x14ac:dyDescent="0.35">
      <c r="A501" s="15">
        <v>8866806</v>
      </c>
      <c r="B501" s="15" t="s">
        <v>1109</v>
      </c>
      <c r="C501" s="16">
        <v>4884650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-8086500</v>
      </c>
      <c r="L501" s="3">
        <v>-3201850</v>
      </c>
      <c r="M501" s="16">
        <f t="shared" si="28"/>
        <v>4884650</v>
      </c>
      <c r="N501" s="16">
        <f t="shared" si="29"/>
        <v>8086500</v>
      </c>
      <c r="O501" s="16">
        <f t="shared" si="30"/>
        <v>4884650</v>
      </c>
      <c r="P501" s="16">
        <f t="shared" si="31"/>
        <v>3201850</v>
      </c>
      <c r="Q501" s="16"/>
    </row>
    <row r="502" spans="1:17" s="15" customFormat="1" x14ac:dyDescent="0.35">
      <c r="A502" s="15">
        <v>802020106</v>
      </c>
      <c r="B502" s="15" t="s">
        <v>1325</v>
      </c>
      <c r="C502" s="16">
        <v>139629000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-42000000</v>
      </c>
      <c r="L502" s="3">
        <v>97629000</v>
      </c>
      <c r="M502" s="16">
        <f t="shared" si="28"/>
        <v>139629000</v>
      </c>
      <c r="N502" s="16">
        <f t="shared" si="29"/>
        <v>42000000</v>
      </c>
      <c r="O502" s="16">
        <f t="shared" si="30"/>
        <v>42000000</v>
      </c>
      <c r="P502" s="16">
        <f t="shared" si="31"/>
        <v>0</v>
      </c>
      <c r="Q502" s="16"/>
    </row>
    <row r="503" spans="1:17" s="15" customFormat="1" x14ac:dyDescent="0.35">
      <c r="A503" s="15">
        <v>802000333</v>
      </c>
      <c r="B503" s="15" t="s">
        <v>777</v>
      </c>
      <c r="C503" s="16">
        <v>154228892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-35207290.799999997</v>
      </c>
      <c r="L503" s="3">
        <v>119021601.2</v>
      </c>
      <c r="M503" s="16">
        <f t="shared" si="28"/>
        <v>154228892</v>
      </c>
      <c r="N503" s="16">
        <f t="shared" si="29"/>
        <v>35207290.799999997</v>
      </c>
      <c r="O503" s="16">
        <f t="shared" si="30"/>
        <v>35207290.799999997</v>
      </c>
      <c r="P503" s="16">
        <f t="shared" si="31"/>
        <v>0</v>
      </c>
      <c r="Q503" s="16"/>
    </row>
    <row r="504" spans="1:17" s="15" customFormat="1" x14ac:dyDescent="0.35">
      <c r="A504" s="15">
        <v>900397110</v>
      </c>
      <c r="B504" s="15" t="s">
        <v>1082</v>
      </c>
      <c r="C504" s="16">
        <v>1995618774.9100001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-34823518.450000003</v>
      </c>
      <c r="L504" s="3">
        <v>1960795256.46</v>
      </c>
      <c r="M504" s="16">
        <f t="shared" si="28"/>
        <v>1995618774.9100001</v>
      </c>
      <c r="N504" s="16">
        <f t="shared" si="29"/>
        <v>34823518.450000003</v>
      </c>
      <c r="O504" s="16">
        <f t="shared" si="30"/>
        <v>34823518.450000003</v>
      </c>
      <c r="P504" s="16">
        <f t="shared" si="31"/>
        <v>0</v>
      </c>
      <c r="Q504" s="16"/>
    </row>
    <row r="505" spans="1:17" s="15" customFormat="1" x14ac:dyDescent="0.35">
      <c r="A505" s="15">
        <v>800156469</v>
      </c>
      <c r="B505" s="15" t="s">
        <v>1121</v>
      </c>
      <c r="C505" s="16">
        <v>55575996.399999999</v>
      </c>
      <c r="D505" s="16">
        <v>0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-31670989.079999998</v>
      </c>
      <c r="L505" s="3">
        <v>23905007.32</v>
      </c>
      <c r="M505" s="16">
        <f t="shared" si="28"/>
        <v>55575996.399999999</v>
      </c>
      <c r="N505" s="16">
        <f t="shared" si="29"/>
        <v>31670989.079999998</v>
      </c>
      <c r="O505" s="16">
        <f t="shared" si="30"/>
        <v>31670989.079999998</v>
      </c>
      <c r="P505" s="16">
        <f t="shared" si="31"/>
        <v>0</v>
      </c>
      <c r="Q505" s="16"/>
    </row>
    <row r="506" spans="1:17" s="15" customFormat="1" x14ac:dyDescent="0.35">
      <c r="A506" s="15">
        <v>830047312</v>
      </c>
      <c r="B506" s="15" t="s">
        <v>744</v>
      </c>
      <c r="C506" s="16">
        <v>273458291</v>
      </c>
      <c r="D506" s="16">
        <v>0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-27514707.359999999</v>
      </c>
      <c r="L506" s="3">
        <v>245943583.63999999</v>
      </c>
      <c r="M506" s="16">
        <f t="shared" si="28"/>
        <v>273458291</v>
      </c>
      <c r="N506" s="16">
        <f t="shared" si="29"/>
        <v>27514707.359999999</v>
      </c>
      <c r="O506" s="16">
        <f t="shared" si="30"/>
        <v>27514707.359999999</v>
      </c>
      <c r="P506" s="16">
        <f t="shared" si="31"/>
        <v>0</v>
      </c>
      <c r="Q506" s="16"/>
    </row>
    <row r="507" spans="1:17" s="15" customFormat="1" x14ac:dyDescent="0.35">
      <c r="A507" s="15">
        <v>800180406</v>
      </c>
      <c r="B507" s="15" t="s">
        <v>160</v>
      </c>
      <c r="C507" s="16">
        <v>47313596.439999998</v>
      </c>
      <c r="D507" s="16">
        <v>0</v>
      </c>
      <c r="E507" s="16">
        <v>0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-22949128.32</v>
      </c>
      <c r="L507" s="3">
        <v>24364468.119999997</v>
      </c>
      <c r="M507" s="16">
        <f t="shared" si="28"/>
        <v>47313596.439999998</v>
      </c>
      <c r="N507" s="16">
        <f t="shared" si="29"/>
        <v>22949128.32</v>
      </c>
      <c r="O507" s="16">
        <f t="shared" si="30"/>
        <v>22949128.32</v>
      </c>
      <c r="P507" s="16">
        <f t="shared" si="31"/>
        <v>0</v>
      </c>
      <c r="Q507" s="16"/>
    </row>
    <row r="508" spans="1:17" s="15" customFormat="1" x14ac:dyDescent="0.35">
      <c r="A508" s="15">
        <v>800184320</v>
      </c>
      <c r="B508" s="15" t="s">
        <v>231</v>
      </c>
      <c r="C508" s="16">
        <v>53028328.399999999</v>
      </c>
      <c r="D508" s="16">
        <v>0</v>
      </c>
      <c r="E508" s="16">
        <v>0</v>
      </c>
      <c r="F508" s="16">
        <v>0</v>
      </c>
      <c r="G508" s="16">
        <v>0</v>
      </c>
      <c r="H508" s="16">
        <v>0</v>
      </c>
      <c r="I508" s="16">
        <v>0</v>
      </c>
      <c r="J508" s="16">
        <v>0</v>
      </c>
      <c r="K508" s="16">
        <v>-17292463</v>
      </c>
      <c r="L508" s="3">
        <v>35735865.399999999</v>
      </c>
      <c r="M508" s="16">
        <f t="shared" si="28"/>
        <v>53028328.399999999</v>
      </c>
      <c r="N508" s="16">
        <f t="shared" si="29"/>
        <v>17292463</v>
      </c>
      <c r="O508" s="16">
        <f t="shared" si="30"/>
        <v>17292463</v>
      </c>
      <c r="P508" s="16">
        <f t="shared" si="31"/>
        <v>0</v>
      </c>
      <c r="Q508" s="16"/>
    </row>
    <row r="509" spans="1:17" s="15" customFormat="1" x14ac:dyDescent="0.35">
      <c r="A509" s="15">
        <v>900535633</v>
      </c>
      <c r="B509" s="15" t="s">
        <v>1213</v>
      </c>
      <c r="C509" s="16">
        <v>38088352.399999999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16">
        <v>-16893978</v>
      </c>
      <c r="L509" s="3">
        <v>21194374.399999999</v>
      </c>
      <c r="M509" s="16">
        <f t="shared" si="28"/>
        <v>38088352.399999999</v>
      </c>
      <c r="N509" s="16">
        <f t="shared" si="29"/>
        <v>16893978</v>
      </c>
      <c r="O509" s="16">
        <f t="shared" si="30"/>
        <v>16893978</v>
      </c>
      <c r="P509" s="16">
        <f t="shared" si="31"/>
        <v>0</v>
      </c>
      <c r="Q509" s="16"/>
    </row>
    <row r="510" spans="1:17" s="15" customFormat="1" x14ac:dyDescent="0.35">
      <c r="A510" s="15">
        <v>900416952</v>
      </c>
      <c r="B510" s="15" t="s">
        <v>851</v>
      </c>
      <c r="C510" s="16">
        <v>13041366</v>
      </c>
      <c r="D510" s="16">
        <v>0</v>
      </c>
      <c r="E510" s="16">
        <v>0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16">
        <v>-11441364</v>
      </c>
      <c r="L510" s="3">
        <v>1600002</v>
      </c>
      <c r="M510" s="16">
        <f t="shared" si="28"/>
        <v>13041366</v>
      </c>
      <c r="N510" s="16">
        <f t="shared" si="29"/>
        <v>11441364</v>
      </c>
      <c r="O510" s="16">
        <f t="shared" si="30"/>
        <v>11441364</v>
      </c>
      <c r="P510" s="16">
        <f t="shared" si="31"/>
        <v>0</v>
      </c>
      <c r="Q510" s="16"/>
    </row>
    <row r="511" spans="1:17" s="15" customFormat="1" x14ac:dyDescent="0.35">
      <c r="A511" s="15">
        <v>900208626</v>
      </c>
      <c r="B511" s="15" t="s">
        <v>1046</v>
      </c>
      <c r="C511" s="16">
        <v>6115110.4000000004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-5600310</v>
      </c>
      <c r="L511" s="3">
        <v>514800.40000000037</v>
      </c>
      <c r="M511" s="16">
        <f t="shared" si="28"/>
        <v>6115110.4000000004</v>
      </c>
      <c r="N511" s="16">
        <f t="shared" si="29"/>
        <v>5600310</v>
      </c>
      <c r="O511" s="16">
        <f t="shared" si="30"/>
        <v>5600310</v>
      </c>
      <c r="P511" s="16">
        <f t="shared" si="31"/>
        <v>0</v>
      </c>
      <c r="Q511" s="16"/>
    </row>
    <row r="512" spans="1:17" s="15" customFormat="1" x14ac:dyDescent="0.35">
      <c r="A512" s="15">
        <v>819005288</v>
      </c>
      <c r="B512" s="15" t="s">
        <v>1331</v>
      </c>
      <c r="C512" s="16">
        <v>2950000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-2950000</v>
      </c>
      <c r="L512" s="3">
        <v>0</v>
      </c>
      <c r="M512" s="16">
        <f t="shared" si="28"/>
        <v>2950000</v>
      </c>
      <c r="N512" s="16">
        <f t="shared" si="29"/>
        <v>2950000</v>
      </c>
      <c r="O512" s="16">
        <f t="shared" si="30"/>
        <v>2950000</v>
      </c>
      <c r="P512" s="16">
        <f t="shared" si="31"/>
        <v>0</v>
      </c>
      <c r="Q512" s="16"/>
    </row>
    <row r="513" spans="1:17" s="15" customFormat="1" x14ac:dyDescent="0.35">
      <c r="A513" s="15">
        <v>900488484</v>
      </c>
      <c r="B513" s="15" t="s">
        <v>1256</v>
      </c>
      <c r="C513" s="16">
        <v>15865100</v>
      </c>
      <c r="D513" s="16">
        <v>0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16">
        <v>-2154030</v>
      </c>
      <c r="L513" s="3">
        <v>13711070</v>
      </c>
      <c r="M513" s="16">
        <f t="shared" si="28"/>
        <v>15865100</v>
      </c>
      <c r="N513" s="16">
        <f t="shared" si="29"/>
        <v>2154030</v>
      </c>
      <c r="O513" s="16">
        <f t="shared" si="30"/>
        <v>2154030</v>
      </c>
      <c r="P513" s="16">
        <f t="shared" si="31"/>
        <v>0</v>
      </c>
      <c r="Q513" s="16"/>
    </row>
    <row r="514" spans="1:17" s="15" customFormat="1" x14ac:dyDescent="0.35">
      <c r="A514" s="15">
        <v>891480000</v>
      </c>
      <c r="B514" s="15" t="s">
        <v>480</v>
      </c>
      <c r="C514" s="16">
        <v>139136912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-1929566</v>
      </c>
      <c r="L514" s="3">
        <v>137207346</v>
      </c>
      <c r="M514" s="16">
        <f t="shared" si="28"/>
        <v>139136912</v>
      </c>
      <c r="N514" s="16">
        <f t="shared" si="29"/>
        <v>1929566</v>
      </c>
      <c r="O514" s="16">
        <f t="shared" si="30"/>
        <v>1929566</v>
      </c>
      <c r="P514" s="16">
        <f t="shared" si="31"/>
        <v>0</v>
      </c>
      <c r="Q514" s="16"/>
    </row>
    <row r="515" spans="1:17" s="15" customFormat="1" x14ac:dyDescent="0.35">
      <c r="A515" s="15">
        <v>830070284</v>
      </c>
      <c r="B515" s="15" t="s">
        <v>579</v>
      </c>
      <c r="C515" s="16">
        <v>7544238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-1008000.05</v>
      </c>
      <c r="L515" s="3">
        <v>6536237.9500000002</v>
      </c>
      <c r="M515" s="16">
        <f t="shared" si="28"/>
        <v>7544238</v>
      </c>
      <c r="N515" s="16">
        <f t="shared" si="29"/>
        <v>1008000.05</v>
      </c>
      <c r="O515" s="16">
        <f t="shared" si="30"/>
        <v>1008000.05</v>
      </c>
      <c r="P515" s="16">
        <f t="shared" si="31"/>
        <v>0</v>
      </c>
      <c r="Q515" s="16"/>
    </row>
    <row r="516" spans="1:17" s="15" customFormat="1" x14ac:dyDescent="0.35">
      <c r="A516" s="15">
        <v>819003210</v>
      </c>
      <c r="B516" s="15" t="s">
        <v>630</v>
      </c>
      <c r="C516" s="16">
        <v>17771446.199999999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-631694</v>
      </c>
      <c r="L516" s="3">
        <v>21278934.48</v>
      </c>
      <c r="M516" s="16">
        <f t="shared" si="28"/>
        <v>17771446.199999999</v>
      </c>
      <c r="N516" s="16">
        <f t="shared" si="29"/>
        <v>631694</v>
      </c>
      <c r="O516" s="16">
        <f t="shared" si="30"/>
        <v>631694</v>
      </c>
      <c r="P516" s="16">
        <f t="shared" si="31"/>
        <v>0</v>
      </c>
      <c r="Q516" s="16"/>
    </row>
    <row r="517" spans="1:17" s="15" customFormat="1" x14ac:dyDescent="0.35">
      <c r="A517" s="15">
        <v>1234567</v>
      </c>
      <c r="B517" s="15" t="s">
        <v>589</v>
      </c>
      <c r="C517" s="16">
        <v>75535</v>
      </c>
      <c r="D517" s="16">
        <v>0</v>
      </c>
      <c r="E517" s="16">
        <v>0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-75535</v>
      </c>
      <c r="L517" s="3">
        <v>0</v>
      </c>
      <c r="M517" s="16">
        <f t="shared" ref="M517:M580" si="32">+C517</f>
        <v>75535</v>
      </c>
      <c r="N517" s="16">
        <f t="shared" ref="N517:N580" si="33">-SUM(D517:K517)</f>
        <v>75535</v>
      </c>
      <c r="O517" s="16">
        <f t="shared" ref="O517:O575" si="34">IF(M517&gt;=N517,N517,M517)</f>
        <v>75535</v>
      </c>
      <c r="P517" s="16">
        <f t="shared" ref="P517:P580" si="35">+N517-O517</f>
        <v>0</v>
      </c>
      <c r="Q517" s="16"/>
    </row>
    <row r="518" spans="1:17" s="15" customFormat="1" x14ac:dyDescent="0.35">
      <c r="A518" s="15">
        <v>899999092</v>
      </c>
      <c r="B518" s="15" t="s">
        <v>90</v>
      </c>
      <c r="C518" s="16">
        <v>2421301101.1599998</v>
      </c>
      <c r="D518" s="16">
        <v>0</v>
      </c>
      <c r="E518" s="16">
        <v>0</v>
      </c>
      <c r="F518" s="16">
        <v>-136467265</v>
      </c>
      <c r="G518" s="16">
        <v>-358854375</v>
      </c>
      <c r="H518" s="16">
        <v>0</v>
      </c>
      <c r="I518" s="16">
        <v>0</v>
      </c>
      <c r="J518" s="16">
        <v>0</v>
      </c>
      <c r="K518" s="16">
        <v>0</v>
      </c>
      <c r="L518" s="3">
        <v>1925979461.1599998</v>
      </c>
      <c r="M518" s="16">
        <f t="shared" si="32"/>
        <v>2421301101.1599998</v>
      </c>
      <c r="N518" s="16">
        <f t="shared" si="33"/>
        <v>495321640</v>
      </c>
      <c r="O518" s="16">
        <f t="shared" si="34"/>
        <v>495321640</v>
      </c>
      <c r="P518" s="16">
        <f t="shared" si="35"/>
        <v>0</v>
      </c>
      <c r="Q518" s="16">
        <f>+O518+K518</f>
        <v>495321640</v>
      </c>
    </row>
    <row r="519" spans="1:17" s="15" customFormat="1" x14ac:dyDescent="0.35">
      <c r="A519" s="15">
        <v>899999123</v>
      </c>
      <c r="B519" s="15" t="s">
        <v>284</v>
      </c>
      <c r="C519" s="16">
        <v>1892073673.8499999</v>
      </c>
      <c r="D519" s="16">
        <v>0</v>
      </c>
      <c r="E519" s="16">
        <v>0</v>
      </c>
      <c r="F519" s="16">
        <v>-228600</v>
      </c>
      <c r="G519" s="16">
        <v>-294160253.23000002</v>
      </c>
      <c r="H519" s="16">
        <v>0</v>
      </c>
      <c r="I519" s="16">
        <v>0</v>
      </c>
      <c r="J519" s="16">
        <v>0</v>
      </c>
      <c r="K519" s="16">
        <v>0</v>
      </c>
      <c r="L519" s="3">
        <v>1597684820.6199999</v>
      </c>
      <c r="M519" s="16">
        <f t="shared" si="32"/>
        <v>1892073673.8499999</v>
      </c>
      <c r="N519" s="16">
        <f t="shared" si="33"/>
        <v>294388853.23000002</v>
      </c>
      <c r="O519" s="16">
        <f t="shared" si="34"/>
        <v>294388853.23000002</v>
      </c>
      <c r="P519" s="16">
        <f t="shared" si="35"/>
        <v>0</v>
      </c>
      <c r="Q519" s="16">
        <f>+O519+K519</f>
        <v>294388853.23000002</v>
      </c>
    </row>
    <row r="520" spans="1:17" s="15" customFormat="1" x14ac:dyDescent="0.35">
      <c r="A520" s="15">
        <v>822000327</v>
      </c>
      <c r="B520" s="15" t="s">
        <v>353</v>
      </c>
      <c r="C520" s="16">
        <v>459509879</v>
      </c>
      <c r="D520" s="16">
        <v>0</v>
      </c>
      <c r="E520" s="16">
        <v>0</v>
      </c>
      <c r="F520" s="16">
        <v>-27196</v>
      </c>
      <c r="G520" s="16">
        <v>-266852966</v>
      </c>
      <c r="H520" s="16">
        <v>0</v>
      </c>
      <c r="I520" s="16">
        <v>0</v>
      </c>
      <c r="J520" s="16">
        <v>0</v>
      </c>
      <c r="K520" s="16">
        <v>0</v>
      </c>
      <c r="L520" s="3">
        <v>192629717</v>
      </c>
      <c r="M520" s="16">
        <f t="shared" si="32"/>
        <v>459509879</v>
      </c>
      <c r="N520" s="16">
        <f t="shared" si="33"/>
        <v>266880162</v>
      </c>
      <c r="O520" s="16">
        <f t="shared" si="34"/>
        <v>266880162</v>
      </c>
      <c r="P520" s="16">
        <f t="shared" si="35"/>
        <v>0</v>
      </c>
      <c r="Q520" s="16">
        <f>+O520+K520</f>
        <v>266880162</v>
      </c>
    </row>
    <row r="521" spans="1:17" s="15" customFormat="1" x14ac:dyDescent="0.35">
      <c r="A521" s="15">
        <v>890901826</v>
      </c>
      <c r="B521" s="15" t="s">
        <v>1002</v>
      </c>
      <c r="C521" s="16">
        <v>597307838.20000005</v>
      </c>
      <c r="D521" s="16">
        <v>0</v>
      </c>
      <c r="E521" s="16">
        <v>0</v>
      </c>
      <c r="F521" s="16">
        <v>-114539286</v>
      </c>
      <c r="G521" s="16">
        <v>-129303981</v>
      </c>
      <c r="H521" s="16">
        <v>0</v>
      </c>
      <c r="I521" s="16">
        <v>0</v>
      </c>
      <c r="J521" s="16">
        <v>0</v>
      </c>
      <c r="K521" s="16">
        <v>0</v>
      </c>
      <c r="L521" s="3">
        <v>353464571.20000005</v>
      </c>
      <c r="M521" s="16">
        <f t="shared" si="32"/>
        <v>597307838.20000005</v>
      </c>
      <c r="N521" s="16">
        <f t="shared" si="33"/>
        <v>243843267</v>
      </c>
      <c r="O521" s="16">
        <f t="shared" si="34"/>
        <v>243843267</v>
      </c>
      <c r="P521" s="16">
        <f t="shared" si="35"/>
        <v>0</v>
      </c>
      <c r="Q521" s="16">
        <f>+O521+K521</f>
        <v>243843267</v>
      </c>
    </row>
    <row r="522" spans="1:17" s="15" customFormat="1" x14ac:dyDescent="0.35">
      <c r="A522" s="15">
        <v>800234339</v>
      </c>
      <c r="B522" s="15" t="s">
        <v>183</v>
      </c>
      <c r="C522" s="16">
        <v>344787.08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-175225743.94</v>
      </c>
      <c r="K522" s="16">
        <v>0</v>
      </c>
      <c r="L522" s="3">
        <v>-174880956.85999998</v>
      </c>
      <c r="M522" s="16">
        <f t="shared" si="32"/>
        <v>344787.08</v>
      </c>
      <c r="N522" s="16">
        <f t="shared" si="33"/>
        <v>175225743.94</v>
      </c>
      <c r="O522" s="16">
        <f t="shared" si="34"/>
        <v>344787.08</v>
      </c>
      <c r="P522" s="16">
        <f t="shared" si="35"/>
        <v>174880956.85999998</v>
      </c>
      <c r="Q522" s="16">
        <f>+O522+J522</f>
        <v>-174880956.85999998</v>
      </c>
    </row>
    <row r="523" spans="1:17" s="15" customFormat="1" x14ac:dyDescent="0.35">
      <c r="A523" s="15">
        <v>900024817</v>
      </c>
      <c r="B523" s="15" t="s">
        <v>1380</v>
      </c>
      <c r="C523" s="16">
        <v>189408.5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16">
        <v>-170856688.36000001</v>
      </c>
      <c r="K523" s="16">
        <v>0</v>
      </c>
      <c r="L523" s="3">
        <v>-170667279.86000001</v>
      </c>
      <c r="M523" s="16">
        <f t="shared" si="32"/>
        <v>189408.5</v>
      </c>
      <c r="N523" s="16">
        <f t="shared" si="33"/>
        <v>170856688.36000001</v>
      </c>
      <c r="O523" s="16">
        <f t="shared" si="34"/>
        <v>189408.5</v>
      </c>
      <c r="P523" s="16">
        <f t="shared" si="35"/>
        <v>170667279.86000001</v>
      </c>
      <c r="Q523" s="16">
        <f>+O523+J523</f>
        <v>-170667279.86000001</v>
      </c>
    </row>
    <row r="524" spans="1:17" s="15" customFormat="1" x14ac:dyDescent="0.35">
      <c r="A524" s="15">
        <v>900361707</v>
      </c>
      <c r="B524" s="15" t="s">
        <v>891</v>
      </c>
      <c r="C524" s="16">
        <v>1594500</v>
      </c>
      <c r="D524" s="16">
        <v>0</v>
      </c>
      <c r="E524" s="16">
        <v>0</v>
      </c>
      <c r="F524" s="16">
        <v>0</v>
      </c>
      <c r="G524" s="16">
        <v>0</v>
      </c>
      <c r="H524" s="16">
        <v>0</v>
      </c>
      <c r="I524" s="16">
        <v>0</v>
      </c>
      <c r="J524" s="16">
        <v>-165557822.96000001</v>
      </c>
      <c r="K524" s="16">
        <v>0</v>
      </c>
      <c r="L524" s="3">
        <v>-163963322.96000001</v>
      </c>
      <c r="M524" s="16">
        <f t="shared" si="32"/>
        <v>1594500</v>
      </c>
      <c r="N524" s="16">
        <f t="shared" si="33"/>
        <v>165557822.96000001</v>
      </c>
      <c r="O524" s="16">
        <f t="shared" si="34"/>
        <v>1594500</v>
      </c>
      <c r="P524" s="16">
        <f t="shared" si="35"/>
        <v>163963322.96000001</v>
      </c>
      <c r="Q524" s="16">
        <f>+O524+J524</f>
        <v>-163963322.96000001</v>
      </c>
    </row>
    <row r="525" spans="1:17" s="15" customFormat="1" x14ac:dyDescent="0.35">
      <c r="A525" s="15">
        <v>900808303</v>
      </c>
      <c r="B525" s="15" t="s">
        <v>919</v>
      </c>
      <c r="C525" s="16">
        <v>535559017.88</v>
      </c>
      <c r="D525" s="16">
        <v>0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-237701451.09999999</v>
      </c>
      <c r="K525" s="16">
        <v>0</v>
      </c>
      <c r="L525" s="3">
        <v>297857566.77999997</v>
      </c>
      <c r="M525" s="16">
        <f t="shared" si="32"/>
        <v>535559017.88</v>
      </c>
      <c r="N525" s="16">
        <f t="shared" si="33"/>
        <v>237701451.09999999</v>
      </c>
      <c r="O525" s="16">
        <f t="shared" si="34"/>
        <v>237701451.09999999</v>
      </c>
      <c r="P525" s="16">
        <f t="shared" si="35"/>
        <v>0</v>
      </c>
      <c r="Q525" s="16">
        <f>+O525+J525</f>
        <v>0</v>
      </c>
    </row>
    <row r="526" spans="1:17" s="15" customFormat="1" x14ac:dyDescent="0.35">
      <c r="A526" s="15">
        <v>892002811</v>
      </c>
      <c r="B526" s="15" t="s">
        <v>277</v>
      </c>
      <c r="C526" s="16">
        <v>20345747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-2626400</v>
      </c>
      <c r="K526" s="16">
        <v>0</v>
      </c>
      <c r="L526" s="3">
        <v>17719347</v>
      </c>
      <c r="M526" s="16">
        <f t="shared" si="32"/>
        <v>20345747</v>
      </c>
      <c r="N526" s="16">
        <f t="shared" si="33"/>
        <v>2626400</v>
      </c>
      <c r="O526" s="16">
        <f t="shared" si="34"/>
        <v>2626400</v>
      </c>
      <c r="P526" s="16">
        <f t="shared" si="35"/>
        <v>0</v>
      </c>
      <c r="Q526" s="16">
        <f>+O526+J526</f>
        <v>0</v>
      </c>
    </row>
    <row r="527" spans="1:17" s="15" customFormat="1" x14ac:dyDescent="0.35">
      <c r="A527" s="15">
        <v>52427890</v>
      </c>
      <c r="B527" s="15" t="s">
        <v>1101</v>
      </c>
      <c r="C527" s="16">
        <v>37032826.100000001</v>
      </c>
      <c r="D527" s="16">
        <v>0</v>
      </c>
      <c r="E527" s="16">
        <v>0</v>
      </c>
      <c r="F527" s="16">
        <v>0</v>
      </c>
      <c r="G527" s="16">
        <v>0</v>
      </c>
      <c r="H527" s="16">
        <v>-18264289.859999999</v>
      </c>
      <c r="I527" s="16">
        <v>0</v>
      </c>
      <c r="J527" s="3">
        <v>0</v>
      </c>
      <c r="K527" s="16">
        <v>0</v>
      </c>
      <c r="L527" s="3">
        <v>18768536.240000002</v>
      </c>
      <c r="M527" s="16">
        <f t="shared" si="32"/>
        <v>37032826.100000001</v>
      </c>
      <c r="N527" s="16">
        <f t="shared" si="33"/>
        <v>18264289.859999999</v>
      </c>
      <c r="O527" s="16">
        <f t="shared" si="34"/>
        <v>18264289.859999999</v>
      </c>
      <c r="P527" s="16">
        <f t="shared" si="35"/>
        <v>0</v>
      </c>
      <c r="Q527" s="16">
        <f>+H527+O527</f>
        <v>0</v>
      </c>
    </row>
    <row r="528" spans="1:17" s="15" customFormat="1" x14ac:dyDescent="0.35">
      <c r="A528" s="15">
        <v>8756063</v>
      </c>
      <c r="B528" s="15" t="s">
        <v>1289</v>
      </c>
      <c r="C528" s="16">
        <v>11989688</v>
      </c>
      <c r="D528" s="16">
        <v>0</v>
      </c>
      <c r="E528" s="16">
        <v>0</v>
      </c>
      <c r="F528" s="16">
        <v>0</v>
      </c>
      <c r="G528" s="16">
        <v>0</v>
      </c>
      <c r="H528" s="16">
        <v>-11989687.5</v>
      </c>
      <c r="I528" s="16">
        <v>0</v>
      </c>
      <c r="J528" s="3">
        <v>0</v>
      </c>
      <c r="K528" s="16">
        <v>0</v>
      </c>
      <c r="L528" s="3">
        <v>0.5</v>
      </c>
      <c r="M528" s="16">
        <f t="shared" si="32"/>
        <v>11989688</v>
      </c>
      <c r="N528" s="16">
        <f t="shared" si="33"/>
        <v>11989687.5</v>
      </c>
      <c r="O528" s="16">
        <f t="shared" si="34"/>
        <v>11989687.5</v>
      </c>
      <c r="P528" s="16">
        <f t="shared" si="35"/>
        <v>0</v>
      </c>
      <c r="Q528" s="16">
        <f>+H528+O528</f>
        <v>0</v>
      </c>
    </row>
    <row r="529" spans="1:17" s="15" customFormat="1" x14ac:dyDescent="0.35">
      <c r="A529" s="15">
        <v>77173427</v>
      </c>
      <c r="B529" s="15" t="s">
        <v>938</v>
      </c>
      <c r="C529" s="16">
        <v>9403000</v>
      </c>
      <c r="D529" s="16">
        <v>0</v>
      </c>
      <c r="E529" s="16">
        <v>0</v>
      </c>
      <c r="F529" s="16">
        <v>0</v>
      </c>
      <c r="G529" s="16">
        <v>0</v>
      </c>
      <c r="H529" s="16">
        <v>-694400</v>
      </c>
      <c r="I529" s="16">
        <v>0</v>
      </c>
      <c r="J529" s="3">
        <v>0</v>
      </c>
      <c r="K529" s="16">
        <v>0</v>
      </c>
      <c r="L529" s="3">
        <v>8708600</v>
      </c>
      <c r="M529" s="16">
        <f t="shared" si="32"/>
        <v>9403000</v>
      </c>
      <c r="N529" s="16">
        <f t="shared" si="33"/>
        <v>694400</v>
      </c>
      <c r="O529" s="16">
        <f t="shared" si="34"/>
        <v>694400</v>
      </c>
      <c r="P529" s="16">
        <f t="shared" si="35"/>
        <v>0</v>
      </c>
      <c r="Q529" s="16">
        <f>+H529+O529</f>
        <v>0</v>
      </c>
    </row>
    <row r="530" spans="1:17" s="15" customFormat="1" x14ac:dyDescent="0.35">
      <c r="A530" s="15">
        <v>73377001</v>
      </c>
      <c r="B530" s="15" t="s">
        <v>1310</v>
      </c>
      <c r="C530" s="16">
        <v>495000</v>
      </c>
      <c r="D530" s="16">
        <v>0</v>
      </c>
      <c r="E530" s="16">
        <v>0</v>
      </c>
      <c r="F530" s="16">
        <v>0</v>
      </c>
      <c r="G530" s="16">
        <v>0</v>
      </c>
      <c r="H530" s="16">
        <v>-245000.95999999999</v>
      </c>
      <c r="I530" s="16">
        <v>0</v>
      </c>
      <c r="J530" s="3">
        <v>0</v>
      </c>
      <c r="K530" s="16">
        <v>0</v>
      </c>
      <c r="L530" s="3">
        <v>249999.04</v>
      </c>
      <c r="M530" s="16">
        <f t="shared" si="32"/>
        <v>495000</v>
      </c>
      <c r="N530" s="16">
        <f t="shared" si="33"/>
        <v>245000.95999999999</v>
      </c>
      <c r="O530" s="16">
        <f t="shared" si="34"/>
        <v>245000.95999999999</v>
      </c>
      <c r="P530" s="16">
        <f t="shared" si="35"/>
        <v>0</v>
      </c>
      <c r="Q530" s="16">
        <f>+H530+O530</f>
        <v>0</v>
      </c>
    </row>
    <row r="531" spans="1:17" s="15" customFormat="1" x14ac:dyDescent="0.35">
      <c r="A531" s="15">
        <v>80412046</v>
      </c>
      <c r="B531" s="15" t="s">
        <v>222</v>
      </c>
      <c r="C531" s="16">
        <v>7655400</v>
      </c>
      <c r="D531" s="16">
        <v>0</v>
      </c>
      <c r="E531" s="16">
        <v>0</v>
      </c>
      <c r="F531" s="16">
        <v>0</v>
      </c>
      <c r="G531" s="16">
        <v>0</v>
      </c>
      <c r="H531" s="16">
        <v>-200000</v>
      </c>
      <c r="I531" s="16">
        <v>0</v>
      </c>
      <c r="J531" s="3">
        <v>0</v>
      </c>
      <c r="K531" s="16">
        <v>0</v>
      </c>
      <c r="L531" s="3">
        <v>7455400</v>
      </c>
      <c r="M531" s="16">
        <f t="shared" si="32"/>
        <v>7655400</v>
      </c>
      <c r="N531" s="16">
        <f t="shared" si="33"/>
        <v>200000</v>
      </c>
      <c r="O531" s="16">
        <f t="shared" si="34"/>
        <v>200000</v>
      </c>
      <c r="P531" s="16">
        <f t="shared" si="35"/>
        <v>0</v>
      </c>
      <c r="Q531" s="16">
        <f>+H531+O531</f>
        <v>0</v>
      </c>
    </row>
    <row r="532" spans="1:17" s="15" customFormat="1" x14ac:dyDescent="0.35">
      <c r="A532" s="15">
        <v>900130530</v>
      </c>
      <c r="B532" s="15" t="s">
        <v>1267</v>
      </c>
      <c r="C532" s="16">
        <v>5007291</v>
      </c>
      <c r="D532" s="16">
        <v>0</v>
      </c>
      <c r="E532" s="16">
        <v>0</v>
      </c>
      <c r="F532" s="16">
        <v>0</v>
      </c>
      <c r="G532" s="16">
        <v>0</v>
      </c>
      <c r="H532" s="16">
        <v>0</v>
      </c>
      <c r="I532" s="16">
        <v>-17389867.100000001</v>
      </c>
      <c r="J532" s="3">
        <v>0</v>
      </c>
      <c r="K532" s="16">
        <v>0</v>
      </c>
      <c r="L532" s="3">
        <v>-12382576.100000001</v>
      </c>
      <c r="M532" s="16">
        <f t="shared" si="32"/>
        <v>5007291</v>
      </c>
      <c r="N532" s="16">
        <f t="shared" si="33"/>
        <v>17389867.100000001</v>
      </c>
      <c r="O532" s="16">
        <f t="shared" si="34"/>
        <v>5007291</v>
      </c>
      <c r="P532" s="16">
        <f t="shared" si="35"/>
        <v>12382576.100000001</v>
      </c>
      <c r="Q532" s="16">
        <f t="shared" ref="Q532:Q543" si="36">+O532+I532</f>
        <v>-12382576.100000001</v>
      </c>
    </row>
    <row r="533" spans="1:17" s="15" customFormat="1" x14ac:dyDescent="0.35">
      <c r="A533" s="15">
        <v>33198384</v>
      </c>
      <c r="B533" s="15" t="s">
        <v>605</v>
      </c>
      <c r="C533" s="16">
        <v>1065272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-9394690.25</v>
      </c>
      <c r="J533" s="3">
        <v>0</v>
      </c>
      <c r="K533" s="16">
        <v>0</v>
      </c>
      <c r="L533" s="3">
        <v>-8329418.25</v>
      </c>
      <c r="M533" s="16">
        <f t="shared" si="32"/>
        <v>1065272</v>
      </c>
      <c r="N533" s="16">
        <f t="shared" si="33"/>
        <v>9394690.25</v>
      </c>
      <c r="O533" s="16">
        <f t="shared" si="34"/>
        <v>1065272</v>
      </c>
      <c r="P533" s="16">
        <f t="shared" si="35"/>
        <v>8329418.25</v>
      </c>
      <c r="Q533" s="16">
        <f t="shared" si="36"/>
        <v>-8329418.25</v>
      </c>
    </row>
    <row r="534" spans="1:17" s="15" customFormat="1" x14ac:dyDescent="0.35">
      <c r="A534" s="15">
        <v>900333135</v>
      </c>
      <c r="B534" s="15" t="s">
        <v>177</v>
      </c>
      <c r="C534" s="16">
        <v>9953782.1300000008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-13082613.380000001</v>
      </c>
      <c r="J534" s="3">
        <v>0</v>
      </c>
      <c r="K534" s="16">
        <v>0</v>
      </c>
      <c r="L534" s="3">
        <v>-3128831.25</v>
      </c>
      <c r="M534" s="16">
        <f t="shared" si="32"/>
        <v>9953782.1300000008</v>
      </c>
      <c r="N534" s="16">
        <f t="shared" si="33"/>
        <v>13082613.380000001</v>
      </c>
      <c r="O534" s="16">
        <f t="shared" si="34"/>
        <v>9953782.1300000008</v>
      </c>
      <c r="P534" s="16">
        <f t="shared" si="35"/>
        <v>3128831.25</v>
      </c>
      <c r="Q534" s="16">
        <f t="shared" si="36"/>
        <v>-3128831.25</v>
      </c>
    </row>
    <row r="535" spans="1:17" s="15" customFormat="1" x14ac:dyDescent="0.35">
      <c r="A535" s="15">
        <v>77168466</v>
      </c>
      <c r="B535" s="15" t="s">
        <v>1297</v>
      </c>
      <c r="C535" s="16">
        <v>558221.5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-838689.56</v>
      </c>
      <c r="J535" s="3">
        <v>0</v>
      </c>
      <c r="K535" s="16">
        <v>0</v>
      </c>
      <c r="L535" s="3">
        <v>-280468.06000000006</v>
      </c>
      <c r="M535" s="16">
        <f t="shared" si="32"/>
        <v>558221.5</v>
      </c>
      <c r="N535" s="16">
        <f t="shared" si="33"/>
        <v>838689.56</v>
      </c>
      <c r="O535" s="16">
        <f t="shared" si="34"/>
        <v>558221.5</v>
      </c>
      <c r="P535" s="16">
        <f t="shared" si="35"/>
        <v>280468.06000000006</v>
      </c>
      <c r="Q535" s="16">
        <f t="shared" si="36"/>
        <v>-280468.06000000006</v>
      </c>
    </row>
    <row r="536" spans="1:17" s="15" customFormat="1" x14ac:dyDescent="0.35">
      <c r="A536" s="15">
        <v>816001182</v>
      </c>
      <c r="B536" s="15" t="s">
        <v>452</v>
      </c>
      <c r="C536" s="16">
        <v>4646229109.5200005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-68958042</v>
      </c>
      <c r="J536" s="3">
        <v>0</v>
      </c>
      <c r="K536" s="16">
        <v>0</v>
      </c>
      <c r="L536" s="3">
        <v>4577271067.5200005</v>
      </c>
      <c r="M536" s="16">
        <f t="shared" si="32"/>
        <v>4646229109.5200005</v>
      </c>
      <c r="N536" s="16">
        <f t="shared" si="33"/>
        <v>68958042</v>
      </c>
      <c r="O536" s="16">
        <f t="shared" si="34"/>
        <v>68958042</v>
      </c>
      <c r="P536" s="16">
        <f t="shared" si="35"/>
        <v>0</v>
      </c>
      <c r="Q536" s="16">
        <f t="shared" si="36"/>
        <v>0</v>
      </c>
    </row>
    <row r="537" spans="1:17" s="15" customFormat="1" x14ac:dyDescent="0.35">
      <c r="A537" s="15">
        <v>830512772</v>
      </c>
      <c r="B537" s="15" t="s">
        <v>1351</v>
      </c>
      <c r="C537" s="16">
        <v>552338867.74000001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-46383977.670000002</v>
      </c>
      <c r="J537" s="3">
        <v>0</v>
      </c>
      <c r="K537" s="16">
        <v>0</v>
      </c>
      <c r="L537" s="3">
        <v>505954890.06999999</v>
      </c>
      <c r="M537" s="16">
        <f t="shared" si="32"/>
        <v>552338867.74000001</v>
      </c>
      <c r="N537" s="16">
        <f t="shared" si="33"/>
        <v>46383977.670000002</v>
      </c>
      <c r="O537" s="16">
        <f t="shared" si="34"/>
        <v>46383977.670000002</v>
      </c>
      <c r="P537" s="16">
        <f t="shared" si="35"/>
        <v>0</v>
      </c>
      <c r="Q537" s="16">
        <f t="shared" si="36"/>
        <v>0</v>
      </c>
    </row>
    <row r="538" spans="1:17" s="15" customFormat="1" x14ac:dyDescent="0.35">
      <c r="A538" s="15">
        <v>900009141</v>
      </c>
      <c r="B538" s="15" t="s">
        <v>1186</v>
      </c>
      <c r="C538" s="16">
        <v>88012010.650000006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-9169027</v>
      </c>
      <c r="J538" s="3">
        <v>0</v>
      </c>
      <c r="K538" s="16">
        <v>0</v>
      </c>
      <c r="L538" s="3">
        <v>78842983.650000006</v>
      </c>
      <c r="M538" s="16">
        <f t="shared" si="32"/>
        <v>88012010.650000006</v>
      </c>
      <c r="N538" s="16">
        <f t="shared" si="33"/>
        <v>9169027</v>
      </c>
      <c r="O538" s="16">
        <f t="shared" si="34"/>
        <v>9169027</v>
      </c>
      <c r="P538" s="16">
        <f t="shared" si="35"/>
        <v>0</v>
      </c>
      <c r="Q538" s="16">
        <f t="shared" si="36"/>
        <v>0</v>
      </c>
    </row>
    <row r="539" spans="1:17" s="15" customFormat="1" x14ac:dyDescent="0.35">
      <c r="A539" s="15">
        <v>9140657</v>
      </c>
      <c r="B539" s="15" t="s">
        <v>586</v>
      </c>
      <c r="C539" s="16">
        <v>24282086.030000001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-6268997</v>
      </c>
      <c r="J539" s="3">
        <v>0</v>
      </c>
      <c r="K539" s="16">
        <v>0</v>
      </c>
      <c r="L539" s="3">
        <v>18013089.030000001</v>
      </c>
      <c r="M539" s="16">
        <f t="shared" si="32"/>
        <v>24282086.030000001</v>
      </c>
      <c r="N539" s="16">
        <f t="shared" si="33"/>
        <v>6268997</v>
      </c>
      <c r="O539" s="16">
        <f t="shared" si="34"/>
        <v>6268997</v>
      </c>
      <c r="P539" s="16">
        <f t="shared" si="35"/>
        <v>0</v>
      </c>
      <c r="Q539" s="16">
        <f t="shared" si="36"/>
        <v>0</v>
      </c>
    </row>
    <row r="540" spans="1:17" s="15" customFormat="1" x14ac:dyDescent="0.35">
      <c r="A540" s="15">
        <v>900007113</v>
      </c>
      <c r="B540" s="15" t="s">
        <v>760</v>
      </c>
      <c r="C540" s="16">
        <v>9467965.6799999997</v>
      </c>
      <c r="D540" s="16">
        <v>0</v>
      </c>
      <c r="E540" s="16">
        <v>0</v>
      </c>
      <c r="F540" s="16">
        <v>0</v>
      </c>
      <c r="G540" s="16">
        <v>0</v>
      </c>
      <c r="H540" s="16">
        <v>0</v>
      </c>
      <c r="I540" s="16">
        <v>-6187731.1299999999</v>
      </c>
      <c r="J540" s="3">
        <v>0</v>
      </c>
      <c r="K540" s="16">
        <v>0</v>
      </c>
      <c r="L540" s="3">
        <v>3280234.55</v>
      </c>
      <c r="M540" s="16">
        <f t="shared" si="32"/>
        <v>9467965.6799999997</v>
      </c>
      <c r="N540" s="16">
        <f t="shared" si="33"/>
        <v>6187731.1299999999</v>
      </c>
      <c r="O540" s="16">
        <f t="shared" si="34"/>
        <v>6187731.1299999999</v>
      </c>
      <c r="P540" s="16">
        <f t="shared" si="35"/>
        <v>0</v>
      </c>
      <c r="Q540" s="16">
        <f t="shared" si="36"/>
        <v>0</v>
      </c>
    </row>
    <row r="541" spans="1:17" s="15" customFormat="1" x14ac:dyDescent="0.35">
      <c r="A541" s="15">
        <v>73228237</v>
      </c>
      <c r="B541" s="15" t="s">
        <v>582</v>
      </c>
      <c r="C541" s="16">
        <v>17214987.559999999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-250895</v>
      </c>
      <c r="J541" s="3">
        <v>0</v>
      </c>
      <c r="K541" s="16">
        <v>0</v>
      </c>
      <c r="L541" s="3">
        <v>16964092.559999999</v>
      </c>
      <c r="M541" s="16">
        <f t="shared" si="32"/>
        <v>17214987.559999999</v>
      </c>
      <c r="N541" s="16">
        <f t="shared" si="33"/>
        <v>250895</v>
      </c>
      <c r="O541" s="16">
        <f t="shared" si="34"/>
        <v>250895</v>
      </c>
      <c r="P541" s="16">
        <f t="shared" si="35"/>
        <v>0</v>
      </c>
      <c r="Q541" s="16">
        <f t="shared" si="36"/>
        <v>0</v>
      </c>
    </row>
    <row r="542" spans="1:17" s="15" customFormat="1" x14ac:dyDescent="0.35">
      <c r="A542" s="15">
        <v>819005343</v>
      </c>
      <c r="B542" s="15" t="s">
        <v>973</v>
      </c>
      <c r="C542" s="16">
        <v>92572.5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-10341.25</v>
      </c>
      <c r="J542" s="3">
        <v>0</v>
      </c>
      <c r="K542" s="16">
        <v>0</v>
      </c>
      <c r="L542" s="3">
        <v>82231.25</v>
      </c>
      <c r="M542" s="16">
        <f t="shared" si="32"/>
        <v>92572.5</v>
      </c>
      <c r="N542" s="16">
        <f t="shared" si="33"/>
        <v>10341.25</v>
      </c>
      <c r="O542" s="16">
        <f t="shared" si="34"/>
        <v>10341.25</v>
      </c>
      <c r="P542" s="16">
        <f t="shared" si="35"/>
        <v>0</v>
      </c>
      <c r="Q542" s="16">
        <f t="shared" si="36"/>
        <v>0</v>
      </c>
    </row>
    <row r="543" spans="1:17" s="15" customFormat="1" x14ac:dyDescent="0.35">
      <c r="A543" s="15">
        <v>78741258</v>
      </c>
      <c r="B543" s="15" t="s">
        <v>609</v>
      </c>
      <c r="C543" s="16">
        <v>1012364.7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-7379</v>
      </c>
      <c r="J543" s="3">
        <v>0</v>
      </c>
      <c r="K543" s="16">
        <v>0</v>
      </c>
      <c r="L543" s="3">
        <v>1004985.7</v>
      </c>
      <c r="M543" s="16">
        <f t="shared" si="32"/>
        <v>1012364.7</v>
      </c>
      <c r="N543" s="16">
        <f t="shared" si="33"/>
        <v>7379</v>
      </c>
      <c r="O543" s="16">
        <f t="shared" si="34"/>
        <v>7379</v>
      </c>
      <c r="P543" s="16">
        <f t="shared" si="35"/>
        <v>0</v>
      </c>
      <c r="Q543" s="16">
        <f t="shared" si="36"/>
        <v>0</v>
      </c>
    </row>
    <row r="544" spans="1:17" s="15" customFormat="1" x14ac:dyDescent="0.35">
      <c r="A544" s="15">
        <v>900270453</v>
      </c>
      <c r="B544" s="15" t="s">
        <v>496</v>
      </c>
      <c r="C544" s="16">
        <v>159184631.52000001</v>
      </c>
      <c r="D544" s="16">
        <v>0</v>
      </c>
      <c r="E544" s="16">
        <v>0</v>
      </c>
      <c r="F544" s="16">
        <v>-139551191.66999999</v>
      </c>
      <c r="G544" s="16">
        <v>-16301.12</v>
      </c>
      <c r="H544" s="16">
        <v>0</v>
      </c>
      <c r="I544" s="16">
        <v>0</v>
      </c>
      <c r="J544" s="3">
        <v>0</v>
      </c>
      <c r="K544" s="16">
        <v>0</v>
      </c>
      <c r="L544" s="3">
        <v>19617138.730000023</v>
      </c>
      <c r="M544" s="16">
        <f t="shared" si="32"/>
        <v>159184631.52000001</v>
      </c>
      <c r="N544" s="16">
        <f t="shared" si="33"/>
        <v>139567492.78999999</v>
      </c>
      <c r="O544" s="16">
        <f t="shared" si="34"/>
        <v>139567492.78999999</v>
      </c>
      <c r="P544" s="16">
        <f t="shared" si="35"/>
        <v>0</v>
      </c>
      <c r="Q544" s="16"/>
    </row>
    <row r="545" spans="1:18" s="15" customFormat="1" x14ac:dyDescent="0.35">
      <c r="A545" s="15">
        <v>900377435</v>
      </c>
      <c r="B545" s="15" t="s">
        <v>363</v>
      </c>
      <c r="C545" s="16">
        <v>41345499.399999999</v>
      </c>
      <c r="D545" s="16">
        <v>-4586535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3">
        <v>0</v>
      </c>
      <c r="K545" s="16">
        <v>0</v>
      </c>
      <c r="L545" s="3">
        <v>36758964.399999999</v>
      </c>
      <c r="M545" s="16">
        <f t="shared" si="32"/>
        <v>41345499.399999999</v>
      </c>
      <c r="N545" s="16">
        <f t="shared" si="33"/>
        <v>4586535</v>
      </c>
      <c r="O545" s="16">
        <f t="shared" si="34"/>
        <v>4586535</v>
      </c>
      <c r="P545" s="16">
        <f t="shared" si="35"/>
        <v>0</v>
      </c>
      <c r="Q545" s="16"/>
    </row>
    <row r="546" spans="1:18" s="15" customFormat="1" x14ac:dyDescent="0.35">
      <c r="A546" s="15">
        <v>900264726</v>
      </c>
      <c r="B546" s="15" t="s">
        <v>880</v>
      </c>
      <c r="C546" s="16">
        <v>20475493</v>
      </c>
      <c r="D546" s="16">
        <v>0</v>
      </c>
      <c r="E546" s="16">
        <v>-13186930</v>
      </c>
      <c r="F546" s="16">
        <v>0</v>
      </c>
      <c r="G546" s="16">
        <v>0</v>
      </c>
      <c r="H546" s="16">
        <v>0</v>
      </c>
      <c r="I546" s="16">
        <v>0</v>
      </c>
      <c r="J546" s="3">
        <v>0</v>
      </c>
      <c r="K546" s="16">
        <v>0</v>
      </c>
      <c r="L546" s="3">
        <v>7288563</v>
      </c>
      <c r="M546" s="16">
        <f t="shared" si="32"/>
        <v>20475493</v>
      </c>
      <c r="N546" s="16">
        <f t="shared" si="33"/>
        <v>13186930</v>
      </c>
      <c r="O546" s="16">
        <f t="shared" si="34"/>
        <v>13186930</v>
      </c>
      <c r="P546" s="16">
        <f t="shared" si="35"/>
        <v>0</v>
      </c>
      <c r="Q546" s="16"/>
    </row>
    <row r="547" spans="1:18" x14ac:dyDescent="0.35">
      <c r="A547" s="15">
        <v>860007336</v>
      </c>
      <c r="B547" s="15" t="s">
        <v>746</v>
      </c>
      <c r="C547" s="16">
        <v>329657369.13999999</v>
      </c>
      <c r="D547" s="16">
        <v>0</v>
      </c>
      <c r="E547" s="16">
        <v>0</v>
      </c>
      <c r="F547" s="16">
        <v>0</v>
      </c>
      <c r="G547" s="16">
        <v>-35000</v>
      </c>
      <c r="H547" s="16">
        <v>0</v>
      </c>
      <c r="I547" s="16">
        <v>-30246</v>
      </c>
      <c r="J547" s="3">
        <v>0</v>
      </c>
      <c r="K547" s="16">
        <v>-51147099.130000003</v>
      </c>
      <c r="L547" s="3">
        <v>278445024.00999999</v>
      </c>
      <c r="M547" s="16">
        <f t="shared" si="32"/>
        <v>329657369.13999999</v>
      </c>
      <c r="N547" s="16">
        <f t="shared" si="33"/>
        <v>51212345.130000003</v>
      </c>
      <c r="O547" s="16">
        <f t="shared" si="34"/>
        <v>51212345.130000003</v>
      </c>
      <c r="P547" s="16">
        <f t="shared" si="35"/>
        <v>0</v>
      </c>
      <c r="Q547" s="16"/>
      <c r="R547" s="15"/>
    </row>
    <row r="548" spans="1:18" x14ac:dyDescent="0.35">
      <c r="A548" s="15">
        <v>802004504</v>
      </c>
      <c r="B548" s="15" t="s">
        <v>235</v>
      </c>
      <c r="C548" s="16">
        <v>130506411.40000001</v>
      </c>
      <c r="D548" s="16">
        <v>0</v>
      </c>
      <c r="E548" s="16">
        <v>0</v>
      </c>
      <c r="F548" s="16">
        <v>0</v>
      </c>
      <c r="G548" s="16">
        <v>-1190</v>
      </c>
      <c r="H548" s="16">
        <v>0</v>
      </c>
      <c r="I548" s="16">
        <v>0</v>
      </c>
      <c r="J548" s="3">
        <v>0</v>
      </c>
      <c r="K548" s="16">
        <v>-50371200</v>
      </c>
      <c r="L548" s="3">
        <v>80134021.400000006</v>
      </c>
      <c r="M548" s="16">
        <f t="shared" si="32"/>
        <v>130506411.40000001</v>
      </c>
      <c r="N548" s="16">
        <f t="shared" si="33"/>
        <v>50372390</v>
      </c>
      <c r="O548" s="16">
        <f t="shared" si="34"/>
        <v>50372390</v>
      </c>
      <c r="P548" s="16">
        <f t="shared" si="35"/>
        <v>0</v>
      </c>
      <c r="Q548" s="16"/>
      <c r="R548" s="15"/>
    </row>
    <row r="549" spans="1:18" x14ac:dyDescent="0.35">
      <c r="A549" s="15">
        <v>830146850</v>
      </c>
      <c r="B549" s="15" t="s">
        <v>641</v>
      </c>
      <c r="C549" s="16">
        <v>494413121</v>
      </c>
      <c r="D549" s="16">
        <v>0</v>
      </c>
      <c r="E549" s="16">
        <v>0</v>
      </c>
      <c r="F549" s="16">
        <v>-66547108</v>
      </c>
      <c r="G549" s="16">
        <v>-1641625</v>
      </c>
      <c r="H549" s="16">
        <v>0</v>
      </c>
      <c r="I549" s="16">
        <v>0</v>
      </c>
      <c r="J549" s="3">
        <v>0</v>
      </c>
      <c r="K549" s="16">
        <v>0</v>
      </c>
      <c r="L549" s="3">
        <v>426224388</v>
      </c>
      <c r="M549" s="16">
        <f t="shared" si="32"/>
        <v>494413121</v>
      </c>
      <c r="N549" s="16">
        <f t="shared" si="33"/>
        <v>68188733</v>
      </c>
      <c r="O549" s="16">
        <f t="shared" si="34"/>
        <v>68188733</v>
      </c>
      <c r="P549" s="16">
        <f t="shared" si="35"/>
        <v>0</v>
      </c>
      <c r="Q549" s="16"/>
      <c r="R549" s="15"/>
    </row>
    <row r="550" spans="1:18" x14ac:dyDescent="0.35">
      <c r="A550" s="15">
        <v>802021171</v>
      </c>
      <c r="B550" s="15" t="s">
        <v>617</v>
      </c>
      <c r="C550" s="16">
        <v>56019100</v>
      </c>
      <c r="D550" s="16">
        <v>0</v>
      </c>
      <c r="E550" s="16">
        <v>0</v>
      </c>
      <c r="F550" s="16">
        <v>0</v>
      </c>
      <c r="G550" s="16">
        <v>-21774173</v>
      </c>
      <c r="H550" s="16">
        <v>0</v>
      </c>
      <c r="I550" s="16">
        <v>0</v>
      </c>
      <c r="J550" s="3">
        <v>0</v>
      </c>
      <c r="K550" s="16">
        <v>-10121386</v>
      </c>
      <c r="L550" s="3">
        <v>24123541</v>
      </c>
      <c r="M550" s="16">
        <f t="shared" si="32"/>
        <v>56019100</v>
      </c>
      <c r="N550" s="16">
        <f t="shared" si="33"/>
        <v>31895559</v>
      </c>
      <c r="O550" s="16">
        <f t="shared" si="34"/>
        <v>31895559</v>
      </c>
      <c r="P550" s="16">
        <f t="shared" si="35"/>
        <v>0</v>
      </c>
      <c r="Q550" s="16"/>
      <c r="R550" s="15"/>
    </row>
    <row r="551" spans="1:18" s="15" customFormat="1" x14ac:dyDescent="0.35">
      <c r="A551" s="15">
        <v>825003149</v>
      </c>
      <c r="B551" s="15" t="s">
        <v>360</v>
      </c>
      <c r="C551" s="16">
        <v>80209051.439999998</v>
      </c>
      <c r="D551" s="16">
        <v>0</v>
      </c>
      <c r="E551" s="16">
        <v>-7633936.4400000004</v>
      </c>
      <c r="F551" s="16">
        <v>-6</v>
      </c>
      <c r="G551" s="16">
        <v>0</v>
      </c>
      <c r="H551" s="16">
        <v>0</v>
      </c>
      <c r="I551" s="16">
        <v>0</v>
      </c>
      <c r="J551" s="3">
        <v>0</v>
      </c>
      <c r="K551" s="16">
        <v>0</v>
      </c>
      <c r="L551" s="3">
        <v>72575109</v>
      </c>
      <c r="M551" s="16">
        <f t="shared" si="32"/>
        <v>80209051.439999998</v>
      </c>
      <c r="N551" s="16">
        <f t="shared" si="33"/>
        <v>7633942.4400000004</v>
      </c>
      <c r="O551" s="16">
        <f t="shared" si="34"/>
        <v>7633942.4400000004</v>
      </c>
      <c r="P551" s="16">
        <f t="shared" si="35"/>
        <v>0</v>
      </c>
      <c r="Q551" s="16"/>
    </row>
    <row r="552" spans="1:18" s="15" customFormat="1" x14ac:dyDescent="0.35">
      <c r="A552" s="15">
        <v>899999090</v>
      </c>
      <c r="B552" s="15" t="s">
        <v>485</v>
      </c>
      <c r="C552" s="16">
        <v>10230570</v>
      </c>
      <c r="D552" s="16">
        <v>0</v>
      </c>
      <c r="E552" s="16">
        <v>-3582649</v>
      </c>
      <c r="F552" s="16">
        <v>0</v>
      </c>
      <c r="G552" s="16">
        <v>0</v>
      </c>
      <c r="H552" s="16">
        <v>0</v>
      </c>
      <c r="I552" s="16">
        <v>0</v>
      </c>
      <c r="J552" s="3">
        <v>0</v>
      </c>
      <c r="K552" s="16">
        <v>0</v>
      </c>
      <c r="L552" s="3">
        <v>6647921</v>
      </c>
      <c r="M552" s="16">
        <f t="shared" si="32"/>
        <v>10230570</v>
      </c>
      <c r="N552" s="16">
        <f t="shared" si="33"/>
        <v>3582649</v>
      </c>
      <c r="O552" s="16">
        <f t="shared" si="34"/>
        <v>3582649</v>
      </c>
      <c r="P552" s="16">
        <f t="shared" si="35"/>
        <v>0</v>
      </c>
      <c r="Q552" s="16"/>
    </row>
    <row r="553" spans="1:18" s="15" customFormat="1" x14ac:dyDescent="0.35">
      <c r="A553" s="15">
        <v>73133215</v>
      </c>
      <c r="B553" s="15" t="s">
        <v>425</v>
      </c>
      <c r="C553" s="16">
        <v>2950000</v>
      </c>
      <c r="D553" s="16">
        <v>0</v>
      </c>
      <c r="E553" s="16">
        <v>-2773000</v>
      </c>
      <c r="F553" s="16">
        <v>0</v>
      </c>
      <c r="G553" s="16">
        <v>0</v>
      </c>
      <c r="H553" s="16">
        <v>0</v>
      </c>
      <c r="I553" s="16">
        <v>0</v>
      </c>
      <c r="J553" s="3">
        <v>0</v>
      </c>
      <c r="K553" s="16">
        <v>0</v>
      </c>
      <c r="L553" s="3">
        <v>177000</v>
      </c>
      <c r="M553" s="16">
        <f t="shared" si="32"/>
        <v>2950000</v>
      </c>
      <c r="N553" s="16">
        <f t="shared" si="33"/>
        <v>2773000</v>
      </c>
      <c r="O553" s="16">
        <f t="shared" si="34"/>
        <v>2773000</v>
      </c>
      <c r="P553" s="16">
        <f t="shared" si="35"/>
        <v>0</v>
      </c>
      <c r="Q553" s="16"/>
    </row>
    <row r="554" spans="1:18" s="15" customFormat="1" x14ac:dyDescent="0.35">
      <c r="A554" s="15">
        <v>22515239</v>
      </c>
      <c r="B554" s="15" t="s">
        <v>584</v>
      </c>
      <c r="C554" s="16">
        <v>3234637</v>
      </c>
      <c r="D554" s="16">
        <v>0</v>
      </c>
      <c r="E554" s="16">
        <v>-650000</v>
      </c>
      <c r="F554" s="16">
        <v>0</v>
      </c>
      <c r="G554" s="16">
        <v>0</v>
      </c>
      <c r="H554" s="16">
        <v>0</v>
      </c>
      <c r="I554" s="16">
        <v>0</v>
      </c>
      <c r="J554" s="3">
        <v>0</v>
      </c>
      <c r="K554" s="16">
        <v>0</v>
      </c>
      <c r="L554" s="3">
        <v>2584637</v>
      </c>
      <c r="M554" s="16">
        <f t="shared" si="32"/>
        <v>3234637</v>
      </c>
      <c r="N554" s="16">
        <f t="shared" si="33"/>
        <v>650000</v>
      </c>
      <c r="O554" s="16">
        <f t="shared" si="34"/>
        <v>650000</v>
      </c>
      <c r="P554" s="16">
        <f t="shared" si="35"/>
        <v>0</v>
      </c>
      <c r="Q554" s="16"/>
    </row>
    <row r="555" spans="1:18" s="15" customFormat="1" x14ac:dyDescent="0.35">
      <c r="A555" s="15">
        <v>78716331</v>
      </c>
      <c r="B555" s="15" t="s">
        <v>608</v>
      </c>
      <c r="C555" s="16">
        <v>400000</v>
      </c>
      <c r="D555" s="16">
        <v>0</v>
      </c>
      <c r="E555" s="16">
        <v>-400000</v>
      </c>
      <c r="F555" s="16">
        <v>0</v>
      </c>
      <c r="G555" s="16">
        <v>0</v>
      </c>
      <c r="H555" s="16">
        <v>0</v>
      </c>
      <c r="I555" s="16">
        <v>0</v>
      </c>
      <c r="J555" s="3">
        <v>0</v>
      </c>
      <c r="K555" s="16">
        <v>0</v>
      </c>
      <c r="L555" s="3">
        <v>0</v>
      </c>
      <c r="M555" s="16">
        <f t="shared" si="32"/>
        <v>400000</v>
      </c>
      <c r="N555" s="16">
        <f t="shared" si="33"/>
        <v>400000</v>
      </c>
      <c r="O555" s="16">
        <f t="shared" si="34"/>
        <v>400000</v>
      </c>
      <c r="P555" s="16">
        <f t="shared" si="35"/>
        <v>0</v>
      </c>
      <c r="Q555" s="16"/>
    </row>
    <row r="556" spans="1:18" s="15" customFormat="1" x14ac:dyDescent="0.35">
      <c r="A556" s="15">
        <v>802014278</v>
      </c>
      <c r="B556" s="15" t="s">
        <v>1322</v>
      </c>
      <c r="C556" s="16">
        <v>81230142</v>
      </c>
      <c r="D556" s="16">
        <v>0</v>
      </c>
      <c r="E556" s="16">
        <v>-382451</v>
      </c>
      <c r="F556" s="16">
        <v>0</v>
      </c>
      <c r="G556" s="16">
        <v>0</v>
      </c>
      <c r="H556" s="16">
        <v>0</v>
      </c>
      <c r="I556" s="16">
        <v>0</v>
      </c>
      <c r="J556" s="3">
        <v>0</v>
      </c>
      <c r="K556" s="16">
        <v>0</v>
      </c>
      <c r="L556" s="3">
        <v>80847691</v>
      </c>
      <c r="M556" s="16">
        <f t="shared" si="32"/>
        <v>81230142</v>
      </c>
      <c r="N556" s="16">
        <f t="shared" si="33"/>
        <v>382451</v>
      </c>
      <c r="O556" s="16">
        <f t="shared" si="34"/>
        <v>382451</v>
      </c>
      <c r="P556" s="16">
        <f t="shared" si="35"/>
        <v>0</v>
      </c>
      <c r="Q556" s="16"/>
    </row>
    <row r="557" spans="1:18" s="15" customFormat="1" x14ac:dyDescent="0.35">
      <c r="A557" s="15">
        <v>802007670</v>
      </c>
      <c r="B557" s="15" t="s">
        <v>436</v>
      </c>
      <c r="C557" s="16">
        <v>11716280</v>
      </c>
      <c r="D557" s="16">
        <v>0</v>
      </c>
      <c r="E557" s="16">
        <v>-22070</v>
      </c>
      <c r="F557" s="16">
        <v>0</v>
      </c>
      <c r="G557" s="16">
        <v>0</v>
      </c>
      <c r="H557" s="16">
        <v>0</v>
      </c>
      <c r="I557" s="16">
        <v>0</v>
      </c>
      <c r="J557" s="3">
        <v>0</v>
      </c>
      <c r="K557" s="16">
        <v>0</v>
      </c>
      <c r="L557" s="3">
        <v>11694210</v>
      </c>
      <c r="M557" s="16">
        <f t="shared" si="32"/>
        <v>11716280</v>
      </c>
      <c r="N557" s="16">
        <f t="shared" si="33"/>
        <v>22070</v>
      </c>
      <c r="O557" s="16">
        <f t="shared" si="34"/>
        <v>22070</v>
      </c>
      <c r="P557" s="16">
        <f t="shared" si="35"/>
        <v>0</v>
      </c>
      <c r="Q557" s="16"/>
    </row>
    <row r="558" spans="1:18" s="15" customFormat="1" x14ac:dyDescent="0.35">
      <c r="A558" s="15">
        <v>36523221</v>
      </c>
      <c r="B558" s="15" t="s">
        <v>947</v>
      </c>
      <c r="C558" s="16">
        <v>2895000</v>
      </c>
      <c r="D558" s="16">
        <v>0</v>
      </c>
      <c r="E558" s="16">
        <v>-13325</v>
      </c>
      <c r="F558" s="16">
        <v>0</v>
      </c>
      <c r="G558" s="16">
        <v>0</v>
      </c>
      <c r="H558" s="16">
        <v>0</v>
      </c>
      <c r="I558" s="16">
        <v>0</v>
      </c>
      <c r="J558" s="3">
        <v>0</v>
      </c>
      <c r="K558" s="16">
        <v>0</v>
      </c>
      <c r="L558" s="3">
        <v>2881675</v>
      </c>
      <c r="M558" s="16">
        <f t="shared" si="32"/>
        <v>2895000</v>
      </c>
      <c r="N558" s="16">
        <f t="shared" si="33"/>
        <v>13325</v>
      </c>
      <c r="O558" s="16">
        <f t="shared" si="34"/>
        <v>13325</v>
      </c>
      <c r="P558" s="16">
        <f t="shared" si="35"/>
        <v>0</v>
      </c>
      <c r="Q558" s="16"/>
    </row>
    <row r="559" spans="1:18" s="15" customFormat="1" x14ac:dyDescent="0.35">
      <c r="A559" s="15">
        <v>890102044</v>
      </c>
      <c r="B559" s="15" t="s">
        <v>76</v>
      </c>
      <c r="C559" s="16">
        <v>3196316223.8000002</v>
      </c>
      <c r="D559" s="16">
        <v>0</v>
      </c>
      <c r="E559" s="16">
        <v>-11758</v>
      </c>
      <c r="F559" s="16">
        <v>-337705</v>
      </c>
      <c r="G559" s="16">
        <v>-232657.1</v>
      </c>
      <c r="H559" s="16">
        <v>0</v>
      </c>
      <c r="I559" s="16">
        <v>0</v>
      </c>
      <c r="J559" s="3">
        <v>0</v>
      </c>
      <c r="K559" s="16">
        <v>-390826</v>
      </c>
      <c r="L559" s="3">
        <v>3195343277.7000003</v>
      </c>
      <c r="M559" s="16">
        <f t="shared" si="32"/>
        <v>3196316223.8000002</v>
      </c>
      <c r="N559" s="16">
        <f t="shared" si="33"/>
        <v>972946.1</v>
      </c>
      <c r="O559" s="16">
        <f t="shared" si="34"/>
        <v>972946.1</v>
      </c>
      <c r="P559" s="16">
        <f t="shared" si="35"/>
        <v>0</v>
      </c>
      <c r="Q559" s="16"/>
    </row>
    <row r="560" spans="1:18" s="15" customFormat="1" x14ac:dyDescent="0.35">
      <c r="A560" s="15">
        <v>824003310</v>
      </c>
      <c r="B560" s="15" t="s">
        <v>459</v>
      </c>
      <c r="C560" s="16">
        <v>893000</v>
      </c>
      <c r="D560" s="16">
        <v>0</v>
      </c>
      <c r="E560" s="16">
        <v>-1704</v>
      </c>
      <c r="F560" s="16">
        <v>0</v>
      </c>
      <c r="G560" s="16">
        <v>0</v>
      </c>
      <c r="H560" s="16">
        <v>0</v>
      </c>
      <c r="I560" s="16">
        <v>0</v>
      </c>
      <c r="J560" s="3">
        <v>0</v>
      </c>
      <c r="K560" s="16">
        <v>0</v>
      </c>
      <c r="L560" s="3">
        <v>891296</v>
      </c>
      <c r="M560" s="16">
        <f t="shared" si="32"/>
        <v>893000</v>
      </c>
      <c r="N560" s="16">
        <f t="shared" si="33"/>
        <v>1704</v>
      </c>
      <c r="O560" s="16">
        <f t="shared" si="34"/>
        <v>1704</v>
      </c>
      <c r="P560" s="16">
        <f t="shared" si="35"/>
        <v>0</v>
      </c>
      <c r="Q560" s="16"/>
    </row>
    <row r="561" spans="1:18" s="15" customFormat="1" x14ac:dyDescent="0.35">
      <c r="A561" s="15">
        <v>40394861</v>
      </c>
      <c r="B561" s="15" t="s">
        <v>761</v>
      </c>
      <c r="C561" s="16">
        <v>967800</v>
      </c>
      <c r="D561" s="16">
        <v>0</v>
      </c>
      <c r="E561" s="16">
        <v>-2322800</v>
      </c>
      <c r="F561" s="16">
        <v>0</v>
      </c>
      <c r="G561" s="16">
        <v>0</v>
      </c>
      <c r="H561" s="16">
        <v>0</v>
      </c>
      <c r="I561" s="16">
        <v>0</v>
      </c>
      <c r="J561" s="3">
        <v>0</v>
      </c>
      <c r="K561" s="16">
        <v>0</v>
      </c>
      <c r="L561" s="3">
        <v>-1355000</v>
      </c>
      <c r="M561" s="16">
        <f t="shared" si="32"/>
        <v>967800</v>
      </c>
      <c r="N561" s="16">
        <f t="shared" si="33"/>
        <v>2322800</v>
      </c>
      <c r="O561" s="16">
        <f t="shared" si="34"/>
        <v>967800</v>
      </c>
      <c r="P561" s="16">
        <f t="shared" si="35"/>
        <v>1355000</v>
      </c>
      <c r="Q561" s="16">
        <f>+O561+E561</f>
        <v>-1355000</v>
      </c>
    </row>
    <row r="562" spans="1:18" s="15" customFormat="1" x14ac:dyDescent="0.35">
      <c r="A562" s="15">
        <v>900259074</v>
      </c>
      <c r="B562" s="15" t="s">
        <v>847</v>
      </c>
      <c r="C562" s="16">
        <v>380989794.58999997</v>
      </c>
      <c r="D562" s="16">
        <v>0</v>
      </c>
      <c r="E562" s="16">
        <v>0</v>
      </c>
      <c r="F562" s="16">
        <v>-13039209</v>
      </c>
      <c r="G562" s="16">
        <v>-50267152</v>
      </c>
      <c r="H562" s="16">
        <v>0</v>
      </c>
      <c r="I562" s="16">
        <v>0</v>
      </c>
      <c r="J562" s="3">
        <v>0</v>
      </c>
      <c r="K562" s="16">
        <v>0</v>
      </c>
      <c r="L562" s="3">
        <v>317683433.58999997</v>
      </c>
      <c r="M562" s="16">
        <f t="shared" si="32"/>
        <v>380989794.58999997</v>
      </c>
      <c r="N562" s="16">
        <f t="shared" si="33"/>
        <v>63306361</v>
      </c>
      <c r="O562" s="16">
        <f t="shared" si="34"/>
        <v>63306361</v>
      </c>
      <c r="P562" s="16">
        <f t="shared" si="35"/>
        <v>0</v>
      </c>
      <c r="Q562" s="16"/>
    </row>
    <row r="563" spans="1:18" s="15" customFormat="1" x14ac:dyDescent="0.35">
      <c r="A563" s="15">
        <v>819004595</v>
      </c>
      <c r="B563" s="15" t="s">
        <v>972</v>
      </c>
      <c r="C563" s="16">
        <v>59470616.899999999</v>
      </c>
      <c r="D563" s="16">
        <v>0</v>
      </c>
      <c r="E563" s="16">
        <v>0</v>
      </c>
      <c r="F563" s="16">
        <v>-8476188</v>
      </c>
      <c r="G563" s="16">
        <v>-30375006.059999999</v>
      </c>
      <c r="H563" s="16">
        <v>0</v>
      </c>
      <c r="I563" s="16">
        <v>0</v>
      </c>
      <c r="J563" s="3">
        <v>0</v>
      </c>
      <c r="K563" s="16">
        <v>0</v>
      </c>
      <c r="L563" s="3">
        <v>20619422.84</v>
      </c>
      <c r="M563" s="16">
        <f t="shared" si="32"/>
        <v>59470616.899999999</v>
      </c>
      <c r="N563" s="16">
        <f t="shared" si="33"/>
        <v>38851194.060000002</v>
      </c>
      <c r="O563" s="16">
        <f t="shared" si="34"/>
        <v>38851194.060000002</v>
      </c>
      <c r="P563" s="16">
        <f t="shared" si="35"/>
        <v>0</v>
      </c>
      <c r="Q563" s="16"/>
    </row>
    <row r="564" spans="1:18" s="15" customFormat="1" x14ac:dyDescent="0.35">
      <c r="A564" s="15">
        <v>802000608</v>
      </c>
      <c r="B564" s="15" t="s">
        <v>612</v>
      </c>
      <c r="C564" s="16">
        <v>50201193.340000004</v>
      </c>
      <c r="D564" s="16">
        <v>0</v>
      </c>
      <c r="E564" s="16">
        <v>0</v>
      </c>
      <c r="F564" s="16">
        <v>-4178709.86</v>
      </c>
      <c r="G564" s="16">
        <v>0</v>
      </c>
      <c r="H564" s="16">
        <v>0</v>
      </c>
      <c r="I564" s="16">
        <v>-6081117.9100000001</v>
      </c>
      <c r="J564" s="3">
        <v>0</v>
      </c>
      <c r="K564" s="16">
        <v>0</v>
      </c>
      <c r="L564" s="3">
        <v>39941365.570000008</v>
      </c>
      <c r="M564" s="16">
        <f t="shared" si="32"/>
        <v>50201193.340000004</v>
      </c>
      <c r="N564" s="16">
        <f t="shared" si="33"/>
        <v>10259827.77</v>
      </c>
      <c r="O564" s="16">
        <f t="shared" si="34"/>
        <v>10259827.77</v>
      </c>
      <c r="P564" s="16">
        <f t="shared" si="35"/>
        <v>0</v>
      </c>
      <c r="Q564" s="16"/>
    </row>
    <row r="565" spans="1:18" s="15" customFormat="1" x14ac:dyDescent="0.35">
      <c r="A565" s="15">
        <v>819004276</v>
      </c>
      <c r="B565" s="15" t="s">
        <v>971</v>
      </c>
      <c r="C565" s="16">
        <v>20991146.149999999</v>
      </c>
      <c r="D565" s="16">
        <v>0</v>
      </c>
      <c r="E565" s="16">
        <v>0</v>
      </c>
      <c r="F565" s="16">
        <v>-3821336.9</v>
      </c>
      <c r="G565" s="16">
        <v>-93721</v>
      </c>
      <c r="H565" s="16">
        <v>0</v>
      </c>
      <c r="I565" s="16">
        <v>0</v>
      </c>
      <c r="J565" s="3">
        <v>0</v>
      </c>
      <c r="K565" s="16">
        <v>0</v>
      </c>
      <c r="L565" s="3">
        <v>17076088.25</v>
      </c>
      <c r="M565" s="16">
        <f t="shared" si="32"/>
        <v>20991146.149999999</v>
      </c>
      <c r="N565" s="16">
        <f t="shared" si="33"/>
        <v>3915057.9</v>
      </c>
      <c r="O565" s="16">
        <f t="shared" si="34"/>
        <v>3915057.9</v>
      </c>
      <c r="P565" s="16">
        <f t="shared" si="35"/>
        <v>0</v>
      </c>
      <c r="Q565" s="16"/>
    </row>
    <row r="566" spans="1:18" s="15" customFormat="1" x14ac:dyDescent="0.35">
      <c r="A566" s="15">
        <v>830053800</v>
      </c>
      <c r="B566" s="15" t="s">
        <v>932</v>
      </c>
      <c r="C566" s="16">
        <v>173072</v>
      </c>
      <c r="D566" s="16">
        <v>0</v>
      </c>
      <c r="E566" s="16">
        <v>-514768</v>
      </c>
      <c r="F566" s="16">
        <v>0</v>
      </c>
      <c r="G566" s="16">
        <v>0</v>
      </c>
      <c r="H566" s="16">
        <v>0</v>
      </c>
      <c r="I566" s="16">
        <v>0</v>
      </c>
      <c r="J566" s="3">
        <v>0</v>
      </c>
      <c r="K566" s="16">
        <v>0</v>
      </c>
      <c r="L566" s="3">
        <v>-341696</v>
      </c>
      <c r="M566" s="16">
        <f t="shared" si="32"/>
        <v>173072</v>
      </c>
      <c r="N566" s="16">
        <f t="shared" si="33"/>
        <v>514768</v>
      </c>
      <c r="O566" s="16">
        <f t="shared" si="34"/>
        <v>173072</v>
      </c>
      <c r="P566" s="16">
        <f t="shared" si="35"/>
        <v>341696</v>
      </c>
      <c r="Q566" s="16">
        <f t="shared" ref="Q566:Q569" si="37">+O566+E566</f>
        <v>-341696</v>
      </c>
    </row>
    <row r="567" spans="1:18" s="15" customFormat="1" x14ac:dyDescent="0.35">
      <c r="A567" s="15">
        <v>825001677</v>
      </c>
      <c r="B567" s="15" t="s">
        <v>984</v>
      </c>
      <c r="C567" s="16">
        <v>155484</v>
      </c>
      <c r="D567" s="16">
        <v>0</v>
      </c>
      <c r="E567" s="16">
        <v>-205901</v>
      </c>
      <c r="F567" s="16">
        <v>0</v>
      </c>
      <c r="G567" s="16">
        <v>0</v>
      </c>
      <c r="H567" s="16">
        <v>0</v>
      </c>
      <c r="I567" s="16">
        <v>0</v>
      </c>
      <c r="J567" s="3">
        <v>0</v>
      </c>
      <c r="K567" s="16">
        <v>0</v>
      </c>
      <c r="L567" s="3">
        <v>-50417</v>
      </c>
      <c r="M567" s="16">
        <f t="shared" si="32"/>
        <v>155484</v>
      </c>
      <c r="N567" s="16">
        <f t="shared" si="33"/>
        <v>205901</v>
      </c>
      <c r="O567" s="16">
        <f t="shared" si="34"/>
        <v>155484</v>
      </c>
      <c r="P567" s="16">
        <f t="shared" si="35"/>
        <v>50417</v>
      </c>
      <c r="Q567" s="16">
        <f t="shared" si="37"/>
        <v>-50417</v>
      </c>
    </row>
    <row r="568" spans="1:18" s="15" customFormat="1" x14ac:dyDescent="0.35">
      <c r="A568" s="15">
        <v>892300548</v>
      </c>
      <c r="B568" s="15" t="s">
        <v>653</v>
      </c>
      <c r="C568" s="16">
        <v>95636</v>
      </c>
      <c r="D568" s="16">
        <v>0</v>
      </c>
      <c r="E568" s="16">
        <v>-341593</v>
      </c>
      <c r="F568" s="16">
        <v>0</v>
      </c>
      <c r="G568" s="16">
        <v>0</v>
      </c>
      <c r="H568" s="16">
        <v>0</v>
      </c>
      <c r="I568" s="16">
        <v>0</v>
      </c>
      <c r="J568" s="3">
        <v>0</v>
      </c>
      <c r="K568" s="16">
        <v>0</v>
      </c>
      <c r="L568" s="3">
        <v>-245957</v>
      </c>
      <c r="M568" s="16">
        <f t="shared" si="32"/>
        <v>95636</v>
      </c>
      <c r="N568" s="16">
        <f t="shared" si="33"/>
        <v>341593</v>
      </c>
      <c r="O568" s="16">
        <f t="shared" si="34"/>
        <v>95636</v>
      </c>
      <c r="P568" s="16">
        <f t="shared" si="35"/>
        <v>245957</v>
      </c>
      <c r="Q568" s="16">
        <f t="shared" si="37"/>
        <v>-245957</v>
      </c>
    </row>
    <row r="569" spans="1:18" s="15" customFormat="1" x14ac:dyDescent="0.35">
      <c r="A569" s="15">
        <v>830122566</v>
      </c>
      <c r="B569" s="15" t="s">
        <v>1269</v>
      </c>
      <c r="C569" s="16">
        <v>34440</v>
      </c>
      <c r="D569" s="16">
        <v>0</v>
      </c>
      <c r="E569" s="16">
        <v>-545455</v>
      </c>
      <c r="F569" s="16">
        <v>0</v>
      </c>
      <c r="G569" s="16">
        <v>0</v>
      </c>
      <c r="H569" s="16">
        <v>0</v>
      </c>
      <c r="I569" s="16">
        <v>0</v>
      </c>
      <c r="J569" s="3">
        <v>0</v>
      </c>
      <c r="K569" s="16">
        <v>0</v>
      </c>
      <c r="L569" s="3">
        <v>-511015</v>
      </c>
      <c r="M569" s="16">
        <f t="shared" si="32"/>
        <v>34440</v>
      </c>
      <c r="N569" s="16">
        <f t="shared" si="33"/>
        <v>545455</v>
      </c>
      <c r="O569" s="16">
        <f t="shared" si="34"/>
        <v>34440</v>
      </c>
      <c r="P569" s="16">
        <f t="shared" si="35"/>
        <v>511015</v>
      </c>
      <c r="Q569" s="16">
        <f t="shared" si="37"/>
        <v>-511015</v>
      </c>
    </row>
    <row r="570" spans="1:18" s="15" customFormat="1" x14ac:dyDescent="0.35">
      <c r="A570" s="15">
        <v>806007801</v>
      </c>
      <c r="B570" s="15" t="s">
        <v>792</v>
      </c>
      <c r="C570" s="16">
        <v>47389417.530000001</v>
      </c>
      <c r="D570" s="16">
        <v>0</v>
      </c>
      <c r="E570" s="16">
        <v>0</v>
      </c>
      <c r="F570" s="16">
        <v>-247405</v>
      </c>
      <c r="G570" s="16">
        <v>-701519</v>
      </c>
      <c r="H570" s="16">
        <v>0</v>
      </c>
      <c r="I570" s="16">
        <v>0</v>
      </c>
      <c r="J570" s="3">
        <v>0</v>
      </c>
      <c r="K570" s="16">
        <v>0</v>
      </c>
      <c r="L570" s="3">
        <v>46440493.530000001</v>
      </c>
      <c r="M570" s="16">
        <f t="shared" si="32"/>
        <v>47389417.530000001</v>
      </c>
      <c r="N570" s="16">
        <f t="shared" si="33"/>
        <v>948924</v>
      </c>
      <c r="O570" s="16">
        <f t="shared" si="34"/>
        <v>948924</v>
      </c>
      <c r="P570" s="16">
        <f t="shared" si="35"/>
        <v>0</v>
      </c>
      <c r="Q570" s="16"/>
    </row>
    <row r="571" spans="1:18" s="15" customFormat="1" x14ac:dyDescent="0.35">
      <c r="A571" s="15">
        <v>822003469</v>
      </c>
      <c r="B571" s="15" t="s">
        <v>632</v>
      </c>
      <c r="C571" s="16">
        <v>78828997</v>
      </c>
      <c r="D571" s="16">
        <v>0</v>
      </c>
      <c r="E571" s="16">
        <v>0</v>
      </c>
      <c r="F571" s="16">
        <v>0</v>
      </c>
      <c r="G571" s="16">
        <v>-1252734</v>
      </c>
      <c r="H571" s="16">
        <v>0</v>
      </c>
      <c r="I571" s="16">
        <v>-92500</v>
      </c>
      <c r="J571" s="3">
        <v>0</v>
      </c>
      <c r="K571" s="16">
        <v>0</v>
      </c>
      <c r="L571" s="3">
        <v>77483763</v>
      </c>
      <c r="M571" s="16">
        <f t="shared" si="32"/>
        <v>78828997</v>
      </c>
      <c r="N571" s="16">
        <f t="shared" si="33"/>
        <v>1345234</v>
      </c>
      <c r="O571" s="16">
        <f t="shared" si="34"/>
        <v>1345234</v>
      </c>
      <c r="P571" s="16">
        <f t="shared" si="35"/>
        <v>0</v>
      </c>
      <c r="Q571" s="16"/>
    </row>
    <row r="572" spans="1:18" s="15" customFormat="1" x14ac:dyDescent="0.35">
      <c r="A572" s="15">
        <v>800006509</v>
      </c>
      <c r="B572" s="15" t="s">
        <v>771</v>
      </c>
      <c r="C572" s="16">
        <v>5000000.12</v>
      </c>
      <c r="D572" s="16">
        <v>0</v>
      </c>
      <c r="E572" s="16">
        <v>0</v>
      </c>
      <c r="F572" s="16">
        <v>0</v>
      </c>
      <c r="G572" s="16">
        <v>-603272</v>
      </c>
      <c r="H572" s="16">
        <v>0</v>
      </c>
      <c r="I572" s="16">
        <v>0</v>
      </c>
      <c r="J572" s="3">
        <v>0</v>
      </c>
      <c r="K572" s="16">
        <v>-579141</v>
      </c>
      <c r="L572" s="3">
        <v>3817587.12</v>
      </c>
      <c r="M572" s="16">
        <f t="shared" si="32"/>
        <v>5000000.12</v>
      </c>
      <c r="N572" s="16">
        <f t="shared" si="33"/>
        <v>1182413</v>
      </c>
      <c r="O572" s="16">
        <f t="shared" si="34"/>
        <v>1182413</v>
      </c>
      <c r="P572" s="16">
        <f t="shared" si="35"/>
        <v>0</v>
      </c>
      <c r="Q572" s="16"/>
    </row>
    <row r="573" spans="1:18" s="15" customFormat="1" x14ac:dyDescent="0.35">
      <c r="A573" s="15">
        <v>892002210</v>
      </c>
      <c r="B573" s="15" t="s">
        <v>276</v>
      </c>
      <c r="C573" s="16">
        <v>180</v>
      </c>
      <c r="D573" s="16">
        <v>0</v>
      </c>
      <c r="E573" s="16">
        <v>-12090</v>
      </c>
      <c r="F573" s="16">
        <v>0</v>
      </c>
      <c r="G573" s="16">
        <v>0</v>
      </c>
      <c r="H573" s="16">
        <v>0</v>
      </c>
      <c r="I573" s="16">
        <v>0</v>
      </c>
      <c r="J573" s="3">
        <v>0</v>
      </c>
      <c r="K573" s="16">
        <v>0</v>
      </c>
      <c r="L573" s="3">
        <v>-11910</v>
      </c>
      <c r="M573" s="16">
        <f t="shared" si="32"/>
        <v>180</v>
      </c>
      <c r="N573" s="16">
        <f t="shared" si="33"/>
        <v>12090</v>
      </c>
      <c r="O573" s="16">
        <f t="shared" si="34"/>
        <v>180</v>
      </c>
      <c r="P573" s="16">
        <f t="shared" si="35"/>
        <v>11910</v>
      </c>
      <c r="Q573" s="16">
        <f>+O573+E573</f>
        <v>-11910</v>
      </c>
    </row>
    <row r="574" spans="1:18" s="15" customFormat="1" x14ac:dyDescent="0.35">
      <c r="A574" s="15">
        <v>900140599</v>
      </c>
      <c r="B574" s="15" t="s">
        <v>692</v>
      </c>
      <c r="C574" s="16">
        <v>10</v>
      </c>
      <c r="D574" s="16">
        <v>0</v>
      </c>
      <c r="E574" s="16">
        <v>0</v>
      </c>
      <c r="F574" s="16">
        <v>0</v>
      </c>
      <c r="G574" s="16">
        <v>-4</v>
      </c>
      <c r="H574" s="16">
        <v>0</v>
      </c>
      <c r="I574" s="16">
        <v>0</v>
      </c>
      <c r="J574" s="3">
        <v>0</v>
      </c>
      <c r="K574" s="16">
        <v>-1</v>
      </c>
      <c r="L574" s="3">
        <v>5</v>
      </c>
      <c r="M574" s="16">
        <f t="shared" si="32"/>
        <v>10</v>
      </c>
      <c r="N574" s="16">
        <f t="shared" si="33"/>
        <v>5</v>
      </c>
      <c r="O574" s="16">
        <f t="shared" si="34"/>
        <v>5</v>
      </c>
      <c r="P574" s="16">
        <f t="shared" si="35"/>
        <v>0</v>
      </c>
      <c r="Q574" s="16"/>
    </row>
    <row r="575" spans="1:18" x14ac:dyDescent="0.35">
      <c r="A575" s="15">
        <v>900433547</v>
      </c>
      <c r="B575" s="15" t="s">
        <v>886</v>
      </c>
      <c r="C575" s="16">
        <v>260007473.56</v>
      </c>
      <c r="D575" s="16">
        <v>0</v>
      </c>
      <c r="E575" s="16">
        <v>0</v>
      </c>
      <c r="F575" s="16">
        <v>0</v>
      </c>
      <c r="G575" s="16">
        <v>-10573177.199999999</v>
      </c>
      <c r="H575" s="16">
        <v>0</v>
      </c>
      <c r="I575" s="16">
        <f>-347721006.37+177889909.86</f>
        <v>-169831096.50999999</v>
      </c>
      <c r="J575" s="3">
        <v>0</v>
      </c>
      <c r="K575" s="16">
        <v>0</v>
      </c>
      <c r="L575" s="3">
        <v>-98286710.00999999</v>
      </c>
      <c r="M575" s="16">
        <f t="shared" si="32"/>
        <v>260007473.56</v>
      </c>
      <c r="N575" s="16">
        <f t="shared" si="33"/>
        <v>180404273.70999998</v>
      </c>
      <c r="O575" s="16">
        <f t="shared" si="34"/>
        <v>180404273.70999998</v>
      </c>
      <c r="P575" s="16">
        <f t="shared" si="35"/>
        <v>0</v>
      </c>
      <c r="Q575" s="16"/>
      <c r="R575" s="15"/>
    </row>
    <row r="576" spans="1:18" x14ac:dyDescent="0.35">
      <c r="A576">
        <v>812005522</v>
      </c>
      <c r="B576" t="s">
        <v>249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f>-1016212028.17+217820828.46</f>
        <v>-798391199.70999992</v>
      </c>
      <c r="L576" s="3">
        <v>-1016212028.17</v>
      </c>
      <c r="M576" s="3">
        <f t="shared" si="32"/>
        <v>0</v>
      </c>
      <c r="N576" s="3">
        <f t="shared" si="33"/>
        <v>798391199.70999992</v>
      </c>
      <c r="O576" s="13"/>
      <c r="P576" s="3">
        <f t="shared" si="35"/>
        <v>798391199.70999992</v>
      </c>
      <c r="Q576" s="3"/>
    </row>
    <row r="577" spans="1:16" x14ac:dyDescent="0.35">
      <c r="A577">
        <v>890108597</v>
      </c>
      <c r="B577" t="s">
        <v>472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-680653814.67999995</v>
      </c>
      <c r="L577" s="3">
        <v>-675220243.67999995</v>
      </c>
      <c r="M577" s="3">
        <f t="shared" si="32"/>
        <v>0</v>
      </c>
      <c r="N577" s="3">
        <f t="shared" si="33"/>
        <v>680653814.67999995</v>
      </c>
      <c r="O577" s="13"/>
      <c r="P577" s="3">
        <f t="shared" si="35"/>
        <v>680653814.67999995</v>
      </c>
    </row>
    <row r="578" spans="1:16" x14ac:dyDescent="0.35">
      <c r="A578">
        <v>900759182</v>
      </c>
      <c r="B578" t="s">
        <v>1033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-369737806</v>
      </c>
      <c r="L578" s="3">
        <v>-369737806</v>
      </c>
      <c r="M578" s="3">
        <f t="shared" si="32"/>
        <v>0</v>
      </c>
      <c r="N578" s="3">
        <f t="shared" si="33"/>
        <v>369737806</v>
      </c>
      <c r="O578" s="13"/>
      <c r="P578" s="3">
        <f t="shared" si="35"/>
        <v>369737806</v>
      </c>
    </row>
    <row r="579" spans="1:16" x14ac:dyDescent="0.35">
      <c r="A579">
        <v>825003685</v>
      </c>
      <c r="B579" t="s">
        <v>162</v>
      </c>
      <c r="C579" s="3">
        <v>0</v>
      </c>
      <c r="D579" s="3">
        <v>0</v>
      </c>
      <c r="E579" s="3">
        <v>0</v>
      </c>
      <c r="F579" s="3">
        <v>0</v>
      </c>
      <c r="G579" s="3">
        <v>-4112708</v>
      </c>
      <c r="H579" s="3">
        <v>0</v>
      </c>
      <c r="I579" s="3">
        <v>0</v>
      </c>
      <c r="J579" s="3">
        <v>0</v>
      </c>
      <c r="K579" s="3">
        <v>-358234514.81</v>
      </c>
      <c r="L579" s="3">
        <v>-362347222.81</v>
      </c>
      <c r="M579" s="3">
        <f t="shared" si="32"/>
        <v>0</v>
      </c>
      <c r="N579" s="3">
        <f t="shared" si="33"/>
        <v>362347222.81</v>
      </c>
      <c r="O579" s="13"/>
      <c r="P579" s="3">
        <f t="shared" si="35"/>
        <v>362347222.81</v>
      </c>
    </row>
    <row r="580" spans="1:16" x14ac:dyDescent="0.35">
      <c r="A580">
        <v>802019914</v>
      </c>
      <c r="B580" t="s">
        <v>241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-301751662.80000001</v>
      </c>
      <c r="L580" s="3">
        <v>-301751662.80000001</v>
      </c>
      <c r="M580" s="3">
        <f t="shared" si="32"/>
        <v>0</v>
      </c>
      <c r="N580" s="3">
        <f t="shared" si="33"/>
        <v>301751662.80000001</v>
      </c>
      <c r="O580" s="13"/>
      <c r="P580" s="3">
        <f t="shared" si="35"/>
        <v>301751662.80000001</v>
      </c>
    </row>
    <row r="581" spans="1:16" x14ac:dyDescent="0.35">
      <c r="A581">
        <v>900468210</v>
      </c>
      <c r="B581" t="s">
        <v>358</v>
      </c>
      <c r="C581" s="3">
        <v>0</v>
      </c>
      <c r="D581" s="3">
        <v>0</v>
      </c>
      <c r="E581" s="3">
        <v>0</v>
      </c>
      <c r="F581" s="3">
        <v>0</v>
      </c>
      <c r="G581" s="3">
        <v>-3139609</v>
      </c>
      <c r="H581" s="3">
        <v>0</v>
      </c>
      <c r="I581" s="3">
        <v>0</v>
      </c>
      <c r="J581" s="3">
        <v>0</v>
      </c>
      <c r="K581" s="3">
        <v>-297990766.57999998</v>
      </c>
      <c r="L581" s="3">
        <v>-301130375.57999998</v>
      </c>
      <c r="M581" s="3">
        <f t="shared" ref="M581:M644" si="38">+C581</f>
        <v>0</v>
      </c>
      <c r="N581" s="3">
        <f t="shared" ref="N581:N644" si="39">-SUM(D581:K581)</f>
        <v>301130375.57999998</v>
      </c>
      <c r="O581" s="13"/>
      <c r="P581" s="3">
        <f t="shared" ref="P581:P644" si="40">+N581-O581</f>
        <v>301130375.57999998</v>
      </c>
    </row>
    <row r="582" spans="1:16" x14ac:dyDescent="0.35">
      <c r="A582">
        <v>802006337</v>
      </c>
      <c r="B582" t="s">
        <v>739</v>
      </c>
      <c r="C582" s="3">
        <v>0</v>
      </c>
      <c r="D582" s="3">
        <v>0</v>
      </c>
      <c r="E582" s="3">
        <v>0</v>
      </c>
      <c r="F582" s="3">
        <v>0</v>
      </c>
      <c r="G582" s="3">
        <v>-20864095</v>
      </c>
      <c r="H582" s="3">
        <v>0</v>
      </c>
      <c r="I582" s="3">
        <v>0</v>
      </c>
      <c r="J582" s="3">
        <v>0</v>
      </c>
      <c r="K582" s="3">
        <v>-287903587.36000001</v>
      </c>
      <c r="L582" s="3">
        <v>-308767682.36000001</v>
      </c>
      <c r="M582" s="3">
        <f t="shared" si="38"/>
        <v>0</v>
      </c>
      <c r="N582" s="3">
        <f t="shared" si="39"/>
        <v>308767682.36000001</v>
      </c>
      <c r="O582" s="13"/>
      <c r="P582" s="3">
        <f t="shared" si="40"/>
        <v>308767682.36000001</v>
      </c>
    </row>
    <row r="583" spans="1:16" x14ac:dyDescent="0.35">
      <c r="A583">
        <v>900418184</v>
      </c>
      <c r="B583" t="s">
        <v>1393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-261182176.40000001</v>
      </c>
      <c r="L583" s="3">
        <v>-261182176.40000001</v>
      </c>
      <c r="M583" s="3">
        <f t="shared" si="38"/>
        <v>0</v>
      </c>
      <c r="N583" s="3">
        <f t="shared" si="39"/>
        <v>261182176.40000001</v>
      </c>
      <c r="O583" s="13"/>
      <c r="P583" s="3">
        <f t="shared" si="40"/>
        <v>261182176.40000001</v>
      </c>
    </row>
    <row r="584" spans="1:16" x14ac:dyDescent="0.35">
      <c r="A584">
        <v>900364092</v>
      </c>
      <c r="B584" t="s">
        <v>500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-228883724.5</v>
      </c>
      <c r="L584" s="3">
        <v>-235915131.5</v>
      </c>
      <c r="M584" s="3">
        <f t="shared" si="38"/>
        <v>0</v>
      </c>
      <c r="N584" s="3">
        <f t="shared" si="39"/>
        <v>228883724.5</v>
      </c>
      <c r="O584" s="13"/>
      <c r="P584" s="3">
        <f t="shared" si="40"/>
        <v>228883724.5</v>
      </c>
    </row>
    <row r="585" spans="1:16" x14ac:dyDescent="0.35">
      <c r="A585">
        <v>824005609</v>
      </c>
      <c r="B585" t="s">
        <v>460</v>
      </c>
      <c r="C585" s="3">
        <v>0</v>
      </c>
      <c r="D585" s="3">
        <v>0</v>
      </c>
      <c r="E585" s="3">
        <v>0</v>
      </c>
      <c r="F585" s="3">
        <v>0</v>
      </c>
      <c r="G585" s="3">
        <v>-138072</v>
      </c>
      <c r="H585" s="3">
        <v>0</v>
      </c>
      <c r="I585" s="3">
        <v>0</v>
      </c>
      <c r="J585" s="3">
        <v>0</v>
      </c>
      <c r="K585" s="3">
        <v>-216720953.00999999</v>
      </c>
      <c r="L585" s="3">
        <v>-216859025.00999999</v>
      </c>
      <c r="M585" s="3">
        <f t="shared" si="38"/>
        <v>0</v>
      </c>
      <c r="N585" s="3">
        <f t="shared" si="39"/>
        <v>216859025.00999999</v>
      </c>
      <c r="O585" s="13"/>
      <c r="P585" s="3">
        <f t="shared" si="40"/>
        <v>216859025.00999999</v>
      </c>
    </row>
    <row r="586" spans="1:16" x14ac:dyDescent="0.35">
      <c r="A586">
        <v>900412760</v>
      </c>
      <c r="B586" t="s">
        <v>903</v>
      </c>
      <c r="C586" s="3">
        <v>0</v>
      </c>
      <c r="D586" s="3">
        <v>0</v>
      </c>
      <c r="E586" s="3">
        <v>0</v>
      </c>
      <c r="F586" s="3">
        <v>0</v>
      </c>
      <c r="G586" s="3">
        <v>-1996800</v>
      </c>
      <c r="H586" s="3">
        <v>0</v>
      </c>
      <c r="I586" s="3">
        <v>0</v>
      </c>
      <c r="J586" s="3">
        <v>0</v>
      </c>
      <c r="K586" s="3">
        <v>-213534902.81</v>
      </c>
      <c r="L586" s="3">
        <v>-215531702.81</v>
      </c>
      <c r="M586" s="3">
        <f t="shared" si="38"/>
        <v>0</v>
      </c>
      <c r="N586" s="3">
        <f t="shared" si="39"/>
        <v>215531702.81</v>
      </c>
      <c r="O586" s="13"/>
      <c r="P586" s="3">
        <f t="shared" si="40"/>
        <v>215531702.81</v>
      </c>
    </row>
    <row r="587" spans="1:16" x14ac:dyDescent="0.35">
      <c r="A587">
        <v>860002566</v>
      </c>
      <c r="B587" t="s">
        <v>1354</v>
      </c>
      <c r="C587" s="3">
        <v>0.3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-128716500</v>
      </c>
      <c r="L587" s="3">
        <v>-128716499.7</v>
      </c>
      <c r="M587" s="3">
        <f t="shared" si="38"/>
        <v>0.3</v>
      </c>
      <c r="N587" s="3">
        <f t="shared" si="39"/>
        <v>128716500</v>
      </c>
      <c r="O587" s="13"/>
      <c r="P587" s="3">
        <f t="shared" si="40"/>
        <v>128716500</v>
      </c>
    </row>
    <row r="588" spans="1:16" x14ac:dyDescent="0.35">
      <c r="A588">
        <v>900437964</v>
      </c>
      <c r="B588" t="s">
        <v>1024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-122094058.56</v>
      </c>
      <c r="L588" s="3">
        <v>-122094058.56</v>
      </c>
      <c r="M588" s="3">
        <f t="shared" si="38"/>
        <v>0</v>
      </c>
      <c r="N588" s="3">
        <f t="shared" si="39"/>
        <v>122094058.56</v>
      </c>
      <c r="O588" s="13"/>
      <c r="P588" s="3">
        <f t="shared" si="40"/>
        <v>122094058.56</v>
      </c>
    </row>
    <row r="589" spans="1:16" x14ac:dyDescent="0.35">
      <c r="A589">
        <v>900184499</v>
      </c>
      <c r="B589" t="s">
        <v>1389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-118903746</v>
      </c>
      <c r="L589" s="3">
        <v>-118903746</v>
      </c>
      <c r="M589" s="3">
        <f t="shared" si="38"/>
        <v>0</v>
      </c>
      <c r="N589" s="3">
        <f t="shared" si="39"/>
        <v>118903746</v>
      </c>
      <c r="O589" s="13"/>
      <c r="P589" s="3">
        <f t="shared" si="40"/>
        <v>118903746</v>
      </c>
    </row>
    <row r="590" spans="1:16" x14ac:dyDescent="0.35">
      <c r="A590">
        <v>822007837</v>
      </c>
      <c r="B590" t="s">
        <v>1144</v>
      </c>
      <c r="C590" s="3">
        <v>0.4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-105462762.04000001</v>
      </c>
      <c r="L590" s="3">
        <v>-105462761.64</v>
      </c>
      <c r="M590" s="3">
        <f t="shared" si="38"/>
        <v>0.4</v>
      </c>
      <c r="N590" s="3">
        <f t="shared" si="39"/>
        <v>105462762.04000001</v>
      </c>
      <c r="O590" s="13"/>
      <c r="P590" s="3">
        <f t="shared" si="40"/>
        <v>105462762.04000001</v>
      </c>
    </row>
    <row r="591" spans="1:16" x14ac:dyDescent="0.35">
      <c r="A591">
        <v>824004330</v>
      </c>
      <c r="B591" t="s">
        <v>1343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-96890869.120000005</v>
      </c>
      <c r="L591" s="3">
        <v>-103974812.56</v>
      </c>
      <c r="M591" s="3">
        <f t="shared" si="38"/>
        <v>0</v>
      </c>
      <c r="N591" s="3">
        <f t="shared" si="39"/>
        <v>96890869.120000005</v>
      </c>
      <c r="O591" s="13"/>
      <c r="P591" s="3">
        <f t="shared" si="40"/>
        <v>96890869.120000005</v>
      </c>
    </row>
    <row r="592" spans="1:16" x14ac:dyDescent="0.35">
      <c r="A592">
        <v>819005916</v>
      </c>
      <c r="B592" t="s">
        <v>1332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-93656406</v>
      </c>
      <c r="L592" s="3">
        <v>-93656406</v>
      </c>
      <c r="M592" s="3">
        <f t="shared" si="38"/>
        <v>0</v>
      </c>
      <c r="N592" s="3">
        <f t="shared" si="39"/>
        <v>93656406</v>
      </c>
      <c r="O592" s="13"/>
      <c r="P592" s="3">
        <f t="shared" si="40"/>
        <v>93656406</v>
      </c>
    </row>
    <row r="593" spans="1:16" x14ac:dyDescent="0.35">
      <c r="A593">
        <v>900735719</v>
      </c>
      <c r="B593" t="s">
        <v>1032</v>
      </c>
      <c r="C593" s="3">
        <v>0</v>
      </c>
      <c r="D593" s="3">
        <v>0</v>
      </c>
      <c r="E593" s="3">
        <v>0</v>
      </c>
      <c r="F593" s="3">
        <v>0</v>
      </c>
      <c r="G593" s="3">
        <v>-1860000</v>
      </c>
      <c r="H593" s="3">
        <v>0</v>
      </c>
      <c r="I593" s="3">
        <v>0</v>
      </c>
      <c r="J593" s="3">
        <v>0</v>
      </c>
      <c r="K593" s="3">
        <v>-90684714</v>
      </c>
      <c r="L593" s="3">
        <v>-92544714</v>
      </c>
      <c r="M593" s="3">
        <f t="shared" si="38"/>
        <v>0</v>
      </c>
      <c r="N593" s="3">
        <f t="shared" si="39"/>
        <v>92544714</v>
      </c>
      <c r="O593" s="13"/>
      <c r="P593" s="3">
        <f t="shared" si="40"/>
        <v>92544714</v>
      </c>
    </row>
    <row r="594" spans="1:16" x14ac:dyDescent="0.35">
      <c r="A594">
        <v>819002228</v>
      </c>
      <c r="B594" t="s">
        <v>629</v>
      </c>
      <c r="C594" s="3">
        <v>0</v>
      </c>
      <c r="D594" s="3">
        <v>0</v>
      </c>
      <c r="E594" s="3">
        <v>0</v>
      </c>
      <c r="F594" s="3">
        <v>0</v>
      </c>
      <c r="G594" s="3">
        <v>-433689</v>
      </c>
      <c r="H594" s="3">
        <v>0</v>
      </c>
      <c r="I594" s="3">
        <v>0</v>
      </c>
      <c r="J594" s="3">
        <v>0</v>
      </c>
      <c r="K594" s="3">
        <v>-88563315.790000007</v>
      </c>
      <c r="L594" s="3">
        <v>-88997004.790000007</v>
      </c>
      <c r="M594" s="3">
        <f t="shared" si="38"/>
        <v>0</v>
      </c>
      <c r="N594" s="3">
        <f t="shared" si="39"/>
        <v>88997004.790000007</v>
      </c>
      <c r="O594" s="13"/>
      <c r="P594" s="3">
        <f t="shared" si="40"/>
        <v>88997004.790000007</v>
      </c>
    </row>
    <row r="595" spans="1:16" x14ac:dyDescent="0.35">
      <c r="A595">
        <v>860013704</v>
      </c>
      <c r="B595" t="s">
        <v>264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-71006536</v>
      </c>
      <c r="L595" s="3">
        <v>-71006536</v>
      </c>
      <c r="M595" s="3">
        <f t="shared" si="38"/>
        <v>0</v>
      </c>
      <c r="N595" s="3">
        <f t="shared" si="39"/>
        <v>71006536</v>
      </c>
      <c r="O595" s="13"/>
      <c r="P595" s="3">
        <f t="shared" si="40"/>
        <v>71006536</v>
      </c>
    </row>
    <row r="596" spans="1:16" x14ac:dyDescent="0.35">
      <c r="A596">
        <v>900118990</v>
      </c>
      <c r="B596" t="s">
        <v>165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-70054636.090000004</v>
      </c>
      <c r="L596" s="3">
        <v>-70054636.090000004</v>
      </c>
      <c r="M596" s="3">
        <f t="shared" si="38"/>
        <v>0</v>
      </c>
      <c r="N596" s="3">
        <f t="shared" si="39"/>
        <v>70054636.090000004</v>
      </c>
      <c r="O596" s="13"/>
      <c r="P596" s="3">
        <f t="shared" si="40"/>
        <v>70054636.090000004</v>
      </c>
    </row>
    <row r="597" spans="1:16" x14ac:dyDescent="0.35">
      <c r="A597">
        <v>900643615</v>
      </c>
      <c r="B597" t="s">
        <v>513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-43451897.32</v>
      </c>
      <c r="L597" s="3">
        <v>-40569494.640000001</v>
      </c>
      <c r="M597" s="3">
        <f t="shared" si="38"/>
        <v>0</v>
      </c>
      <c r="N597" s="3">
        <f t="shared" si="39"/>
        <v>43451897.32</v>
      </c>
      <c r="O597" s="13"/>
      <c r="P597" s="3">
        <f t="shared" si="40"/>
        <v>43451897.32</v>
      </c>
    </row>
    <row r="598" spans="1:16" x14ac:dyDescent="0.35">
      <c r="A598">
        <v>892115006</v>
      </c>
      <c r="B598" t="s">
        <v>1007</v>
      </c>
      <c r="C598" s="3">
        <v>0.46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-35533335.700000003</v>
      </c>
      <c r="L598" s="3">
        <v>-35533335.240000002</v>
      </c>
      <c r="M598" s="3">
        <f t="shared" si="38"/>
        <v>0.46</v>
      </c>
      <c r="N598" s="3">
        <f t="shared" si="39"/>
        <v>35533335.700000003</v>
      </c>
      <c r="O598" s="13"/>
      <c r="P598" s="3">
        <f t="shared" si="40"/>
        <v>35533335.700000003</v>
      </c>
    </row>
    <row r="599" spans="1:16" x14ac:dyDescent="0.35">
      <c r="A599">
        <v>819004970</v>
      </c>
      <c r="B599" t="s">
        <v>1330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-15523707.199999999</v>
      </c>
      <c r="L599" s="3">
        <v>-15523707.199999999</v>
      </c>
      <c r="M599" s="3">
        <f t="shared" si="38"/>
        <v>0</v>
      </c>
      <c r="N599" s="3">
        <f t="shared" si="39"/>
        <v>15523707.199999999</v>
      </c>
      <c r="O599" s="13"/>
      <c r="P599" s="3">
        <f t="shared" si="40"/>
        <v>15523707.199999999</v>
      </c>
    </row>
    <row r="600" spans="1:16" x14ac:dyDescent="0.35">
      <c r="A600">
        <v>33069633</v>
      </c>
      <c r="B600" t="s">
        <v>1465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-14974478</v>
      </c>
      <c r="L600" s="3">
        <v>-14974478</v>
      </c>
      <c r="M600" s="3">
        <f t="shared" si="38"/>
        <v>0</v>
      </c>
      <c r="N600" s="3">
        <f t="shared" si="39"/>
        <v>14974478</v>
      </c>
      <c r="O600" s="13"/>
      <c r="P600" s="3">
        <f t="shared" si="40"/>
        <v>14974478</v>
      </c>
    </row>
    <row r="601" spans="1:16" x14ac:dyDescent="0.35">
      <c r="A601">
        <v>900016636</v>
      </c>
      <c r="B601" t="s">
        <v>348</v>
      </c>
      <c r="C601" s="3">
        <v>0</v>
      </c>
      <c r="D601" s="3">
        <v>0</v>
      </c>
      <c r="E601" s="3">
        <v>0</v>
      </c>
      <c r="F601" s="3">
        <v>0</v>
      </c>
      <c r="G601" s="3">
        <v>-71285411.879999995</v>
      </c>
      <c r="H601" s="3">
        <v>0</v>
      </c>
      <c r="I601" s="3">
        <v>0</v>
      </c>
      <c r="J601" s="3">
        <v>0</v>
      </c>
      <c r="K601" s="3">
        <v>-12032301.460000001</v>
      </c>
      <c r="L601" s="3">
        <v>-83317713.340000004</v>
      </c>
      <c r="M601" s="3">
        <f t="shared" si="38"/>
        <v>0</v>
      </c>
      <c r="N601" s="3">
        <f t="shared" si="39"/>
        <v>83317713.340000004</v>
      </c>
      <c r="O601" s="13"/>
      <c r="P601" s="3">
        <f t="shared" si="40"/>
        <v>83317713.340000004</v>
      </c>
    </row>
    <row r="602" spans="1:16" x14ac:dyDescent="0.35">
      <c r="A602">
        <v>900393612</v>
      </c>
      <c r="B602" t="s">
        <v>673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-8717117.0999999996</v>
      </c>
      <c r="L602" s="3">
        <v>-8717117.0999999996</v>
      </c>
      <c r="M602" s="3">
        <f t="shared" si="38"/>
        <v>0</v>
      </c>
      <c r="N602" s="3">
        <f t="shared" si="39"/>
        <v>8717117.0999999996</v>
      </c>
      <c r="O602" s="13"/>
      <c r="P602" s="3">
        <f t="shared" si="40"/>
        <v>8717117.0999999996</v>
      </c>
    </row>
    <row r="603" spans="1:16" x14ac:dyDescent="0.35">
      <c r="A603">
        <v>800222844</v>
      </c>
      <c r="B603" t="s">
        <v>717</v>
      </c>
      <c r="C603" s="3">
        <v>0</v>
      </c>
      <c r="D603" s="3">
        <v>0</v>
      </c>
      <c r="E603" s="3">
        <v>0</v>
      </c>
      <c r="F603" s="3">
        <v>0</v>
      </c>
      <c r="G603" s="3">
        <v>-125773286.52</v>
      </c>
      <c r="H603" s="3">
        <v>0</v>
      </c>
      <c r="I603" s="3">
        <v>0</v>
      </c>
      <c r="J603" s="3">
        <v>0</v>
      </c>
      <c r="K603" s="3">
        <v>-8102785.0499999998</v>
      </c>
      <c r="L603" s="3">
        <v>-133876071.56999999</v>
      </c>
      <c r="M603" s="3">
        <f t="shared" si="38"/>
        <v>0</v>
      </c>
      <c r="N603" s="3">
        <f t="shared" si="39"/>
        <v>133876071.56999999</v>
      </c>
      <c r="O603" s="13"/>
      <c r="P603" s="3">
        <f t="shared" si="40"/>
        <v>133876071.56999999</v>
      </c>
    </row>
    <row r="604" spans="1:16" x14ac:dyDescent="0.35">
      <c r="A604">
        <v>900245074</v>
      </c>
      <c r="B604" t="s">
        <v>101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-7531345.9199999999</v>
      </c>
      <c r="L604" s="3">
        <v>-7531345.9199999999</v>
      </c>
      <c r="M604" s="3">
        <f t="shared" si="38"/>
        <v>0</v>
      </c>
      <c r="N604" s="3">
        <f t="shared" si="39"/>
        <v>7531345.9199999999</v>
      </c>
      <c r="O604" s="13"/>
      <c r="P604" s="3">
        <f t="shared" si="40"/>
        <v>7531345.9199999999</v>
      </c>
    </row>
    <row r="605" spans="1:16" x14ac:dyDescent="0.35">
      <c r="A605">
        <v>40397784</v>
      </c>
      <c r="B605" t="s">
        <v>943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-7369773.8799999999</v>
      </c>
      <c r="L605" s="3">
        <v>-7369773.8799999999</v>
      </c>
      <c r="M605" s="3">
        <f t="shared" si="38"/>
        <v>0</v>
      </c>
      <c r="N605" s="3">
        <f t="shared" si="39"/>
        <v>7369773.8799999999</v>
      </c>
      <c r="O605" s="13"/>
      <c r="P605" s="3">
        <f t="shared" si="40"/>
        <v>7369773.8799999999</v>
      </c>
    </row>
    <row r="606" spans="1:16" x14ac:dyDescent="0.35">
      <c r="A606">
        <v>73583999</v>
      </c>
      <c r="B606" t="s">
        <v>25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-6849600</v>
      </c>
      <c r="L606" s="3">
        <v>-6849600</v>
      </c>
      <c r="M606" s="3">
        <f t="shared" si="38"/>
        <v>0</v>
      </c>
      <c r="N606" s="3">
        <f t="shared" si="39"/>
        <v>6849600</v>
      </c>
      <c r="O606" s="13"/>
      <c r="P606" s="3">
        <f t="shared" si="40"/>
        <v>6849600</v>
      </c>
    </row>
    <row r="607" spans="1:16" x14ac:dyDescent="0.35">
      <c r="A607">
        <v>900354090</v>
      </c>
      <c r="B607" t="s">
        <v>701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-6787190</v>
      </c>
      <c r="L607" s="3">
        <v>-6787190</v>
      </c>
      <c r="M607" s="3">
        <f t="shared" si="38"/>
        <v>0</v>
      </c>
      <c r="N607" s="3">
        <f t="shared" si="39"/>
        <v>6787190</v>
      </c>
      <c r="O607" s="13"/>
      <c r="P607" s="3">
        <f t="shared" si="40"/>
        <v>6787190</v>
      </c>
    </row>
    <row r="608" spans="1:16" x14ac:dyDescent="0.35">
      <c r="A608">
        <v>900151754</v>
      </c>
      <c r="B608" t="s">
        <v>151</v>
      </c>
      <c r="C608" s="3">
        <v>0</v>
      </c>
      <c r="D608" s="3">
        <v>0</v>
      </c>
      <c r="E608" s="3">
        <v>0</v>
      </c>
      <c r="F608" s="3">
        <v>0</v>
      </c>
      <c r="G608" s="3">
        <v>-1116000</v>
      </c>
      <c r="H608" s="3">
        <v>0</v>
      </c>
      <c r="I608" s="3">
        <v>0</v>
      </c>
      <c r="J608" s="3">
        <v>0</v>
      </c>
      <c r="K608" s="3">
        <v>-4460527</v>
      </c>
      <c r="L608" s="3">
        <v>-5576527</v>
      </c>
      <c r="M608" s="3">
        <f t="shared" si="38"/>
        <v>0</v>
      </c>
      <c r="N608" s="3">
        <f t="shared" si="39"/>
        <v>5576527</v>
      </c>
      <c r="O608" s="13"/>
      <c r="P608" s="3">
        <f t="shared" si="40"/>
        <v>5576527</v>
      </c>
    </row>
    <row r="609" spans="1:16" x14ac:dyDescent="0.35">
      <c r="A609">
        <v>900540141</v>
      </c>
      <c r="B609" t="s">
        <v>509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-4143647</v>
      </c>
      <c r="L609" s="3">
        <v>-4143647</v>
      </c>
      <c r="M609" s="3">
        <f t="shared" si="38"/>
        <v>0</v>
      </c>
      <c r="N609" s="3">
        <f t="shared" si="39"/>
        <v>4143647</v>
      </c>
      <c r="O609" s="13"/>
      <c r="P609" s="3">
        <f t="shared" si="40"/>
        <v>4143647</v>
      </c>
    </row>
    <row r="610" spans="1:16" x14ac:dyDescent="0.35">
      <c r="A610">
        <v>8001052</v>
      </c>
      <c r="B610" t="s">
        <v>1108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-2759050</v>
      </c>
      <c r="L610" s="3">
        <v>-2759050</v>
      </c>
      <c r="M610" s="3">
        <f t="shared" si="38"/>
        <v>0</v>
      </c>
      <c r="N610" s="3">
        <f t="shared" si="39"/>
        <v>2759050</v>
      </c>
      <c r="O610" s="13"/>
      <c r="P610" s="3">
        <f t="shared" si="40"/>
        <v>2759050</v>
      </c>
    </row>
    <row r="611" spans="1:16" x14ac:dyDescent="0.35">
      <c r="A611">
        <v>860028947</v>
      </c>
      <c r="B611" t="s">
        <v>750</v>
      </c>
      <c r="C611" s="3">
        <v>0</v>
      </c>
      <c r="D611" s="3">
        <v>0</v>
      </c>
      <c r="E611" s="3">
        <v>0</v>
      </c>
      <c r="F611" s="3">
        <v>0</v>
      </c>
      <c r="G611" s="3">
        <v>-40251905.979999997</v>
      </c>
      <c r="H611" s="3">
        <v>0</v>
      </c>
      <c r="I611" s="3">
        <v>0</v>
      </c>
      <c r="J611" s="3">
        <v>0</v>
      </c>
      <c r="K611" s="3">
        <v>-2629703</v>
      </c>
      <c r="L611" s="3">
        <v>-42881608.979999997</v>
      </c>
      <c r="M611" s="3">
        <f t="shared" si="38"/>
        <v>0</v>
      </c>
      <c r="N611" s="3">
        <f t="shared" si="39"/>
        <v>42881608.979999997</v>
      </c>
      <c r="O611" s="13"/>
      <c r="P611" s="3">
        <f t="shared" si="40"/>
        <v>42881608.979999997</v>
      </c>
    </row>
    <row r="612" spans="1:16" x14ac:dyDescent="0.35">
      <c r="A612">
        <v>823004719</v>
      </c>
      <c r="B612" t="s">
        <v>1154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-657900</v>
      </c>
      <c r="L612" s="3">
        <v>-657900</v>
      </c>
      <c r="M612" s="3">
        <f t="shared" si="38"/>
        <v>0</v>
      </c>
      <c r="N612" s="3">
        <f t="shared" si="39"/>
        <v>657900</v>
      </c>
      <c r="O612" s="13"/>
      <c r="P612" s="3">
        <f t="shared" si="40"/>
        <v>657900</v>
      </c>
    </row>
    <row r="613" spans="1:16" x14ac:dyDescent="0.35">
      <c r="A613">
        <v>900149957</v>
      </c>
      <c r="B613" t="s">
        <v>150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-589441.4</v>
      </c>
      <c r="L613" s="3">
        <v>-589441.4</v>
      </c>
      <c r="M613" s="3">
        <f t="shared" si="38"/>
        <v>0</v>
      </c>
      <c r="N613" s="3">
        <f t="shared" si="39"/>
        <v>589441.4</v>
      </c>
      <c r="O613" s="13"/>
      <c r="P613" s="3">
        <f t="shared" si="40"/>
        <v>589441.4</v>
      </c>
    </row>
    <row r="614" spans="1:16" x14ac:dyDescent="0.35">
      <c r="A614">
        <v>900455680</v>
      </c>
      <c r="B614" t="s">
        <v>577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-253298</v>
      </c>
      <c r="L614" s="3">
        <v>-253298</v>
      </c>
      <c r="M614" s="3">
        <f t="shared" si="38"/>
        <v>0</v>
      </c>
      <c r="N614" s="3">
        <f t="shared" si="39"/>
        <v>253298</v>
      </c>
      <c r="O614" s="13"/>
      <c r="P614" s="3">
        <f t="shared" si="40"/>
        <v>253298</v>
      </c>
    </row>
    <row r="615" spans="1:16" x14ac:dyDescent="0.35">
      <c r="A615">
        <v>860010783</v>
      </c>
      <c r="B615" t="s">
        <v>1355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-8105</v>
      </c>
      <c r="L615" s="3">
        <v>-8105</v>
      </c>
      <c r="M615" s="3">
        <f t="shared" si="38"/>
        <v>0</v>
      </c>
      <c r="N615" s="3">
        <f t="shared" si="39"/>
        <v>8105</v>
      </c>
      <c r="O615" s="13"/>
      <c r="P615" s="3">
        <f t="shared" si="40"/>
        <v>8105</v>
      </c>
    </row>
    <row r="616" spans="1:16" x14ac:dyDescent="0.35">
      <c r="A616">
        <v>806012855</v>
      </c>
      <c r="B616" t="s">
        <v>622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-4.2</v>
      </c>
      <c r="L616" s="3">
        <v>-4.2</v>
      </c>
      <c r="M616" s="3">
        <f t="shared" si="38"/>
        <v>0</v>
      </c>
      <c r="N616" s="3">
        <f t="shared" si="39"/>
        <v>4.2</v>
      </c>
      <c r="O616" s="13"/>
      <c r="P616" s="3">
        <f t="shared" si="40"/>
        <v>4.2</v>
      </c>
    </row>
    <row r="617" spans="1:16" x14ac:dyDescent="0.35">
      <c r="A617">
        <v>900175626</v>
      </c>
      <c r="B617" t="s">
        <v>341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-0.14000000000000001</v>
      </c>
      <c r="L617" s="3">
        <v>-0.14000000000000001</v>
      </c>
      <c r="M617" s="3">
        <f t="shared" si="38"/>
        <v>0</v>
      </c>
      <c r="N617" s="3">
        <f t="shared" si="39"/>
        <v>0.14000000000000001</v>
      </c>
      <c r="O617" s="13"/>
      <c r="P617" s="3">
        <f t="shared" si="40"/>
        <v>0.14000000000000001</v>
      </c>
    </row>
    <row r="618" spans="1:16" x14ac:dyDescent="0.35">
      <c r="A618">
        <v>900044929</v>
      </c>
      <c r="B618" t="s">
        <v>703</v>
      </c>
      <c r="C618" s="3">
        <v>151405226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-0.03</v>
      </c>
      <c r="L618" s="3">
        <v>151405225.97</v>
      </c>
      <c r="M618" s="3">
        <f t="shared" si="38"/>
        <v>151405226</v>
      </c>
      <c r="N618" s="3">
        <f t="shared" si="39"/>
        <v>0.03</v>
      </c>
      <c r="O618" s="13"/>
      <c r="P618" s="3">
        <f t="shared" si="40"/>
        <v>0.03</v>
      </c>
    </row>
    <row r="619" spans="1:16" x14ac:dyDescent="0.35">
      <c r="A619">
        <v>802021081</v>
      </c>
      <c r="B619" t="s">
        <v>958</v>
      </c>
      <c r="C619" s="3">
        <v>40000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-0.45</v>
      </c>
      <c r="J619" s="3">
        <v>0</v>
      </c>
      <c r="K619" s="3">
        <v>0</v>
      </c>
      <c r="L619" s="3">
        <v>39999.550000000003</v>
      </c>
      <c r="M619" s="3">
        <f t="shared" si="38"/>
        <v>40000</v>
      </c>
      <c r="N619" s="3">
        <f t="shared" si="39"/>
        <v>0.45</v>
      </c>
      <c r="O619" s="13"/>
      <c r="P619" s="3">
        <f t="shared" si="40"/>
        <v>0.45</v>
      </c>
    </row>
    <row r="620" spans="1:16" x14ac:dyDescent="0.35">
      <c r="A620">
        <v>900354649</v>
      </c>
      <c r="B620" t="s">
        <v>671</v>
      </c>
      <c r="C620" s="3">
        <v>0.42</v>
      </c>
      <c r="D620" s="3">
        <v>0</v>
      </c>
      <c r="E620" s="3">
        <v>0</v>
      </c>
      <c r="F620" s="3">
        <v>0</v>
      </c>
      <c r="G620" s="3">
        <v>-37037109.530000001</v>
      </c>
      <c r="H620" s="3">
        <v>0</v>
      </c>
      <c r="I620" s="3">
        <v>0</v>
      </c>
      <c r="J620" s="3">
        <v>0</v>
      </c>
      <c r="K620" s="3">
        <v>0</v>
      </c>
      <c r="L620" s="3">
        <v>-37037109.109999999</v>
      </c>
      <c r="M620" s="3">
        <f t="shared" si="38"/>
        <v>0.42</v>
      </c>
      <c r="N620" s="3">
        <f t="shared" si="39"/>
        <v>37037109.530000001</v>
      </c>
      <c r="O620" s="13"/>
      <c r="P620" s="3">
        <f t="shared" si="40"/>
        <v>37037109.530000001</v>
      </c>
    </row>
    <row r="621" spans="1:16" x14ac:dyDescent="0.35">
      <c r="A621">
        <v>890700666</v>
      </c>
      <c r="B621" t="s">
        <v>646</v>
      </c>
      <c r="C621" s="3">
        <v>0.4</v>
      </c>
      <c r="D621" s="3">
        <v>0</v>
      </c>
      <c r="E621" s="3">
        <v>0</v>
      </c>
      <c r="F621" s="3">
        <v>-455374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-455373.6</v>
      </c>
      <c r="M621" s="3">
        <f t="shared" si="38"/>
        <v>0.4</v>
      </c>
      <c r="N621" s="3">
        <f t="shared" si="39"/>
        <v>455374</v>
      </c>
      <c r="O621" s="13"/>
      <c r="P621" s="3">
        <f t="shared" si="40"/>
        <v>455374</v>
      </c>
    </row>
    <row r="622" spans="1:16" x14ac:dyDescent="0.35">
      <c r="A622">
        <v>806015201</v>
      </c>
      <c r="B622" t="s">
        <v>1303</v>
      </c>
      <c r="C622" s="3">
        <v>0.4</v>
      </c>
      <c r="D622" s="3">
        <v>0</v>
      </c>
      <c r="E622" s="3">
        <v>0</v>
      </c>
      <c r="F622" s="3">
        <v>0</v>
      </c>
      <c r="G622" s="3">
        <v>-33633383.82</v>
      </c>
      <c r="H622" s="3">
        <v>0</v>
      </c>
      <c r="I622" s="3">
        <v>0</v>
      </c>
      <c r="J622" s="3">
        <v>0</v>
      </c>
      <c r="K622" s="3">
        <v>0</v>
      </c>
      <c r="L622" s="3">
        <v>-33633383.420000002</v>
      </c>
      <c r="M622" s="3">
        <f t="shared" si="38"/>
        <v>0.4</v>
      </c>
      <c r="N622" s="3">
        <f t="shared" si="39"/>
        <v>33633383.82</v>
      </c>
      <c r="O622" s="13"/>
      <c r="P622" s="3">
        <f t="shared" si="40"/>
        <v>33633383.82</v>
      </c>
    </row>
    <row r="623" spans="1:16" x14ac:dyDescent="0.35">
      <c r="A623">
        <v>800200789</v>
      </c>
      <c r="B623" t="s">
        <v>432</v>
      </c>
      <c r="C623" s="3">
        <v>0.4</v>
      </c>
      <c r="D623" s="3">
        <v>0</v>
      </c>
      <c r="E623" s="3">
        <v>0</v>
      </c>
      <c r="F623" s="3">
        <v>0</v>
      </c>
      <c r="G623" s="3">
        <v>-2800675.2</v>
      </c>
      <c r="H623" s="3">
        <v>0</v>
      </c>
      <c r="I623" s="3">
        <v>0</v>
      </c>
      <c r="J623" s="3">
        <v>0</v>
      </c>
      <c r="K623" s="3">
        <v>0</v>
      </c>
      <c r="L623" s="3">
        <v>-2800674.8000000003</v>
      </c>
      <c r="M623" s="3">
        <f t="shared" si="38"/>
        <v>0.4</v>
      </c>
      <c r="N623" s="3">
        <f t="shared" si="39"/>
        <v>2800675.2</v>
      </c>
      <c r="O623" s="13"/>
      <c r="P623" s="3">
        <f t="shared" si="40"/>
        <v>2800675.2</v>
      </c>
    </row>
    <row r="624" spans="1:16" x14ac:dyDescent="0.35">
      <c r="A624">
        <v>900164891</v>
      </c>
      <c r="B624" t="s">
        <v>705</v>
      </c>
      <c r="C624" s="3">
        <v>0.39</v>
      </c>
      <c r="D624" s="3">
        <v>-0.39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f t="shared" si="38"/>
        <v>0.39</v>
      </c>
      <c r="N624" s="3">
        <f t="shared" si="39"/>
        <v>0.39</v>
      </c>
      <c r="O624" s="13"/>
      <c r="P624" s="3">
        <f t="shared" si="40"/>
        <v>0.39</v>
      </c>
    </row>
    <row r="625" spans="1:16" x14ac:dyDescent="0.35">
      <c r="A625">
        <v>900223749</v>
      </c>
      <c r="B625" t="s">
        <v>1019</v>
      </c>
      <c r="C625" s="3">
        <v>0.38</v>
      </c>
      <c r="D625" s="3">
        <v>0</v>
      </c>
      <c r="E625" s="3">
        <v>0</v>
      </c>
      <c r="F625" s="3">
        <v>0</v>
      </c>
      <c r="G625" s="3">
        <v>-159288153.06</v>
      </c>
      <c r="H625" s="3">
        <v>0</v>
      </c>
      <c r="I625" s="3">
        <v>0</v>
      </c>
      <c r="J625" s="3">
        <v>0</v>
      </c>
      <c r="K625" s="3">
        <v>0</v>
      </c>
      <c r="L625" s="3">
        <v>-159288152.68000001</v>
      </c>
      <c r="M625" s="3">
        <f t="shared" si="38"/>
        <v>0.38</v>
      </c>
      <c r="N625" s="3">
        <f t="shared" si="39"/>
        <v>159288153.06</v>
      </c>
      <c r="O625" s="13"/>
      <c r="P625" s="3">
        <f t="shared" si="40"/>
        <v>159288153.06</v>
      </c>
    </row>
    <row r="626" spans="1:16" x14ac:dyDescent="0.35">
      <c r="A626">
        <v>802023344</v>
      </c>
      <c r="B626" t="s">
        <v>243</v>
      </c>
      <c r="C626" s="3">
        <v>5024449.9400000004</v>
      </c>
      <c r="D626" s="3">
        <v>0</v>
      </c>
      <c r="E626" s="3">
        <v>0</v>
      </c>
      <c r="F626" s="3">
        <v>0</v>
      </c>
      <c r="G626" s="3">
        <v>-0.36</v>
      </c>
      <c r="H626" s="3">
        <v>0</v>
      </c>
      <c r="I626" s="3">
        <v>0</v>
      </c>
      <c r="J626" s="3">
        <v>0</v>
      </c>
      <c r="K626" s="3">
        <v>0</v>
      </c>
      <c r="L626" s="3">
        <v>5024449.58</v>
      </c>
      <c r="M626" s="3">
        <f t="shared" si="38"/>
        <v>5024449.9400000004</v>
      </c>
      <c r="N626" s="3">
        <f t="shared" si="39"/>
        <v>0.36</v>
      </c>
      <c r="O626" s="13"/>
      <c r="P626" s="3">
        <f t="shared" si="40"/>
        <v>0.36</v>
      </c>
    </row>
    <row r="627" spans="1:16" x14ac:dyDescent="0.35">
      <c r="A627">
        <v>891701664</v>
      </c>
      <c r="B627" t="s">
        <v>935</v>
      </c>
      <c r="C627" s="3">
        <v>0.32</v>
      </c>
      <c r="D627" s="3">
        <v>0</v>
      </c>
      <c r="E627" s="3">
        <v>0</v>
      </c>
      <c r="F627" s="3">
        <v>0</v>
      </c>
      <c r="G627" s="3">
        <v>-57145108.18</v>
      </c>
      <c r="H627" s="3">
        <v>0</v>
      </c>
      <c r="I627" s="3">
        <v>0</v>
      </c>
      <c r="J627" s="3">
        <v>0</v>
      </c>
      <c r="K627" s="3">
        <v>0</v>
      </c>
      <c r="L627" s="3">
        <v>-57145107.859999999</v>
      </c>
      <c r="M627" s="3">
        <f t="shared" si="38"/>
        <v>0.32</v>
      </c>
      <c r="N627" s="3">
        <f t="shared" si="39"/>
        <v>57145108.18</v>
      </c>
      <c r="O627" s="13"/>
      <c r="P627" s="3">
        <f t="shared" si="40"/>
        <v>57145108.18</v>
      </c>
    </row>
    <row r="628" spans="1:16" x14ac:dyDescent="0.35">
      <c r="A628">
        <v>900540946</v>
      </c>
      <c r="B628" t="s">
        <v>510</v>
      </c>
      <c r="C628" s="3">
        <v>0.31</v>
      </c>
      <c r="D628" s="3">
        <v>0</v>
      </c>
      <c r="E628" s="3">
        <v>0</v>
      </c>
      <c r="F628" s="3">
        <v>0</v>
      </c>
      <c r="G628" s="3">
        <v>-636404328.10000002</v>
      </c>
      <c r="H628" s="3">
        <v>0</v>
      </c>
      <c r="I628" s="3">
        <v>0</v>
      </c>
      <c r="J628" s="3">
        <v>0</v>
      </c>
      <c r="K628" s="3">
        <v>0</v>
      </c>
      <c r="L628" s="3">
        <v>-636404327.79000008</v>
      </c>
      <c r="M628" s="3">
        <f t="shared" si="38"/>
        <v>0.31</v>
      </c>
      <c r="N628" s="3">
        <f t="shared" si="39"/>
        <v>636404328.10000002</v>
      </c>
      <c r="O628" s="13"/>
      <c r="P628" s="3">
        <f t="shared" si="40"/>
        <v>636404328.10000002</v>
      </c>
    </row>
    <row r="629" spans="1:16" x14ac:dyDescent="0.35">
      <c r="A629">
        <v>812005644</v>
      </c>
      <c r="B629" t="s">
        <v>51</v>
      </c>
      <c r="C629" s="3">
        <v>0.3</v>
      </c>
      <c r="D629" s="3">
        <v>0</v>
      </c>
      <c r="E629" s="3">
        <v>0</v>
      </c>
      <c r="F629" s="3">
        <v>0</v>
      </c>
      <c r="G629" s="3">
        <v>-92472399.359999999</v>
      </c>
      <c r="H629" s="3">
        <v>0</v>
      </c>
      <c r="I629" s="3">
        <v>0</v>
      </c>
      <c r="J629" s="3">
        <v>0</v>
      </c>
      <c r="K629" s="3">
        <v>0</v>
      </c>
      <c r="L629" s="3">
        <v>-92472399.060000002</v>
      </c>
      <c r="M629" s="3">
        <f t="shared" si="38"/>
        <v>0.3</v>
      </c>
      <c r="N629" s="3">
        <f t="shared" si="39"/>
        <v>92472399.359999999</v>
      </c>
      <c r="O629" s="13"/>
      <c r="P629" s="3">
        <f t="shared" si="40"/>
        <v>92472399.359999999</v>
      </c>
    </row>
    <row r="630" spans="1:16" x14ac:dyDescent="0.35">
      <c r="A630">
        <v>900648965</v>
      </c>
      <c r="B630" t="s">
        <v>1030</v>
      </c>
      <c r="C630" s="3">
        <v>14540049</v>
      </c>
      <c r="D630" s="3">
        <v>0</v>
      </c>
      <c r="E630" s="3">
        <v>0</v>
      </c>
      <c r="F630" s="3">
        <v>0</v>
      </c>
      <c r="G630" s="3">
        <v>-0.28000000000000003</v>
      </c>
      <c r="H630" s="3">
        <v>0</v>
      </c>
      <c r="I630" s="3">
        <v>0</v>
      </c>
      <c r="J630" s="3">
        <v>0</v>
      </c>
      <c r="K630" s="3">
        <v>0</v>
      </c>
      <c r="L630" s="3">
        <v>14540048.720000001</v>
      </c>
      <c r="M630" s="3">
        <f t="shared" si="38"/>
        <v>14540049</v>
      </c>
      <c r="N630" s="3">
        <f t="shared" si="39"/>
        <v>0.28000000000000003</v>
      </c>
      <c r="O630" s="13"/>
      <c r="P630" s="3">
        <f t="shared" si="40"/>
        <v>0.28000000000000003</v>
      </c>
    </row>
    <row r="631" spans="1:16" x14ac:dyDescent="0.35">
      <c r="A631">
        <v>806006710</v>
      </c>
      <c r="B631" t="s">
        <v>245</v>
      </c>
      <c r="C631" s="3">
        <v>0.27</v>
      </c>
      <c r="D631" s="3">
        <v>0</v>
      </c>
      <c r="E631" s="3">
        <v>0</v>
      </c>
      <c r="F631" s="3">
        <v>0</v>
      </c>
      <c r="G631" s="3">
        <v>-933468.96</v>
      </c>
      <c r="H631" s="3">
        <v>0</v>
      </c>
      <c r="I631" s="3">
        <v>0</v>
      </c>
      <c r="J631" s="3">
        <v>0</v>
      </c>
      <c r="K631" s="3">
        <v>0</v>
      </c>
      <c r="L631" s="3">
        <v>-933468.69</v>
      </c>
      <c r="M631" s="3">
        <f t="shared" si="38"/>
        <v>0.27</v>
      </c>
      <c r="N631" s="3">
        <f t="shared" si="39"/>
        <v>933468.96</v>
      </c>
      <c r="O631" s="13"/>
      <c r="P631" s="3">
        <f t="shared" si="40"/>
        <v>933468.96</v>
      </c>
    </row>
    <row r="632" spans="1:16" x14ac:dyDescent="0.35">
      <c r="A632">
        <v>900132176</v>
      </c>
      <c r="B632" t="s">
        <v>1072</v>
      </c>
      <c r="C632" s="3">
        <v>0.26</v>
      </c>
      <c r="D632" s="3">
        <v>0</v>
      </c>
      <c r="E632" s="3">
        <v>0</v>
      </c>
      <c r="F632" s="3">
        <v>0</v>
      </c>
      <c r="G632" s="3">
        <v>-50554252.020000003</v>
      </c>
      <c r="H632" s="3">
        <v>0</v>
      </c>
      <c r="I632" s="3">
        <v>0</v>
      </c>
      <c r="J632" s="3">
        <v>0</v>
      </c>
      <c r="K632" s="3">
        <v>0</v>
      </c>
      <c r="L632" s="3">
        <v>-50554251.760000005</v>
      </c>
      <c r="M632" s="3">
        <f t="shared" si="38"/>
        <v>0.26</v>
      </c>
      <c r="N632" s="3">
        <f t="shared" si="39"/>
        <v>50554252.020000003</v>
      </c>
      <c r="O632" s="13"/>
      <c r="P632" s="3">
        <f t="shared" si="40"/>
        <v>50554252.020000003</v>
      </c>
    </row>
    <row r="633" spans="1:16" x14ac:dyDescent="0.35">
      <c r="A633">
        <v>891702882</v>
      </c>
      <c r="B633" t="s">
        <v>1099</v>
      </c>
      <c r="C633" s="3">
        <v>0.26</v>
      </c>
      <c r="D633" s="3">
        <v>0</v>
      </c>
      <c r="E633" s="3">
        <v>0</v>
      </c>
      <c r="F633" s="3">
        <v>0</v>
      </c>
      <c r="G633" s="3">
        <v>-18771536.640000001</v>
      </c>
      <c r="H633" s="3">
        <v>0</v>
      </c>
      <c r="I633" s="3">
        <v>0</v>
      </c>
      <c r="J633" s="3">
        <v>0</v>
      </c>
      <c r="K633" s="3">
        <v>0</v>
      </c>
      <c r="L633" s="3">
        <v>-18771536.379999999</v>
      </c>
      <c r="M633" s="3">
        <f t="shared" si="38"/>
        <v>0.26</v>
      </c>
      <c r="N633" s="3">
        <f t="shared" si="39"/>
        <v>18771536.640000001</v>
      </c>
      <c r="O633" s="13"/>
      <c r="P633" s="3">
        <f t="shared" si="40"/>
        <v>18771536.640000001</v>
      </c>
    </row>
    <row r="634" spans="1:16" x14ac:dyDescent="0.35">
      <c r="A634">
        <v>900277955</v>
      </c>
      <c r="B634" t="s">
        <v>1200</v>
      </c>
      <c r="C634" s="3">
        <v>0.24</v>
      </c>
      <c r="D634" s="3">
        <v>0</v>
      </c>
      <c r="E634" s="3">
        <v>0</v>
      </c>
      <c r="F634" s="3">
        <v>0</v>
      </c>
      <c r="G634" s="3">
        <v>-5375170.6200000001</v>
      </c>
      <c r="H634" s="3">
        <v>0</v>
      </c>
      <c r="I634" s="3">
        <v>0</v>
      </c>
      <c r="J634" s="3">
        <v>0</v>
      </c>
      <c r="K634" s="3">
        <v>0</v>
      </c>
      <c r="L634" s="3">
        <v>-5375170.3799999999</v>
      </c>
      <c r="M634" s="3">
        <f t="shared" si="38"/>
        <v>0.24</v>
      </c>
      <c r="N634" s="3">
        <f t="shared" si="39"/>
        <v>5375170.6200000001</v>
      </c>
      <c r="O634" s="13"/>
      <c r="P634" s="3">
        <f t="shared" si="40"/>
        <v>5375170.6200000001</v>
      </c>
    </row>
    <row r="635" spans="1:16" x14ac:dyDescent="0.35">
      <c r="A635">
        <v>802000774</v>
      </c>
      <c r="B635" t="s">
        <v>731</v>
      </c>
      <c r="C635" s="3">
        <v>0.24</v>
      </c>
      <c r="D635" s="3">
        <v>0</v>
      </c>
      <c r="E635" s="3">
        <v>0</v>
      </c>
      <c r="F635" s="3">
        <v>0</v>
      </c>
      <c r="G635" s="3">
        <v>-2232848.36</v>
      </c>
      <c r="H635" s="3">
        <v>0</v>
      </c>
      <c r="I635" s="3">
        <v>0</v>
      </c>
      <c r="J635" s="3">
        <v>0</v>
      </c>
      <c r="K635" s="3">
        <v>0</v>
      </c>
      <c r="L635" s="3">
        <v>-2232848.1199999996</v>
      </c>
      <c r="M635" s="3">
        <f t="shared" si="38"/>
        <v>0.24</v>
      </c>
      <c r="N635" s="3">
        <f t="shared" si="39"/>
        <v>2232848.36</v>
      </c>
      <c r="O635" s="13"/>
      <c r="P635" s="3">
        <f t="shared" si="40"/>
        <v>2232848.36</v>
      </c>
    </row>
    <row r="636" spans="1:16" x14ac:dyDescent="0.35">
      <c r="A636">
        <v>891001122</v>
      </c>
      <c r="B636" t="s">
        <v>477</v>
      </c>
      <c r="C636" s="3">
        <v>0.22</v>
      </c>
      <c r="D636" s="3">
        <v>0</v>
      </c>
      <c r="E636" s="3">
        <v>0</v>
      </c>
      <c r="F636" s="3">
        <v>0</v>
      </c>
      <c r="G636" s="3">
        <v>-2646854.9</v>
      </c>
      <c r="H636" s="3">
        <v>0</v>
      </c>
      <c r="I636" s="3">
        <v>0</v>
      </c>
      <c r="J636" s="3">
        <v>0</v>
      </c>
      <c r="K636" s="3">
        <v>0</v>
      </c>
      <c r="L636" s="3">
        <v>-2646854.6799999997</v>
      </c>
      <c r="M636" s="3">
        <f t="shared" si="38"/>
        <v>0.22</v>
      </c>
      <c r="N636" s="3">
        <f t="shared" si="39"/>
        <v>2646854.9</v>
      </c>
      <c r="O636" s="13"/>
      <c r="P636" s="3">
        <f t="shared" si="40"/>
        <v>2646854.9</v>
      </c>
    </row>
    <row r="637" spans="1:16" x14ac:dyDescent="0.35">
      <c r="A637">
        <v>890303461</v>
      </c>
      <c r="B637" t="s">
        <v>823</v>
      </c>
      <c r="C637" s="3">
        <v>0.2</v>
      </c>
      <c r="D637" s="3">
        <v>0</v>
      </c>
      <c r="E637" s="3">
        <v>0</v>
      </c>
      <c r="F637" s="3">
        <v>-24506184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-24506183.800000001</v>
      </c>
      <c r="M637" s="3">
        <f t="shared" si="38"/>
        <v>0.2</v>
      </c>
      <c r="N637" s="3">
        <f t="shared" si="39"/>
        <v>24506184</v>
      </c>
      <c r="O637" s="13"/>
      <c r="P637" s="3">
        <f t="shared" si="40"/>
        <v>24506184</v>
      </c>
    </row>
    <row r="638" spans="1:16" x14ac:dyDescent="0.35">
      <c r="A638">
        <v>33108684</v>
      </c>
      <c r="B638" t="s">
        <v>604</v>
      </c>
      <c r="C638" s="3">
        <v>5155624.24</v>
      </c>
      <c r="D638" s="3">
        <v>0</v>
      </c>
      <c r="E638" s="3">
        <v>0</v>
      </c>
      <c r="F638" s="3">
        <v>0</v>
      </c>
      <c r="G638" s="3">
        <v>-0.18</v>
      </c>
      <c r="H638" s="3">
        <v>0</v>
      </c>
      <c r="I638" s="3">
        <v>0</v>
      </c>
      <c r="J638" s="3">
        <v>0</v>
      </c>
      <c r="K638" s="3">
        <v>0</v>
      </c>
      <c r="L638" s="3">
        <v>5155624.0600000005</v>
      </c>
      <c r="M638" s="3">
        <f t="shared" si="38"/>
        <v>5155624.24</v>
      </c>
      <c r="N638" s="3">
        <f t="shared" si="39"/>
        <v>0.18</v>
      </c>
      <c r="O638" s="13"/>
      <c r="P638" s="3">
        <f t="shared" si="40"/>
        <v>0.18</v>
      </c>
    </row>
    <row r="639" spans="1:16" x14ac:dyDescent="0.35">
      <c r="A639">
        <v>892300708</v>
      </c>
      <c r="B639" t="s">
        <v>833</v>
      </c>
      <c r="C639" s="3">
        <v>0.18</v>
      </c>
      <c r="D639" s="3">
        <v>0</v>
      </c>
      <c r="E639" s="3">
        <v>0</v>
      </c>
      <c r="F639" s="3">
        <v>0</v>
      </c>
      <c r="G639" s="3">
        <v>-735753389.73000002</v>
      </c>
      <c r="H639" s="3">
        <v>0</v>
      </c>
      <c r="I639" s="3">
        <v>0</v>
      </c>
      <c r="J639" s="3">
        <v>0</v>
      </c>
      <c r="K639" s="3">
        <v>0</v>
      </c>
      <c r="L639" s="3">
        <v>-735753389.55000007</v>
      </c>
      <c r="M639" s="3">
        <f t="shared" si="38"/>
        <v>0.18</v>
      </c>
      <c r="N639" s="3">
        <f t="shared" si="39"/>
        <v>735753389.73000002</v>
      </c>
      <c r="O639" s="13"/>
      <c r="P639" s="3">
        <f t="shared" si="40"/>
        <v>735753389.73000002</v>
      </c>
    </row>
    <row r="640" spans="1:16" x14ac:dyDescent="0.35">
      <c r="A640">
        <v>900016598</v>
      </c>
      <c r="B640" t="s">
        <v>541</v>
      </c>
      <c r="C640" s="3">
        <v>0.17</v>
      </c>
      <c r="D640" s="3">
        <v>0</v>
      </c>
      <c r="E640" s="3">
        <v>0</v>
      </c>
      <c r="F640" s="3">
        <v>0</v>
      </c>
      <c r="G640" s="3">
        <v>-437891298.75999999</v>
      </c>
      <c r="H640" s="3">
        <v>0</v>
      </c>
      <c r="I640" s="3">
        <v>0</v>
      </c>
      <c r="J640" s="3">
        <v>0</v>
      </c>
      <c r="K640" s="3">
        <v>0</v>
      </c>
      <c r="L640" s="3">
        <v>-437891298.58999997</v>
      </c>
      <c r="M640" s="3">
        <f t="shared" si="38"/>
        <v>0.17</v>
      </c>
      <c r="N640" s="3">
        <f t="shared" si="39"/>
        <v>437891298.75999999</v>
      </c>
      <c r="O640" s="13"/>
      <c r="P640" s="3">
        <f t="shared" si="40"/>
        <v>437891298.75999999</v>
      </c>
    </row>
    <row r="641" spans="1:16" x14ac:dyDescent="0.35">
      <c r="A641">
        <v>9309752</v>
      </c>
      <c r="B641" t="s">
        <v>933</v>
      </c>
      <c r="C641" s="3">
        <v>0.14000000000000001</v>
      </c>
      <c r="D641" s="3">
        <v>0</v>
      </c>
      <c r="E641" s="3">
        <v>0</v>
      </c>
      <c r="F641" s="3">
        <v>0</v>
      </c>
      <c r="G641" s="3">
        <v>0</v>
      </c>
      <c r="H641" s="3">
        <v>-52579.06</v>
      </c>
      <c r="I641" s="3">
        <v>0</v>
      </c>
      <c r="J641" s="3">
        <v>0</v>
      </c>
      <c r="K641" s="3">
        <v>0</v>
      </c>
      <c r="L641" s="3">
        <v>-52578.92</v>
      </c>
      <c r="M641" s="3">
        <f t="shared" si="38"/>
        <v>0.14000000000000001</v>
      </c>
      <c r="N641" s="3">
        <f t="shared" si="39"/>
        <v>52579.06</v>
      </c>
      <c r="O641" s="13"/>
      <c r="P641" s="3">
        <f t="shared" si="40"/>
        <v>52579.06</v>
      </c>
    </row>
    <row r="642" spans="1:16" x14ac:dyDescent="0.35">
      <c r="A642">
        <v>900603334</v>
      </c>
      <c r="B642" t="s">
        <v>854</v>
      </c>
      <c r="C642" s="3">
        <v>588844659.38</v>
      </c>
      <c r="D642" s="3">
        <v>0</v>
      </c>
      <c r="E642" s="3">
        <v>0</v>
      </c>
      <c r="F642" s="3">
        <v>0</v>
      </c>
      <c r="G642" s="3">
        <v>-0.12</v>
      </c>
      <c r="H642" s="3">
        <v>0</v>
      </c>
      <c r="I642" s="3">
        <v>0</v>
      </c>
      <c r="J642" s="3">
        <v>0</v>
      </c>
      <c r="K642" s="3">
        <v>0</v>
      </c>
      <c r="L642" s="3">
        <v>588844659.25999999</v>
      </c>
      <c r="M642" s="3">
        <f t="shared" si="38"/>
        <v>588844659.38</v>
      </c>
      <c r="N642" s="3">
        <f t="shared" si="39"/>
        <v>0.12</v>
      </c>
      <c r="O642" s="13"/>
      <c r="P642" s="3">
        <f t="shared" si="40"/>
        <v>0.12</v>
      </c>
    </row>
    <row r="643" spans="1:16" x14ac:dyDescent="0.35">
      <c r="A643">
        <v>900249053</v>
      </c>
      <c r="B643" t="s">
        <v>148</v>
      </c>
      <c r="C643" s="3">
        <v>0.12</v>
      </c>
      <c r="D643" s="3">
        <v>0</v>
      </c>
      <c r="E643" s="3">
        <v>0</v>
      </c>
      <c r="F643" s="3">
        <v>0</v>
      </c>
      <c r="G643" s="3">
        <v>-527089.07999999996</v>
      </c>
      <c r="H643" s="3">
        <v>0</v>
      </c>
      <c r="I643" s="3">
        <v>0</v>
      </c>
      <c r="J643" s="3">
        <v>0</v>
      </c>
      <c r="K643" s="3">
        <v>0</v>
      </c>
      <c r="L643" s="3">
        <v>-527088.96</v>
      </c>
      <c r="M643" s="3">
        <f t="shared" si="38"/>
        <v>0.12</v>
      </c>
      <c r="N643" s="3">
        <f t="shared" si="39"/>
        <v>527089.07999999996</v>
      </c>
      <c r="O643" s="13"/>
      <c r="P643" s="3">
        <f t="shared" si="40"/>
        <v>527089.07999999996</v>
      </c>
    </row>
    <row r="644" spans="1:16" x14ac:dyDescent="0.35">
      <c r="A644">
        <v>892399994</v>
      </c>
      <c r="B644" t="s">
        <v>484</v>
      </c>
      <c r="C644" s="3">
        <v>0.11</v>
      </c>
      <c r="D644" s="3">
        <v>0</v>
      </c>
      <c r="E644" s="3">
        <v>0</v>
      </c>
      <c r="F644" s="3">
        <v>-413081830.51999998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-413081830.40999997</v>
      </c>
      <c r="M644" s="3">
        <f t="shared" si="38"/>
        <v>0.11</v>
      </c>
      <c r="N644" s="3">
        <f t="shared" si="39"/>
        <v>413081830.51999998</v>
      </c>
      <c r="O644" s="13"/>
      <c r="P644" s="3">
        <f t="shared" si="40"/>
        <v>413081830.51999998</v>
      </c>
    </row>
    <row r="645" spans="1:16" x14ac:dyDescent="0.35">
      <c r="A645">
        <v>800038024</v>
      </c>
      <c r="B645" t="s">
        <v>29</v>
      </c>
      <c r="C645" s="3">
        <v>0.1</v>
      </c>
      <c r="D645" s="3">
        <v>0</v>
      </c>
      <c r="E645" s="3">
        <v>0</v>
      </c>
      <c r="F645" s="3">
        <v>0</v>
      </c>
      <c r="G645" s="3">
        <v>-505224</v>
      </c>
      <c r="H645" s="3">
        <v>0</v>
      </c>
      <c r="I645" s="3">
        <v>0</v>
      </c>
      <c r="J645" s="3">
        <v>0</v>
      </c>
      <c r="K645" s="3">
        <v>0</v>
      </c>
      <c r="L645" s="3">
        <v>-505223.9</v>
      </c>
      <c r="M645" s="3">
        <f t="shared" ref="M645:M708" si="41">+C645</f>
        <v>0.1</v>
      </c>
      <c r="N645" s="3">
        <f t="shared" ref="N645:N708" si="42">-SUM(D645:K645)</f>
        <v>505224</v>
      </c>
      <c r="O645" s="13"/>
      <c r="P645" s="3">
        <f t="shared" ref="P645:P708" si="43">+N645-O645</f>
        <v>505224</v>
      </c>
    </row>
    <row r="646" spans="1:16" x14ac:dyDescent="0.35">
      <c r="A646">
        <v>800193989</v>
      </c>
      <c r="B646" t="s">
        <v>1066</v>
      </c>
      <c r="C646" s="3">
        <v>0.08</v>
      </c>
      <c r="D646" s="3">
        <v>0</v>
      </c>
      <c r="E646" s="3">
        <v>0</v>
      </c>
      <c r="F646" s="3">
        <v>0</v>
      </c>
      <c r="G646" s="3">
        <v>-44665415.700000003</v>
      </c>
      <c r="H646" s="3">
        <v>0</v>
      </c>
      <c r="I646" s="3">
        <v>0</v>
      </c>
      <c r="J646" s="3">
        <v>0</v>
      </c>
      <c r="K646" s="3">
        <v>0</v>
      </c>
      <c r="L646" s="3">
        <v>-44665415.620000005</v>
      </c>
      <c r="M646" s="3">
        <f t="shared" si="41"/>
        <v>0.08</v>
      </c>
      <c r="N646" s="3">
        <f t="shared" si="42"/>
        <v>44665415.700000003</v>
      </c>
      <c r="O646" s="13"/>
      <c r="P646" s="3">
        <f t="shared" si="43"/>
        <v>44665415.700000003</v>
      </c>
    </row>
    <row r="647" spans="1:16" x14ac:dyDescent="0.35">
      <c r="A647">
        <v>891780008</v>
      </c>
      <c r="B647" t="s">
        <v>1100</v>
      </c>
      <c r="C647" s="3">
        <v>0.06</v>
      </c>
      <c r="D647" s="3">
        <v>0</v>
      </c>
      <c r="E647" s="3">
        <v>0</v>
      </c>
      <c r="F647" s="3">
        <v>-95475300.400000006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-95475300.340000004</v>
      </c>
      <c r="M647" s="3">
        <f t="shared" si="41"/>
        <v>0.06</v>
      </c>
      <c r="N647" s="3">
        <f t="shared" si="42"/>
        <v>95475300.400000006</v>
      </c>
      <c r="O647" s="13"/>
      <c r="P647" s="3">
        <f t="shared" si="43"/>
        <v>95475300.400000006</v>
      </c>
    </row>
    <row r="648" spans="1:16" x14ac:dyDescent="0.35">
      <c r="A648">
        <v>892000501</v>
      </c>
      <c r="B648" t="s">
        <v>650</v>
      </c>
      <c r="C648" s="3">
        <v>0.05</v>
      </c>
      <c r="D648" s="3">
        <v>0</v>
      </c>
      <c r="E648" s="3">
        <v>0</v>
      </c>
      <c r="F648" s="3">
        <f>-3296036008.87+1874504943.05</f>
        <v>-1421531065.8199999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-3296036008.8199997</v>
      </c>
      <c r="M648" s="3">
        <f t="shared" si="41"/>
        <v>0.05</v>
      </c>
      <c r="N648" s="3">
        <f t="shared" si="42"/>
        <v>1421531065.8199999</v>
      </c>
      <c r="O648" s="13"/>
      <c r="P648" s="3">
        <f t="shared" si="43"/>
        <v>1421531065.8199999</v>
      </c>
    </row>
    <row r="649" spans="1:16" x14ac:dyDescent="0.35">
      <c r="A649">
        <v>802007056</v>
      </c>
      <c r="B649" t="s">
        <v>1320</v>
      </c>
      <c r="C649" s="3">
        <v>288177760.02999997</v>
      </c>
      <c r="D649" s="3">
        <v>0</v>
      </c>
      <c r="E649" s="3">
        <v>0</v>
      </c>
      <c r="F649" s="3">
        <v>0</v>
      </c>
      <c r="G649" s="3">
        <v>-0.04</v>
      </c>
      <c r="H649" s="3">
        <v>0</v>
      </c>
      <c r="I649" s="3">
        <v>0</v>
      </c>
      <c r="J649" s="3">
        <v>0</v>
      </c>
      <c r="K649" s="3">
        <v>0</v>
      </c>
      <c r="L649" s="3">
        <v>288177759.98999995</v>
      </c>
      <c r="M649" s="3">
        <f t="shared" si="41"/>
        <v>288177760.02999997</v>
      </c>
      <c r="N649" s="3">
        <f t="shared" si="42"/>
        <v>0.04</v>
      </c>
      <c r="O649" s="13"/>
      <c r="P649" s="3">
        <f t="shared" si="43"/>
        <v>0.04</v>
      </c>
    </row>
    <row r="650" spans="1:16" x14ac:dyDescent="0.35">
      <c r="A650">
        <v>900826662</v>
      </c>
      <c r="B650" t="s">
        <v>1845</v>
      </c>
      <c r="C650" s="3">
        <v>1226114940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1226114940</v>
      </c>
      <c r="M650" s="3">
        <f t="shared" si="41"/>
        <v>1226114940</v>
      </c>
      <c r="N650" s="3">
        <f t="shared" si="42"/>
        <v>0</v>
      </c>
      <c r="O650" s="13"/>
      <c r="P650" s="3">
        <f t="shared" si="43"/>
        <v>0</v>
      </c>
    </row>
    <row r="651" spans="1:16" x14ac:dyDescent="0.35">
      <c r="A651">
        <v>811016192</v>
      </c>
      <c r="B651" t="s">
        <v>1134</v>
      </c>
      <c r="C651" s="3">
        <v>767366313.17999995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920061329.74000001</v>
      </c>
      <c r="M651" s="3">
        <f t="shared" si="41"/>
        <v>767366313.17999995</v>
      </c>
      <c r="N651" s="3">
        <f t="shared" si="42"/>
        <v>0</v>
      </c>
      <c r="O651" s="13"/>
      <c r="P651" s="3">
        <f t="shared" si="43"/>
        <v>0</v>
      </c>
    </row>
    <row r="652" spans="1:16" x14ac:dyDescent="0.35">
      <c r="A652">
        <v>900462447</v>
      </c>
      <c r="B652" t="s">
        <v>1677</v>
      </c>
      <c r="C652" s="3">
        <v>705824132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705824132</v>
      </c>
      <c r="M652" s="3">
        <f t="shared" si="41"/>
        <v>705824132</v>
      </c>
      <c r="N652" s="3">
        <f t="shared" si="42"/>
        <v>0</v>
      </c>
      <c r="O652" s="13"/>
      <c r="P652" s="3">
        <f t="shared" si="43"/>
        <v>0</v>
      </c>
    </row>
    <row r="653" spans="1:16" x14ac:dyDescent="0.35">
      <c r="A653">
        <v>900489633</v>
      </c>
      <c r="B653" t="s">
        <v>1769</v>
      </c>
      <c r="C653" s="3">
        <v>635918610.89999998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635918610.89999998</v>
      </c>
      <c r="M653" s="3">
        <f t="shared" si="41"/>
        <v>635918610.89999998</v>
      </c>
      <c r="N653" s="3">
        <f t="shared" si="42"/>
        <v>0</v>
      </c>
      <c r="O653" s="13"/>
      <c r="P653" s="3">
        <f t="shared" si="43"/>
        <v>0</v>
      </c>
    </row>
    <row r="654" spans="1:16" x14ac:dyDescent="0.35">
      <c r="A654">
        <v>900419388</v>
      </c>
      <c r="B654" t="s">
        <v>1770</v>
      </c>
      <c r="C654" s="3">
        <v>630471504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630471504</v>
      </c>
      <c r="M654" s="3">
        <f t="shared" si="41"/>
        <v>630471504</v>
      </c>
      <c r="N654" s="3">
        <f t="shared" si="42"/>
        <v>0</v>
      </c>
      <c r="O654" s="13"/>
      <c r="P654" s="3">
        <f t="shared" si="43"/>
        <v>0</v>
      </c>
    </row>
    <row r="655" spans="1:16" x14ac:dyDescent="0.35">
      <c r="A655">
        <v>901112647</v>
      </c>
      <c r="B655" t="s">
        <v>1681</v>
      </c>
      <c r="C655" s="3">
        <v>604811050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604811050</v>
      </c>
      <c r="M655" s="3">
        <f t="shared" si="41"/>
        <v>604811050</v>
      </c>
      <c r="N655" s="3">
        <f t="shared" si="42"/>
        <v>0</v>
      </c>
      <c r="O655" s="13"/>
      <c r="P655" s="3">
        <f t="shared" si="43"/>
        <v>0</v>
      </c>
    </row>
    <row r="656" spans="1:16" x14ac:dyDescent="0.35">
      <c r="A656">
        <v>900622504</v>
      </c>
      <c r="B656" t="s">
        <v>1218</v>
      </c>
      <c r="C656" s="3">
        <v>522752167.06999999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546469568.49000001</v>
      </c>
      <c r="M656" s="3">
        <f t="shared" si="41"/>
        <v>522752167.06999999</v>
      </c>
      <c r="N656" s="3">
        <f t="shared" si="42"/>
        <v>0</v>
      </c>
      <c r="O656" s="13"/>
      <c r="P656" s="3">
        <f t="shared" si="43"/>
        <v>0</v>
      </c>
    </row>
    <row r="657" spans="1:16" x14ac:dyDescent="0.35">
      <c r="A657">
        <v>37916396</v>
      </c>
      <c r="B657" t="s">
        <v>2015</v>
      </c>
      <c r="C657" s="3">
        <v>522181278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522181278</v>
      </c>
      <c r="M657" s="3">
        <f t="shared" si="41"/>
        <v>522181278</v>
      </c>
      <c r="N657" s="3">
        <f t="shared" si="42"/>
        <v>0</v>
      </c>
      <c r="O657" s="13"/>
      <c r="P657" s="3">
        <f t="shared" si="43"/>
        <v>0</v>
      </c>
    </row>
    <row r="658" spans="1:16" x14ac:dyDescent="0.35">
      <c r="A658">
        <v>900550532</v>
      </c>
      <c r="B658" t="s">
        <v>2064</v>
      </c>
      <c r="C658" s="3">
        <v>500000000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500000000</v>
      </c>
      <c r="M658" s="3">
        <f t="shared" si="41"/>
        <v>500000000</v>
      </c>
      <c r="N658" s="3">
        <f t="shared" si="42"/>
        <v>0</v>
      </c>
      <c r="O658" s="13"/>
      <c r="P658" s="3">
        <f t="shared" si="43"/>
        <v>0</v>
      </c>
    </row>
    <row r="659" spans="1:16" x14ac:dyDescent="0.35">
      <c r="A659">
        <v>900278186</v>
      </c>
      <c r="B659" t="s">
        <v>1594</v>
      </c>
      <c r="C659" s="3">
        <v>350167500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350167500</v>
      </c>
      <c r="M659" s="3">
        <f t="shared" si="41"/>
        <v>350167500</v>
      </c>
      <c r="N659" s="3">
        <f t="shared" si="42"/>
        <v>0</v>
      </c>
      <c r="O659" s="13"/>
      <c r="P659" s="3">
        <f t="shared" si="43"/>
        <v>0</v>
      </c>
    </row>
    <row r="660" spans="1:16" x14ac:dyDescent="0.35">
      <c r="A660">
        <v>93415233</v>
      </c>
      <c r="B660" t="s">
        <v>1719</v>
      </c>
      <c r="C660" s="3">
        <v>345000000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345000000</v>
      </c>
      <c r="M660" s="3">
        <f t="shared" si="41"/>
        <v>345000000</v>
      </c>
      <c r="N660" s="3">
        <f t="shared" si="42"/>
        <v>0</v>
      </c>
      <c r="O660" s="13"/>
      <c r="P660" s="3">
        <f t="shared" si="43"/>
        <v>0</v>
      </c>
    </row>
    <row r="661" spans="1:16" x14ac:dyDescent="0.35">
      <c r="A661">
        <v>802020036</v>
      </c>
      <c r="B661" t="s">
        <v>1896</v>
      </c>
      <c r="C661" s="3">
        <v>280000000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280000000</v>
      </c>
      <c r="M661" s="3">
        <f t="shared" si="41"/>
        <v>280000000</v>
      </c>
      <c r="N661" s="3">
        <f t="shared" si="42"/>
        <v>0</v>
      </c>
      <c r="O661" s="13"/>
      <c r="P661" s="3">
        <f t="shared" si="43"/>
        <v>0</v>
      </c>
    </row>
    <row r="662" spans="1:16" x14ac:dyDescent="0.35">
      <c r="A662">
        <v>7415501</v>
      </c>
      <c r="B662" t="s">
        <v>1781</v>
      </c>
      <c r="C662" s="3">
        <v>268875000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268875000</v>
      </c>
      <c r="M662" s="3">
        <f t="shared" si="41"/>
        <v>268875000</v>
      </c>
      <c r="N662" s="3">
        <f t="shared" si="42"/>
        <v>0</v>
      </c>
      <c r="O662" s="13"/>
      <c r="P662" s="3">
        <f t="shared" si="43"/>
        <v>0</v>
      </c>
    </row>
    <row r="663" spans="1:16" x14ac:dyDescent="0.35">
      <c r="A663">
        <v>830025149</v>
      </c>
      <c r="B663" t="s">
        <v>1505</v>
      </c>
      <c r="C663" s="3">
        <v>263942772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263942772</v>
      </c>
      <c r="M663" s="3">
        <f t="shared" si="41"/>
        <v>263942772</v>
      </c>
      <c r="N663" s="3">
        <f t="shared" si="42"/>
        <v>0</v>
      </c>
      <c r="O663" s="13"/>
      <c r="P663" s="3">
        <f t="shared" si="43"/>
        <v>0</v>
      </c>
    </row>
    <row r="664" spans="1:16" x14ac:dyDescent="0.35">
      <c r="A664">
        <v>900348592</v>
      </c>
      <c r="B664" t="s">
        <v>300</v>
      </c>
      <c r="C664" s="3">
        <v>252885419.86000001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289794910.06</v>
      </c>
      <c r="M664" s="3">
        <f t="shared" si="41"/>
        <v>252885419.86000001</v>
      </c>
      <c r="N664" s="3">
        <f t="shared" si="42"/>
        <v>0</v>
      </c>
      <c r="O664" s="13"/>
      <c r="P664" s="3">
        <f t="shared" si="43"/>
        <v>0</v>
      </c>
    </row>
    <row r="665" spans="1:16" x14ac:dyDescent="0.35">
      <c r="A665">
        <v>82383485</v>
      </c>
      <c r="B665" t="s">
        <v>1631</v>
      </c>
      <c r="C665" s="3">
        <v>243000000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243000000</v>
      </c>
      <c r="M665" s="3">
        <f t="shared" si="41"/>
        <v>243000000</v>
      </c>
      <c r="N665" s="3">
        <f t="shared" si="42"/>
        <v>0</v>
      </c>
      <c r="O665" s="13"/>
      <c r="P665" s="3">
        <f t="shared" si="43"/>
        <v>0</v>
      </c>
    </row>
    <row r="666" spans="1:16" x14ac:dyDescent="0.35">
      <c r="A666">
        <v>900292014</v>
      </c>
      <c r="B666" t="s">
        <v>1979</v>
      </c>
      <c r="C666" s="3">
        <v>236561000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236561000</v>
      </c>
      <c r="M666" s="3">
        <f t="shared" si="41"/>
        <v>236561000</v>
      </c>
      <c r="N666" s="3">
        <f t="shared" si="42"/>
        <v>0</v>
      </c>
      <c r="O666" s="13"/>
      <c r="P666" s="3">
        <f t="shared" si="43"/>
        <v>0</v>
      </c>
    </row>
    <row r="667" spans="1:16" x14ac:dyDescent="0.35">
      <c r="A667">
        <v>900417425</v>
      </c>
      <c r="B667" t="s">
        <v>2059</v>
      </c>
      <c r="C667" s="3">
        <v>202500000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202500000</v>
      </c>
      <c r="M667" s="3">
        <f t="shared" si="41"/>
        <v>202500000</v>
      </c>
      <c r="N667" s="3">
        <f t="shared" si="42"/>
        <v>0</v>
      </c>
      <c r="O667" s="13"/>
      <c r="P667" s="3">
        <f t="shared" si="43"/>
        <v>0</v>
      </c>
    </row>
    <row r="668" spans="1:16" x14ac:dyDescent="0.35">
      <c r="A668">
        <v>824003252</v>
      </c>
      <c r="B668" t="s">
        <v>1342</v>
      </c>
      <c r="C668" s="3">
        <v>192140375.5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192217788.55000001</v>
      </c>
      <c r="M668" s="3">
        <f t="shared" si="41"/>
        <v>192140375.5</v>
      </c>
      <c r="N668" s="3">
        <f t="shared" si="42"/>
        <v>0</v>
      </c>
      <c r="O668" s="13"/>
      <c r="P668" s="3">
        <f t="shared" si="43"/>
        <v>0</v>
      </c>
    </row>
    <row r="669" spans="1:16" x14ac:dyDescent="0.35">
      <c r="A669">
        <v>806016215</v>
      </c>
      <c r="B669" t="s">
        <v>1812</v>
      </c>
      <c r="C669" s="3">
        <v>170555029.66999999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170555029.66999999</v>
      </c>
      <c r="M669" s="3">
        <f t="shared" si="41"/>
        <v>170555029.66999999</v>
      </c>
      <c r="N669" s="3">
        <f t="shared" si="42"/>
        <v>0</v>
      </c>
      <c r="O669" s="13"/>
      <c r="P669" s="3">
        <f t="shared" si="43"/>
        <v>0</v>
      </c>
    </row>
    <row r="670" spans="1:16" x14ac:dyDescent="0.35">
      <c r="A670">
        <v>901185890</v>
      </c>
      <c r="B670" t="s">
        <v>1551</v>
      </c>
      <c r="C670" s="3">
        <v>142075000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142075000</v>
      </c>
      <c r="M670" s="3">
        <f t="shared" si="41"/>
        <v>142075000</v>
      </c>
      <c r="N670" s="3">
        <f t="shared" si="42"/>
        <v>0</v>
      </c>
      <c r="O670" s="13"/>
      <c r="P670" s="3">
        <f t="shared" si="43"/>
        <v>0</v>
      </c>
    </row>
    <row r="671" spans="1:16" x14ac:dyDescent="0.35">
      <c r="A671">
        <v>860005114</v>
      </c>
      <c r="B671" t="s">
        <v>467</v>
      </c>
      <c r="C671" s="3">
        <v>139812692.40000001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160812692.40000001</v>
      </c>
      <c r="M671" s="3">
        <f t="shared" si="41"/>
        <v>139812692.40000001</v>
      </c>
      <c r="N671" s="3">
        <f t="shared" si="42"/>
        <v>0</v>
      </c>
      <c r="O671" s="13"/>
      <c r="P671" s="3">
        <f t="shared" si="43"/>
        <v>0</v>
      </c>
    </row>
    <row r="672" spans="1:16" x14ac:dyDescent="0.35">
      <c r="A672">
        <v>92525181</v>
      </c>
      <c r="B672" t="s">
        <v>1801</v>
      </c>
      <c r="C672" s="3">
        <v>135000000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135000000</v>
      </c>
      <c r="M672" s="3">
        <f t="shared" si="41"/>
        <v>135000000</v>
      </c>
      <c r="N672" s="3">
        <f t="shared" si="42"/>
        <v>0</v>
      </c>
      <c r="O672" s="13"/>
      <c r="P672" s="3">
        <f t="shared" si="43"/>
        <v>0</v>
      </c>
    </row>
    <row r="673" spans="1:16" x14ac:dyDescent="0.35">
      <c r="A673">
        <v>802023546</v>
      </c>
      <c r="B673" t="s">
        <v>1500</v>
      </c>
      <c r="C673" s="3">
        <v>127361555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127361555</v>
      </c>
      <c r="M673" s="3">
        <f t="shared" si="41"/>
        <v>127361555</v>
      </c>
      <c r="N673" s="3">
        <f t="shared" si="42"/>
        <v>0</v>
      </c>
      <c r="O673" s="13"/>
      <c r="P673" s="3">
        <f t="shared" si="43"/>
        <v>0</v>
      </c>
    </row>
    <row r="674" spans="1:16" x14ac:dyDescent="0.35">
      <c r="A674">
        <v>16647225</v>
      </c>
      <c r="B674" t="s">
        <v>1863</v>
      </c>
      <c r="C674" s="3">
        <v>127260000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127260000</v>
      </c>
      <c r="M674" s="3">
        <f t="shared" si="41"/>
        <v>127260000</v>
      </c>
      <c r="N674" s="3">
        <f t="shared" si="42"/>
        <v>0</v>
      </c>
      <c r="O674" s="13"/>
      <c r="P674" s="3">
        <f t="shared" si="43"/>
        <v>0</v>
      </c>
    </row>
    <row r="675" spans="1:16" x14ac:dyDescent="0.35">
      <c r="A675">
        <v>800194798</v>
      </c>
      <c r="B675" t="s">
        <v>170</v>
      </c>
      <c r="C675" s="3">
        <v>122735033.7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604006627.56000006</v>
      </c>
      <c r="M675" s="3">
        <f t="shared" si="41"/>
        <v>122735033.7</v>
      </c>
      <c r="N675" s="3">
        <f t="shared" si="42"/>
        <v>0</v>
      </c>
      <c r="O675" s="13"/>
      <c r="P675" s="3">
        <f t="shared" si="43"/>
        <v>0</v>
      </c>
    </row>
    <row r="676" spans="1:16" x14ac:dyDescent="0.35">
      <c r="A676">
        <v>830010337</v>
      </c>
      <c r="B676" t="s">
        <v>1526</v>
      </c>
      <c r="C676" s="3">
        <v>109140000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109140000</v>
      </c>
      <c r="M676" s="3">
        <f t="shared" si="41"/>
        <v>109140000</v>
      </c>
      <c r="N676" s="3">
        <f t="shared" si="42"/>
        <v>0</v>
      </c>
      <c r="O676" s="13"/>
      <c r="P676" s="3">
        <f t="shared" si="43"/>
        <v>0</v>
      </c>
    </row>
    <row r="677" spans="1:16" x14ac:dyDescent="0.35">
      <c r="A677">
        <v>891780009</v>
      </c>
      <c r="B677" t="s">
        <v>1793</v>
      </c>
      <c r="C677" s="3">
        <v>103496310.16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103496310.16</v>
      </c>
      <c r="M677" s="3">
        <f t="shared" si="41"/>
        <v>103496310.16</v>
      </c>
      <c r="N677" s="3">
        <f t="shared" si="42"/>
        <v>0</v>
      </c>
      <c r="O677" s="13"/>
      <c r="P677" s="3">
        <f t="shared" si="43"/>
        <v>0</v>
      </c>
    </row>
    <row r="678" spans="1:16" x14ac:dyDescent="0.35">
      <c r="A678">
        <v>900108654</v>
      </c>
      <c r="B678" t="s">
        <v>1844</v>
      </c>
      <c r="C678" s="3">
        <v>100000000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100000000</v>
      </c>
      <c r="M678" s="3">
        <f t="shared" si="41"/>
        <v>100000000</v>
      </c>
      <c r="N678" s="3">
        <f t="shared" si="42"/>
        <v>0</v>
      </c>
      <c r="O678" s="13"/>
      <c r="P678" s="3">
        <f t="shared" si="43"/>
        <v>0</v>
      </c>
    </row>
    <row r="679" spans="1:16" x14ac:dyDescent="0.35">
      <c r="A679">
        <v>900763923</v>
      </c>
      <c r="B679" t="s">
        <v>1606</v>
      </c>
      <c r="C679" s="3">
        <v>96187500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96187500</v>
      </c>
      <c r="M679" s="3">
        <f t="shared" si="41"/>
        <v>96187500</v>
      </c>
      <c r="N679" s="3">
        <f t="shared" si="42"/>
        <v>0</v>
      </c>
      <c r="O679" s="13"/>
      <c r="P679" s="3">
        <f t="shared" si="43"/>
        <v>0</v>
      </c>
    </row>
    <row r="680" spans="1:16" x14ac:dyDescent="0.35">
      <c r="A680">
        <v>900470909</v>
      </c>
      <c r="B680" t="s">
        <v>503</v>
      </c>
      <c r="C680" s="3">
        <v>91891942.959999993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228354408.44</v>
      </c>
      <c r="M680" s="3">
        <f t="shared" si="41"/>
        <v>91891942.959999993</v>
      </c>
      <c r="N680" s="3">
        <f t="shared" si="42"/>
        <v>0</v>
      </c>
      <c r="O680" s="13"/>
      <c r="P680" s="3">
        <f t="shared" si="43"/>
        <v>0</v>
      </c>
    </row>
    <row r="681" spans="1:16" x14ac:dyDescent="0.35">
      <c r="A681">
        <v>900212322</v>
      </c>
      <c r="B681" t="s">
        <v>663</v>
      </c>
      <c r="C681" s="3">
        <v>91364881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97228392</v>
      </c>
      <c r="M681" s="3">
        <f t="shared" si="41"/>
        <v>91364881</v>
      </c>
      <c r="N681" s="3">
        <f t="shared" si="42"/>
        <v>0</v>
      </c>
      <c r="O681" s="13"/>
      <c r="P681" s="3">
        <f t="shared" si="43"/>
        <v>0</v>
      </c>
    </row>
    <row r="682" spans="1:16" x14ac:dyDescent="0.35">
      <c r="A682">
        <v>85470548</v>
      </c>
      <c r="B682" t="s">
        <v>1957</v>
      </c>
      <c r="C682" s="3">
        <v>90350000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90350000</v>
      </c>
      <c r="M682" s="3">
        <f t="shared" si="41"/>
        <v>90350000</v>
      </c>
      <c r="N682" s="3">
        <f t="shared" si="42"/>
        <v>0</v>
      </c>
      <c r="O682" s="13"/>
      <c r="P682" s="3">
        <f t="shared" si="43"/>
        <v>0</v>
      </c>
    </row>
    <row r="683" spans="1:16" x14ac:dyDescent="0.35">
      <c r="A683">
        <v>8689964</v>
      </c>
      <c r="B683" t="s">
        <v>1480</v>
      </c>
      <c r="C683" s="3">
        <v>89900000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89900000</v>
      </c>
      <c r="M683" s="3">
        <f t="shared" si="41"/>
        <v>89900000</v>
      </c>
      <c r="N683" s="3">
        <f t="shared" si="42"/>
        <v>0</v>
      </c>
      <c r="O683" s="13"/>
      <c r="P683" s="3">
        <f t="shared" si="43"/>
        <v>0</v>
      </c>
    </row>
    <row r="684" spans="1:16" x14ac:dyDescent="0.35">
      <c r="A684">
        <v>17322869</v>
      </c>
      <c r="B684" t="s">
        <v>1724</v>
      </c>
      <c r="C684" s="3">
        <v>88196690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88196690</v>
      </c>
      <c r="M684" s="3">
        <f t="shared" si="41"/>
        <v>88196690</v>
      </c>
      <c r="N684" s="3">
        <f t="shared" si="42"/>
        <v>0</v>
      </c>
      <c r="O684" s="13"/>
      <c r="P684" s="3">
        <f t="shared" si="43"/>
        <v>0</v>
      </c>
    </row>
    <row r="685" spans="1:16" x14ac:dyDescent="0.35">
      <c r="A685">
        <v>830130972</v>
      </c>
      <c r="B685" t="s">
        <v>1966</v>
      </c>
      <c r="C685" s="3">
        <v>84539408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84539408</v>
      </c>
      <c r="M685" s="3">
        <f t="shared" si="41"/>
        <v>84539408</v>
      </c>
      <c r="N685" s="3">
        <f t="shared" si="42"/>
        <v>0</v>
      </c>
      <c r="O685" s="13"/>
      <c r="P685" s="3">
        <f t="shared" si="43"/>
        <v>0</v>
      </c>
    </row>
    <row r="686" spans="1:16" x14ac:dyDescent="0.35">
      <c r="A686">
        <v>800134098</v>
      </c>
      <c r="B686" t="s">
        <v>1778</v>
      </c>
      <c r="C686" s="3">
        <v>72249665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72249665</v>
      </c>
      <c r="M686" s="3">
        <f t="shared" si="41"/>
        <v>72249665</v>
      </c>
      <c r="N686" s="3">
        <f t="shared" si="42"/>
        <v>0</v>
      </c>
      <c r="O686" s="13"/>
      <c r="P686" s="3">
        <f t="shared" si="43"/>
        <v>0</v>
      </c>
    </row>
    <row r="687" spans="1:16" x14ac:dyDescent="0.35">
      <c r="A687">
        <v>800244769</v>
      </c>
      <c r="B687" t="s">
        <v>1656</v>
      </c>
      <c r="C687" s="3">
        <v>70000000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70000000</v>
      </c>
      <c r="M687" s="3">
        <f t="shared" si="41"/>
        <v>70000000</v>
      </c>
      <c r="N687" s="3">
        <f t="shared" si="42"/>
        <v>0</v>
      </c>
      <c r="O687" s="13"/>
      <c r="P687" s="3">
        <f t="shared" si="43"/>
        <v>0</v>
      </c>
    </row>
    <row r="688" spans="1:16" x14ac:dyDescent="0.35">
      <c r="A688">
        <v>25224132</v>
      </c>
      <c r="B688" t="s">
        <v>1855</v>
      </c>
      <c r="C688" s="3">
        <v>69252510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69252510</v>
      </c>
      <c r="M688" s="3">
        <f t="shared" si="41"/>
        <v>69252510</v>
      </c>
      <c r="N688" s="3">
        <f t="shared" si="42"/>
        <v>0</v>
      </c>
      <c r="O688" s="13"/>
      <c r="P688" s="3">
        <f t="shared" si="43"/>
        <v>0</v>
      </c>
    </row>
    <row r="689" spans="1:16" x14ac:dyDescent="0.35">
      <c r="A689">
        <v>900566018</v>
      </c>
      <c r="B689" t="s">
        <v>1825</v>
      </c>
      <c r="C689" s="3">
        <v>68708444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68708444</v>
      </c>
      <c r="M689" s="3">
        <f t="shared" si="41"/>
        <v>68708444</v>
      </c>
      <c r="N689" s="3">
        <f t="shared" si="42"/>
        <v>0</v>
      </c>
      <c r="O689" s="13"/>
      <c r="P689" s="3">
        <f t="shared" si="43"/>
        <v>0</v>
      </c>
    </row>
    <row r="690" spans="1:16" x14ac:dyDescent="0.35">
      <c r="A690">
        <v>825000147</v>
      </c>
      <c r="B690" t="s">
        <v>67</v>
      </c>
      <c r="C690" s="3">
        <v>67858788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70196600</v>
      </c>
      <c r="M690" s="3">
        <f t="shared" si="41"/>
        <v>67858788</v>
      </c>
      <c r="N690" s="3">
        <f t="shared" si="42"/>
        <v>0</v>
      </c>
      <c r="O690" s="13"/>
      <c r="P690" s="3">
        <f t="shared" si="43"/>
        <v>0</v>
      </c>
    </row>
    <row r="691" spans="1:16" x14ac:dyDescent="0.35">
      <c r="A691">
        <v>8709239</v>
      </c>
      <c r="B691" t="s">
        <v>1536</v>
      </c>
      <c r="C691" s="3">
        <v>67776000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67776000</v>
      </c>
      <c r="M691" s="3">
        <f t="shared" si="41"/>
        <v>67776000</v>
      </c>
      <c r="N691" s="3">
        <f t="shared" si="42"/>
        <v>0</v>
      </c>
      <c r="O691" s="13"/>
      <c r="P691" s="3">
        <f t="shared" si="43"/>
        <v>0</v>
      </c>
    </row>
    <row r="692" spans="1:16" x14ac:dyDescent="0.35">
      <c r="A692">
        <v>830055758</v>
      </c>
      <c r="B692" t="s">
        <v>1664</v>
      </c>
      <c r="C692" s="3">
        <v>67555408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67555408</v>
      </c>
      <c r="M692" s="3">
        <f t="shared" si="41"/>
        <v>67555408</v>
      </c>
      <c r="N692" s="3">
        <f t="shared" si="42"/>
        <v>0</v>
      </c>
      <c r="O692" s="13"/>
      <c r="P692" s="3">
        <f t="shared" si="43"/>
        <v>0</v>
      </c>
    </row>
    <row r="693" spans="1:16" x14ac:dyDescent="0.35">
      <c r="A693">
        <v>77032785</v>
      </c>
      <c r="B693" t="s">
        <v>209</v>
      </c>
      <c r="C693" s="3">
        <v>63032595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63035555.18</v>
      </c>
      <c r="M693" s="3">
        <f t="shared" si="41"/>
        <v>63032595</v>
      </c>
      <c r="N693" s="3">
        <f t="shared" si="42"/>
        <v>0</v>
      </c>
      <c r="O693" s="13"/>
      <c r="P693" s="3">
        <f t="shared" si="43"/>
        <v>0</v>
      </c>
    </row>
    <row r="694" spans="1:16" x14ac:dyDescent="0.35">
      <c r="A694">
        <v>890324177</v>
      </c>
      <c r="B694" t="s">
        <v>1837</v>
      </c>
      <c r="C694" s="3">
        <v>59380627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59380627</v>
      </c>
      <c r="M694" s="3">
        <f t="shared" si="41"/>
        <v>59380627</v>
      </c>
      <c r="N694" s="3">
        <f t="shared" si="42"/>
        <v>0</v>
      </c>
      <c r="O694" s="13"/>
      <c r="P694" s="3">
        <f t="shared" si="43"/>
        <v>0</v>
      </c>
    </row>
    <row r="695" spans="1:16" x14ac:dyDescent="0.35">
      <c r="A695">
        <v>806011261</v>
      </c>
      <c r="B695" t="s">
        <v>1660</v>
      </c>
      <c r="C695" s="3">
        <v>58500500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58500500</v>
      </c>
      <c r="M695" s="3">
        <f t="shared" si="41"/>
        <v>58500500</v>
      </c>
      <c r="N695" s="3">
        <f t="shared" si="42"/>
        <v>0</v>
      </c>
      <c r="O695" s="13"/>
      <c r="P695" s="3">
        <f t="shared" si="43"/>
        <v>0</v>
      </c>
    </row>
    <row r="696" spans="1:16" x14ac:dyDescent="0.35">
      <c r="A696">
        <v>77178198</v>
      </c>
      <c r="B696" t="s">
        <v>1489</v>
      </c>
      <c r="C696" s="3">
        <v>58022324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58022324</v>
      </c>
      <c r="M696" s="3">
        <f t="shared" si="41"/>
        <v>58022324</v>
      </c>
      <c r="N696" s="3">
        <f t="shared" si="42"/>
        <v>0</v>
      </c>
      <c r="O696" s="13"/>
      <c r="P696" s="3">
        <f t="shared" si="43"/>
        <v>0</v>
      </c>
    </row>
    <row r="697" spans="1:16" x14ac:dyDescent="0.35">
      <c r="A697">
        <v>901107834</v>
      </c>
      <c r="B697" t="s">
        <v>1599</v>
      </c>
      <c r="C697" s="3">
        <v>57320000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57320000</v>
      </c>
      <c r="M697" s="3">
        <f t="shared" si="41"/>
        <v>57320000</v>
      </c>
      <c r="N697" s="3">
        <f t="shared" si="42"/>
        <v>0</v>
      </c>
      <c r="O697" s="13"/>
      <c r="P697" s="3">
        <f t="shared" si="43"/>
        <v>0</v>
      </c>
    </row>
    <row r="698" spans="1:16" x14ac:dyDescent="0.35">
      <c r="A698">
        <v>890107487</v>
      </c>
      <c r="B698" t="s">
        <v>1820</v>
      </c>
      <c r="C698" s="3">
        <v>57097120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57097120</v>
      </c>
      <c r="M698" s="3">
        <f t="shared" si="41"/>
        <v>57097120</v>
      </c>
      <c r="N698" s="3">
        <f t="shared" si="42"/>
        <v>0</v>
      </c>
      <c r="O698" s="13"/>
      <c r="P698" s="3">
        <f t="shared" si="43"/>
        <v>0</v>
      </c>
    </row>
    <row r="699" spans="1:16" x14ac:dyDescent="0.35">
      <c r="A699">
        <v>900328332</v>
      </c>
      <c r="B699" t="s">
        <v>1921</v>
      </c>
      <c r="C699" s="3">
        <v>55139680.75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55139680.75</v>
      </c>
      <c r="M699" s="3">
        <f t="shared" si="41"/>
        <v>55139680.75</v>
      </c>
      <c r="N699" s="3">
        <f t="shared" si="42"/>
        <v>0</v>
      </c>
      <c r="O699" s="13"/>
      <c r="P699" s="3">
        <f t="shared" si="43"/>
        <v>0</v>
      </c>
    </row>
    <row r="700" spans="1:16" x14ac:dyDescent="0.35">
      <c r="A700">
        <v>819000986</v>
      </c>
      <c r="B700" t="s">
        <v>1601</v>
      </c>
      <c r="C700" s="3">
        <v>54071184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54071184</v>
      </c>
      <c r="M700" s="3">
        <f t="shared" si="41"/>
        <v>54071184</v>
      </c>
      <c r="N700" s="3">
        <f t="shared" si="42"/>
        <v>0</v>
      </c>
      <c r="O700" s="13"/>
      <c r="P700" s="3">
        <f t="shared" si="43"/>
        <v>0</v>
      </c>
    </row>
    <row r="701" spans="1:16" x14ac:dyDescent="0.35">
      <c r="A701">
        <v>860502092</v>
      </c>
      <c r="B701" t="s">
        <v>1818</v>
      </c>
      <c r="C701" s="3">
        <v>53500000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53500000</v>
      </c>
      <c r="M701" s="3">
        <f t="shared" si="41"/>
        <v>53500000</v>
      </c>
      <c r="N701" s="3">
        <f t="shared" si="42"/>
        <v>0</v>
      </c>
      <c r="O701" s="13"/>
      <c r="P701" s="3">
        <f t="shared" si="43"/>
        <v>0</v>
      </c>
    </row>
    <row r="702" spans="1:16" x14ac:dyDescent="0.35">
      <c r="A702">
        <v>900539079</v>
      </c>
      <c r="B702" t="s">
        <v>911</v>
      </c>
      <c r="C702" s="3">
        <v>52942500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216742500</v>
      </c>
      <c r="M702" s="3">
        <f t="shared" si="41"/>
        <v>52942500</v>
      </c>
      <c r="N702" s="3">
        <f t="shared" si="42"/>
        <v>0</v>
      </c>
      <c r="O702" s="13"/>
      <c r="P702" s="3">
        <f t="shared" si="43"/>
        <v>0</v>
      </c>
    </row>
    <row r="703" spans="1:16" x14ac:dyDescent="0.35">
      <c r="A703">
        <v>802006267</v>
      </c>
      <c r="B703" t="s">
        <v>188</v>
      </c>
      <c r="C703" s="3">
        <v>52840101.960000001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107101878</v>
      </c>
      <c r="M703" s="3">
        <f t="shared" si="41"/>
        <v>52840101.960000001</v>
      </c>
      <c r="N703" s="3">
        <f t="shared" si="42"/>
        <v>0</v>
      </c>
      <c r="O703" s="13"/>
      <c r="P703" s="3">
        <f t="shared" si="43"/>
        <v>0</v>
      </c>
    </row>
    <row r="704" spans="1:16" x14ac:dyDescent="0.35">
      <c r="A704">
        <v>45547307</v>
      </c>
      <c r="B704" t="s">
        <v>1537</v>
      </c>
      <c r="C704" s="3">
        <v>52436609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52436609</v>
      </c>
      <c r="M704" s="3">
        <f t="shared" si="41"/>
        <v>52436609</v>
      </c>
      <c r="N704" s="3">
        <f t="shared" si="42"/>
        <v>0</v>
      </c>
      <c r="O704" s="13"/>
      <c r="P704" s="3">
        <f t="shared" si="43"/>
        <v>0</v>
      </c>
    </row>
    <row r="705" spans="1:16" x14ac:dyDescent="0.35">
      <c r="A705">
        <v>26871689</v>
      </c>
      <c r="B705" t="s">
        <v>2032</v>
      </c>
      <c r="C705" s="3">
        <v>50078476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50078476</v>
      </c>
      <c r="M705" s="3">
        <f t="shared" si="41"/>
        <v>50078476</v>
      </c>
      <c r="N705" s="3">
        <f t="shared" si="42"/>
        <v>0</v>
      </c>
      <c r="O705" s="13"/>
      <c r="P705" s="3">
        <f t="shared" si="43"/>
        <v>0</v>
      </c>
    </row>
    <row r="706" spans="1:16" x14ac:dyDescent="0.35">
      <c r="A706">
        <v>79529374</v>
      </c>
      <c r="B706" t="s">
        <v>1539</v>
      </c>
      <c r="C706" s="3">
        <v>47792011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47792011</v>
      </c>
      <c r="M706" s="3">
        <f t="shared" si="41"/>
        <v>47792011</v>
      </c>
      <c r="N706" s="3">
        <f t="shared" si="42"/>
        <v>0</v>
      </c>
      <c r="O706" s="13"/>
      <c r="P706" s="3">
        <f t="shared" si="43"/>
        <v>0</v>
      </c>
    </row>
    <row r="707" spans="1:16" x14ac:dyDescent="0.35">
      <c r="A707">
        <v>830061421</v>
      </c>
      <c r="B707" t="s">
        <v>1665</v>
      </c>
      <c r="C707" s="3">
        <v>46699704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46699704</v>
      </c>
      <c r="M707" s="3">
        <f t="shared" si="41"/>
        <v>46699704</v>
      </c>
      <c r="N707" s="3">
        <f t="shared" si="42"/>
        <v>0</v>
      </c>
      <c r="O707" s="13"/>
      <c r="P707" s="3">
        <f t="shared" si="43"/>
        <v>0</v>
      </c>
    </row>
    <row r="708" spans="1:16" x14ac:dyDescent="0.35">
      <c r="A708">
        <v>830055243</v>
      </c>
      <c r="B708" t="s">
        <v>1939</v>
      </c>
      <c r="C708" s="3">
        <v>45713200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45713200</v>
      </c>
      <c r="M708" s="3">
        <f t="shared" si="41"/>
        <v>45713200</v>
      </c>
      <c r="N708" s="3">
        <f t="shared" si="42"/>
        <v>0</v>
      </c>
      <c r="O708" s="13"/>
      <c r="P708" s="3">
        <f t="shared" si="43"/>
        <v>0</v>
      </c>
    </row>
    <row r="709" spans="1:16" x14ac:dyDescent="0.35">
      <c r="A709">
        <v>9135530</v>
      </c>
      <c r="B709" t="s">
        <v>2091</v>
      </c>
      <c r="C709" s="3">
        <v>45083520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45083520</v>
      </c>
      <c r="M709" s="3">
        <f t="shared" ref="M709:M772" si="44">+C709</f>
        <v>45083520</v>
      </c>
      <c r="N709" s="3">
        <f t="shared" ref="N709:N772" si="45">-SUM(D709:K709)</f>
        <v>0</v>
      </c>
      <c r="O709" s="13"/>
      <c r="P709" s="3">
        <f t="shared" ref="P709:P772" si="46">+N709-O709</f>
        <v>0</v>
      </c>
    </row>
    <row r="710" spans="1:16" x14ac:dyDescent="0.35">
      <c r="A710">
        <v>806007923</v>
      </c>
      <c r="B710" t="s">
        <v>793</v>
      </c>
      <c r="C710" s="3">
        <v>43271344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44672384</v>
      </c>
      <c r="M710" s="3">
        <f t="shared" si="44"/>
        <v>43271344</v>
      </c>
      <c r="N710" s="3">
        <f t="shared" si="45"/>
        <v>0</v>
      </c>
      <c r="O710" s="13"/>
      <c r="P710" s="3">
        <f t="shared" si="46"/>
        <v>0</v>
      </c>
    </row>
    <row r="711" spans="1:16" x14ac:dyDescent="0.35">
      <c r="A711">
        <v>6318537</v>
      </c>
      <c r="B711" t="s">
        <v>1868</v>
      </c>
      <c r="C711" s="3">
        <v>43174450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43174450</v>
      </c>
      <c r="M711" s="3">
        <f t="shared" si="44"/>
        <v>43174450</v>
      </c>
      <c r="N711" s="3">
        <f t="shared" si="45"/>
        <v>0</v>
      </c>
      <c r="O711" s="13"/>
      <c r="P711" s="3">
        <f t="shared" si="46"/>
        <v>0</v>
      </c>
    </row>
    <row r="712" spans="1:16" x14ac:dyDescent="0.35">
      <c r="A712">
        <v>92500566</v>
      </c>
      <c r="B712" t="s">
        <v>1633</v>
      </c>
      <c r="C712" s="3">
        <v>42735476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42735476</v>
      </c>
      <c r="M712" s="3">
        <f t="shared" si="44"/>
        <v>42735476</v>
      </c>
      <c r="N712" s="3">
        <f t="shared" si="45"/>
        <v>0</v>
      </c>
      <c r="O712" s="13"/>
      <c r="P712" s="3">
        <f t="shared" si="46"/>
        <v>0</v>
      </c>
    </row>
    <row r="713" spans="1:16" x14ac:dyDescent="0.35">
      <c r="A713">
        <v>32939441</v>
      </c>
      <c r="B713" t="s">
        <v>1550</v>
      </c>
      <c r="C713" s="3">
        <v>42625140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42625140</v>
      </c>
      <c r="M713" s="3">
        <f t="shared" si="44"/>
        <v>42625140</v>
      </c>
      <c r="N713" s="3">
        <f t="shared" si="45"/>
        <v>0</v>
      </c>
      <c r="O713" s="13"/>
      <c r="P713" s="3">
        <f t="shared" si="46"/>
        <v>0</v>
      </c>
    </row>
    <row r="714" spans="1:16" x14ac:dyDescent="0.35">
      <c r="A714">
        <v>9137801</v>
      </c>
      <c r="B714" t="s">
        <v>1705</v>
      </c>
      <c r="C714" s="3">
        <v>42000000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42000000</v>
      </c>
      <c r="M714" s="3">
        <f t="shared" si="44"/>
        <v>42000000</v>
      </c>
      <c r="N714" s="3">
        <f t="shared" si="45"/>
        <v>0</v>
      </c>
      <c r="O714" s="13"/>
      <c r="P714" s="3">
        <f t="shared" si="46"/>
        <v>0</v>
      </c>
    </row>
    <row r="715" spans="1:16" x14ac:dyDescent="0.35">
      <c r="A715">
        <v>80496898</v>
      </c>
      <c r="B715" t="s">
        <v>1547</v>
      </c>
      <c r="C715" s="3">
        <v>41625820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41625820</v>
      </c>
      <c r="M715" s="3">
        <f t="shared" si="44"/>
        <v>41625820</v>
      </c>
      <c r="N715" s="3">
        <f t="shared" si="45"/>
        <v>0</v>
      </c>
      <c r="O715" s="13"/>
      <c r="P715" s="3">
        <f t="shared" si="46"/>
        <v>0</v>
      </c>
    </row>
    <row r="716" spans="1:16" x14ac:dyDescent="0.35">
      <c r="A716">
        <v>900131820</v>
      </c>
      <c r="B716" t="s">
        <v>1610</v>
      </c>
      <c r="C716" s="3">
        <v>40920000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40920000</v>
      </c>
      <c r="M716" s="3">
        <f t="shared" si="44"/>
        <v>40920000</v>
      </c>
      <c r="N716" s="3">
        <f t="shared" si="45"/>
        <v>0</v>
      </c>
      <c r="O716" s="13"/>
      <c r="P716" s="3">
        <f t="shared" si="46"/>
        <v>0</v>
      </c>
    </row>
    <row r="717" spans="1:16" x14ac:dyDescent="0.35">
      <c r="A717">
        <v>60409586</v>
      </c>
      <c r="B717" t="s">
        <v>1878</v>
      </c>
      <c r="C717" s="3">
        <v>40000000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40000000</v>
      </c>
      <c r="M717" s="3">
        <f t="shared" si="44"/>
        <v>40000000</v>
      </c>
      <c r="N717" s="3">
        <f t="shared" si="45"/>
        <v>0</v>
      </c>
      <c r="O717" s="13"/>
      <c r="P717" s="3">
        <f t="shared" si="46"/>
        <v>0</v>
      </c>
    </row>
    <row r="718" spans="1:16" x14ac:dyDescent="0.35">
      <c r="A718">
        <v>900179340</v>
      </c>
      <c r="B718" t="s">
        <v>492</v>
      </c>
      <c r="C718" s="3">
        <v>39582007.719999999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40856717.219999999</v>
      </c>
      <c r="M718" s="3">
        <f t="shared" si="44"/>
        <v>39582007.719999999</v>
      </c>
      <c r="N718" s="3">
        <f t="shared" si="45"/>
        <v>0</v>
      </c>
      <c r="O718" s="13"/>
      <c r="P718" s="3">
        <f t="shared" si="46"/>
        <v>0</v>
      </c>
    </row>
    <row r="719" spans="1:16" x14ac:dyDescent="0.35">
      <c r="A719">
        <v>900190845</v>
      </c>
      <c r="B719" t="s">
        <v>1919</v>
      </c>
      <c r="C719" s="3">
        <v>38649780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38649780</v>
      </c>
      <c r="M719" s="3">
        <f t="shared" si="44"/>
        <v>38649780</v>
      </c>
      <c r="N719" s="3">
        <f t="shared" si="45"/>
        <v>0</v>
      </c>
      <c r="O719" s="13"/>
      <c r="P719" s="3">
        <f t="shared" si="46"/>
        <v>0</v>
      </c>
    </row>
    <row r="720" spans="1:16" x14ac:dyDescent="0.35">
      <c r="A720">
        <v>901156012</v>
      </c>
      <c r="B720" t="s">
        <v>1758</v>
      </c>
      <c r="C720" s="3">
        <v>38080000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38080000</v>
      </c>
      <c r="M720" s="3">
        <f t="shared" si="44"/>
        <v>38080000</v>
      </c>
      <c r="N720" s="3">
        <f t="shared" si="45"/>
        <v>0</v>
      </c>
      <c r="O720" s="13"/>
      <c r="P720" s="3">
        <f t="shared" si="46"/>
        <v>0</v>
      </c>
    </row>
    <row r="721" spans="1:16" x14ac:dyDescent="0.35">
      <c r="A721">
        <v>900018045</v>
      </c>
      <c r="B721" t="s">
        <v>1766</v>
      </c>
      <c r="C721" s="3">
        <v>37883356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37883356</v>
      </c>
      <c r="M721" s="3">
        <f t="shared" si="44"/>
        <v>37883356</v>
      </c>
      <c r="N721" s="3">
        <f t="shared" si="45"/>
        <v>0</v>
      </c>
      <c r="O721" s="13"/>
      <c r="P721" s="3">
        <f t="shared" si="46"/>
        <v>0</v>
      </c>
    </row>
    <row r="722" spans="1:16" x14ac:dyDescent="0.35">
      <c r="A722">
        <v>901132117</v>
      </c>
      <c r="B722" t="s">
        <v>1520</v>
      </c>
      <c r="C722" s="3">
        <v>37312997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37312997</v>
      </c>
      <c r="M722" s="3">
        <f t="shared" si="44"/>
        <v>37312997</v>
      </c>
      <c r="N722" s="3">
        <f t="shared" si="45"/>
        <v>0</v>
      </c>
      <c r="O722" s="13"/>
      <c r="P722" s="3">
        <f t="shared" si="46"/>
        <v>0</v>
      </c>
    </row>
    <row r="723" spans="1:16" x14ac:dyDescent="0.35">
      <c r="A723">
        <v>900630231</v>
      </c>
      <c r="B723" t="s">
        <v>2066</v>
      </c>
      <c r="C723" s="3">
        <v>36805000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36805000</v>
      </c>
      <c r="M723" s="3">
        <f t="shared" si="44"/>
        <v>36805000</v>
      </c>
      <c r="N723" s="3">
        <f t="shared" si="45"/>
        <v>0</v>
      </c>
      <c r="O723" s="13"/>
      <c r="P723" s="3">
        <f t="shared" si="46"/>
        <v>0</v>
      </c>
    </row>
    <row r="724" spans="1:16" x14ac:dyDescent="0.35">
      <c r="A724">
        <v>9076529</v>
      </c>
      <c r="B724" t="s">
        <v>1565</v>
      </c>
      <c r="C724" s="3">
        <v>35944044.890000001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35944044.890000001</v>
      </c>
      <c r="M724" s="3">
        <f t="shared" si="44"/>
        <v>35944044.890000001</v>
      </c>
      <c r="N724" s="3">
        <f t="shared" si="45"/>
        <v>0</v>
      </c>
      <c r="O724" s="13"/>
      <c r="P724" s="3">
        <f t="shared" si="46"/>
        <v>0</v>
      </c>
    </row>
    <row r="725" spans="1:16" x14ac:dyDescent="0.35">
      <c r="A725">
        <v>900067963</v>
      </c>
      <c r="B725" t="s">
        <v>1589</v>
      </c>
      <c r="C725" s="3">
        <v>35807713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35807713</v>
      </c>
      <c r="M725" s="3">
        <f t="shared" si="44"/>
        <v>35807713</v>
      </c>
      <c r="N725" s="3">
        <f t="shared" si="45"/>
        <v>0</v>
      </c>
      <c r="O725" s="13"/>
      <c r="P725" s="3">
        <f t="shared" si="46"/>
        <v>0</v>
      </c>
    </row>
    <row r="726" spans="1:16" x14ac:dyDescent="0.35">
      <c r="A726">
        <v>900273552</v>
      </c>
      <c r="B726" t="s">
        <v>1777</v>
      </c>
      <c r="C726" s="3">
        <v>35074280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35074280</v>
      </c>
      <c r="M726" s="3">
        <f t="shared" si="44"/>
        <v>35074280</v>
      </c>
      <c r="N726" s="3">
        <f t="shared" si="45"/>
        <v>0</v>
      </c>
      <c r="O726" s="13"/>
      <c r="P726" s="3">
        <f t="shared" si="46"/>
        <v>0</v>
      </c>
    </row>
    <row r="727" spans="1:16" x14ac:dyDescent="0.35">
      <c r="A727">
        <v>92500418</v>
      </c>
      <c r="B727" t="s">
        <v>1794</v>
      </c>
      <c r="C727" s="3">
        <v>33821720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33821720</v>
      </c>
      <c r="M727" s="3">
        <f t="shared" si="44"/>
        <v>33821720</v>
      </c>
      <c r="N727" s="3">
        <f t="shared" si="45"/>
        <v>0</v>
      </c>
      <c r="O727" s="13"/>
      <c r="P727" s="3">
        <f t="shared" si="46"/>
        <v>0</v>
      </c>
    </row>
    <row r="728" spans="1:16" x14ac:dyDescent="0.35">
      <c r="A728">
        <v>16856475</v>
      </c>
      <c r="B728" t="s">
        <v>1940</v>
      </c>
      <c r="C728" s="3">
        <v>33784446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33784446</v>
      </c>
      <c r="M728" s="3">
        <f t="shared" si="44"/>
        <v>33784446</v>
      </c>
      <c r="N728" s="3">
        <f t="shared" si="45"/>
        <v>0</v>
      </c>
      <c r="O728" s="13"/>
      <c r="P728" s="3">
        <f t="shared" si="46"/>
        <v>0</v>
      </c>
    </row>
    <row r="729" spans="1:16" x14ac:dyDescent="0.35">
      <c r="A729">
        <v>901013824</v>
      </c>
      <c r="B729" t="s">
        <v>1554</v>
      </c>
      <c r="C729" s="3">
        <v>33500000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33500000</v>
      </c>
      <c r="M729" s="3">
        <f t="shared" si="44"/>
        <v>33500000</v>
      </c>
      <c r="N729" s="3">
        <f t="shared" si="45"/>
        <v>0</v>
      </c>
      <c r="O729" s="13"/>
      <c r="P729" s="3">
        <f t="shared" si="46"/>
        <v>0</v>
      </c>
    </row>
    <row r="730" spans="1:16" x14ac:dyDescent="0.35">
      <c r="A730">
        <v>900190632</v>
      </c>
      <c r="B730" t="s">
        <v>1603</v>
      </c>
      <c r="C730" s="3">
        <v>33290000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33290000</v>
      </c>
      <c r="M730" s="3">
        <f t="shared" si="44"/>
        <v>33290000</v>
      </c>
      <c r="N730" s="3">
        <f t="shared" si="45"/>
        <v>0</v>
      </c>
      <c r="O730" s="13"/>
      <c r="P730" s="3">
        <f t="shared" si="46"/>
        <v>0</v>
      </c>
    </row>
    <row r="731" spans="1:16" x14ac:dyDescent="0.35">
      <c r="A731">
        <v>900460469</v>
      </c>
      <c r="B731" t="s">
        <v>1840</v>
      </c>
      <c r="C731" s="3">
        <v>33000000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33000000</v>
      </c>
      <c r="M731" s="3">
        <f t="shared" si="44"/>
        <v>33000000</v>
      </c>
      <c r="N731" s="3">
        <f t="shared" si="45"/>
        <v>0</v>
      </c>
      <c r="O731" s="13"/>
      <c r="P731" s="3">
        <f t="shared" si="46"/>
        <v>0</v>
      </c>
    </row>
    <row r="732" spans="1:16" x14ac:dyDescent="0.35">
      <c r="A732">
        <v>8744512</v>
      </c>
      <c r="B732" t="s">
        <v>1481</v>
      </c>
      <c r="C732" s="3">
        <v>31584000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31584000</v>
      </c>
      <c r="M732" s="3">
        <f t="shared" si="44"/>
        <v>31584000</v>
      </c>
      <c r="N732" s="3">
        <f t="shared" si="45"/>
        <v>0</v>
      </c>
      <c r="O732" s="13"/>
      <c r="P732" s="3">
        <f t="shared" si="46"/>
        <v>0</v>
      </c>
    </row>
    <row r="733" spans="1:16" x14ac:dyDescent="0.35">
      <c r="A733">
        <v>806012545</v>
      </c>
      <c r="B733" t="s">
        <v>1502</v>
      </c>
      <c r="C733" s="3">
        <v>31454786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31454786</v>
      </c>
      <c r="M733" s="3">
        <f t="shared" si="44"/>
        <v>31454786</v>
      </c>
      <c r="N733" s="3">
        <f t="shared" si="45"/>
        <v>0</v>
      </c>
      <c r="O733" s="13"/>
      <c r="P733" s="3">
        <f t="shared" si="46"/>
        <v>0</v>
      </c>
    </row>
    <row r="734" spans="1:16" x14ac:dyDescent="0.35">
      <c r="A734">
        <v>900210305</v>
      </c>
      <c r="B734" t="s">
        <v>1524</v>
      </c>
      <c r="C734" s="3">
        <v>30722330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30722330</v>
      </c>
      <c r="M734" s="3">
        <f t="shared" si="44"/>
        <v>30722330</v>
      </c>
      <c r="N734" s="3">
        <f t="shared" si="45"/>
        <v>0</v>
      </c>
      <c r="O734" s="13"/>
      <c r="P734" s="3">
        <f t="shared" si="46"/>
        <v>0</v>
      </c>
    </row>
    <row r="735" spans="1:16" x14ac:dyDescent="0.35">
      <c r="A735">
        <v>900440397</v>
      </c>
      <c r="B735" t="s">
        <v>2000</v>
      </c>
      <c r="C735" s="3">
        <v>30593855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30593855</v>
      </c>
      <c r="M735" s="3">
        <f t="shared" si="44"/>
        <v>30593855</v>
      </c>
      <c r="N735" s="3">
        <f t="shared" si="45"/>
        <v>0</v>
      </c>
      <c r="O735" s="13"/>
      <c r="P735" s="3">
        <f t="shared" si="46"/>
        <v>0</v>
      </c>
    </row>
    <row r="736" spans="1:16" x14ac:dyDescent="0.35">
      <c r="A736">
        <v>80473270</v>
      </c>
      <c r="B736" t="s">
        <v>1942</v>
      </c>
      <c r="C736" s="3">
        <v>30050000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30050000</v>
      </c>
      <c r="M736" s="3">
        <f t="shared" si="44"/>
        <v>30050000</v>
      </c>
      <c r="N736" s="3">
        <f t="shared" si="45"/>
        <v>0</v>
      </c>
      <c r="O736" s="13"/>
      <c r="P736" s="3">
        <f t="shared" si="46"/>
        <v>0</v>
      </c>
    </row>
    <row r="737" spans="1:16" x14ac:dyDescent="0.35">
      <c r="A737">
        <v>40417826</v>
      </c>
      <c r="B737" t="s">
        <v>1564</v>
      </c>
      <c r="C737" s="3">
        <v>30000000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30000000</v>
      </c>
      <c r="M737" s="3">
        <f t="shared" si="44"/>
        <v>30000000</v>
      </c>
      <c r="N737" s="3">
        <f t="shared" si="45"/>
        <v>0</v>
      </c>
      <c r="O737" s="13"/>
      <c r="P737" s="3">
        <f t="shared" si="46"/>
        <v>0</v>
      </c>
    </row>
    <row r="738" spans="1:16" x14ac:dyDescent="0.35">
      <c r="A738">
        <v>72192891</v>
      </c>
      <c r="B738" t="s">
        <v>2014</v>
      </c>
      <c r="C738" s="3">
        <v>29957970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29957970</v>
      </c>
      <c r="M738" s="3">
        <f t="shared" si="44"/>
        <v>29957970</v>
      </c>
      <c r="N738" s="3">
        <f t="shared" si="45"/>
        <v>0</v>
      </c>
      <c r="O738" s="13"/>
      <c r="P738" s="3">
        <f t="shared" si="46"/>
        <v>0</v>
      </c>
    </row>
    <row r="739" spans="1:16" x14ac:dyDescent="0.35">
      <c r="A739">
        <v>860076321</v>
      </c>
      <c r="B739" t="s">
        <v>1624</v>
      </c>
      <c r="C739" s="3">
        <v>29736000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29736000</v>
      </c>
      <c r="M739" s="3">
        <f t="shared" si="44"/>
        <v>29736000</v>
      </c>
      <c r="N739" s="3">
        <f t="shared" si="45"/>
        <v>0</v>
      </c>
      <c r="O739" s="13"/>
      <c r="P739" s="3">
        <f t="shared" si="46"/>
        <v>0</v>
      </c>
    </row>
    <row r="740" spans="1:16" x14ac:dyDescent="0.35">
      <c r="A740">
        <v>802013835</v>
      </c>
      <c r="B740" t="s">
        <v>748</v>
      </c>
      <c r="C740" s="3">
        <v>29712422.059999999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34658830.379999995</v>
      </c>
      <c r="M740" s="3">
        <f t="shared" si="44"/>
        <v>29712422.059999999</v>
      </c>
      <c r="N740" s="3">
        <f t="shared" si="45"/>
        <v>0</v>
      </c>
      <c r="O740" s="13"/>
      <c r="P740" s="3">
        <f t="shared" si="46"/>
        <v>0</v>
      </c>
    </row>
    <row r="741" spans="1:16" x14ac:dyDescent="0.35">
      <c r="A741">
        <v>900139876</v>
      </c>
      <c r="B741" t="s">
        <v>1916</v>
      </c>
      <c r="C741" s="3">
        <v>29700000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29700000</v>
      </c>
      <c r="M741" s="3">
        <f t="shared" si="44"/>
        <v>29700000</v>
      </c>
      <c r="N741" s="3">
        <f t="shared" si="45"/>
        <v>0</v>
      </c>
      <c r="O741" s="13"/>
      <c r="P741" s="3">
        <f t="shared" si="46"/>
        <v>0</v>
      </c>
    </row>
    <row r="742" spans="1:16" x14ac:dyDescent="0.35">
      <c r="A742">
        <v>900642187</v>
      </c>
      <c r="B742" t="s">
        <v>1989</v>
      </c>
      <c r="C742" s="3">
        <v>29561460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29561460</v>
      </c>
      <c r="M742" s="3">
        <f t="shared" si="44"/>
        <v>29561460</v>
      </c>
      <c r="N742" s="3">
        <f t="shared" si="45"/>
        <v>0</v>
      </c>
      <c r="O742" s="13"/>
      <c r="P742" s="3">
        <f t="shared" si="46"/>
        <v>0</v>
      </c>
    </row>
    <row r="743" spans="1:16" x14ac:dyDescent="0.35">
      <c r="A743">
        <v>6816396</v>
      </c>
      <c r="B743" t="s">
        <v>2008</v>
      </c>
      <c r="C743" s="3">
        <v>29120000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29120000</v>
      </c>
      <c r="M743" s="3">
        <f t="shared" si="44"/>
        <v>29120000</v>
      </c>
      <c r="N743" s="3">
        <f t="shared" si="45"/>
        <v>0</v>
      </c>
      <c r="O743" s="13"/>
      <c r="P743" s="3">
        <f t="shared" si="46"/>
        <v>0</v>
      </c>
    </row>
    <row r="744" spans="1:16" x14ac:dyDescent="0.35">
      <c r="A744">
        <v>72309922</v>
      </c>
      <c r="B744" t="s">
        <v>1627</v>
      </c>
      <c r="C744" s="3">
        <v>28800000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28800000</v>
      </c>
      <c r="M744" s="3">
        <f t="shared" si="44"/>
        <v>28800000</v>
      </c>
      <c r="N744" s="3">
        <f t="shared" si="45"/>
        <v>0</v>
      </c>
      <c r="O744" s="13"/>
      <c r="P744" s="3">
        <f t="shared" si="46"/>
        <v>0</v>
      </c>
    </row>
    <row r="745" spans="1:16" x14ac:dyDescent="0.35">
      <c r="A745">
        <v>21235427</v>
      </c>
      <c r="B745" t="s">
        <v>1541</v>
      </c>
      <c r="C745" s="3">
        <v>28141870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28141870</v>
      </c>
      <c r="M745" s="3">
        <f t="shared" si="44"/>
        <v>28141870</v>
      </c>
      <c r="N745" s="3">
        <f t="shared" si="45"/>
        <v>0</v>
      </c>
      <c r="O745" s="13"/>
      <c r="P745" s="3">
        <f t="shared" si="46"/>
        <v>0</v>
      </c>
    </row>
    <row r="746" spans="1:16" x14ac:dyDescent="0.35">
      <c r="A746">
        <v>900310945</v>
      </c>
      <c r="B746" t="s">
        <v>1981</v>
      </c>
      <c r="C746" s="3">
        <v>27795000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27795000</v>
      </c>
      <c r="M746" s="3">
        <f t="shared" si="44"/>
        <v>27795000</v>
      </c>
      <c r="N746" s="3">
        <f t="shared" si="45"/>
        <v>0</v>
      </c>
      <c r="O746" s="13"/>
      <c r="P746" s="3">
        <f t="shared" si="46"/>
        <v>0</v>
      </c>
    </row>
    <row r="747" spans="1:16" x14ac:dyDescent="0.35">
      <c r="A747">
        <v>890113431</v>
      </c>
      <c r="B747" t="s">
        <v>2049</v>
      </c>
      <c r="C747" s="3">
        <v>27604170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27604170</v>
      </c>
      <c r="M747" s="3">
        <f t="shared" si="44"/>
        <v>27604170</v>
      </c>
      <c r="N747" s="3">
        <f t="shared" si="45"/>
        <v>0</v>
      </c>
      <c r="O747" s="13"/>
      <c r="P747" s="3">
        <f t="shared" si="46"/>
        <v>0</v>
      </c>
    </row>
    <row r="748" spans="1:16" x14ac:dyDescent="0.35">
      <c r="A748">
        <v>830090073</v>
      </c>
      <c r="B748" t="s">
        <v>1761</v>
      </c>
      <c r="C748" s="3">
        <v>27569190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27569190</v>
      </c>
      <c r="M748" s="3">
        <f t="shared" si="44"/>
        <v>27569190</v>
      </c>
      <c r="N748" s="3">
        <f t="shared" si="45"/>
        <v>0</v>
      </c>
      <c r="O748" s="13"/>
      <c r="P748" s="3">
        <f t="shared" si="46"/>
        <v>0</v>
      </c>
    </row>
    <row r="749" spans="1:16" x14ac:dyDescent="0.35">
      <c r="A749">
        <v>900808319</v>
      </c>
      <c r="B749" t="s">
        <v>1846</v>
      </c>
      <c r="C749" s="3">
        <v>26676000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26676000</v>
      </c>
      <c r="M749" s="3">
        <f t="shared" si="44"/>
        <v>26676000</v>
      </c>
      <c r="N749" s="3">
        <f t="shared" si="45"/>
        <v>0</v>
      </c>
      <c r="O749" s="13"/>
      <c r="P749" s="3">
        <f t="shared" si="46"/>
        <v>0</v>
      </c>
    </row>
    <row r="750" spans="1:16" x14ac:dyDescent="0.35">
      <c r="A750">
        <v>900192332</v>
      </c>
      <c r="B750" t="s">
        <v>1674</v>
      </c>
      <c r="C750" s="3">
        <v>26651600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26651600</v>
      </c>
      <c r="M750" s="3">
        <f t="shared" si="44"/>
        <v>26651600</v>
      </c>
      <c r="N750" s="3">
        <f t="shared" si="45"/>
        <v>0</v>
      </c>
      <c r="O750" s="13"/>
      <c r="P750" s="3">
        <f t="shared" si="46"/>
        <v>0</v>
      </c>
    </row>
    <row r="751" spans="1:16" x14ac:dyDescent="0.35">
      <c r="A751">
        <v>901259988</v>
      </c>
      <c r="B751" t="s">
        <v>1839</v>
      </c>
      <c r="C751" s="3">
        <v>26600000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26600000</v>
      </c>
      <c r="M751" s="3">
        <f t="shared" si="44"/>
        <v>26600000</v>
      </c>
      <c r="N751" s="3">
        <f t="shared" si="45"/>
        <v>0</v>
      </c>
      <c r="O751" s="13"/>
      <c r="P751" s="3">
        <f t="shared" si="46"/>
        <v>0</v>
      </c>
    </row>
    <row r="752" spans="1:16" x14ac:dyDescent="0.35">
      <c r="A752">
        <v>890981374</v>
      </c>
      <c r="B752" t="s">
        <v>1747</v>
      </c>
      <c r="C752" s="3">
        <v>26145395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26145395</v>
      </c>
      <c r="M752" s="3">
        <f t="shared" si="44"/>
        <v>26145395</v>
      </c>
      <c r="N752" s="3">
        <f t="shared" si="45"/>
        <v>0</v>
      </c>
      <c r="O752" s="13"/>
      <c r="P752" s="3">
        <f t="shared" si="46"/>
        <v>0</v>
      </c>
    </row>
    <row r="753" spans="1:16" x14ac:dyDescent="0.35">
      <c r="A753">
        <v>890102140</v>
      </c>
      <c r="B753" t="s">
        <v>1905</v>
      </c>
      <c r="C753" s="3">
        <v>26095766.18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26095766.18</v>
      </c>
      <c r="M753" s="3">
        <f t="shared" si="44"/>
        <v>26095766.18</v>
      </c>
      <c r="N753" s="3">
        <f t="shared" si="45"/>
        <v>0</v>
      </c>
      <c r="O753" s="13"/>
      <c r="P753" s="3">
        <f t="shared" si="46"/>
        <v>0</v>
      </c>
    </row>
    <row r="754" spans="1:16" x14ac:dyDescent="0.35">
      <c r="A754">
        <v>900613476</v>
      </c>
      <c r="B754" t="s">
        <v>1680</v>
      </c>
      <c r="C754" s="3">
        <v>25969651.620000001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25969651.620000001</v>
      </c>
      <c r="M754" s="3">
        <f t="shared" si="44"/>
        <v>25969651.620000001</v>
      </c>
      <c r="N754" s="3">
        <f t="shared" si="45"/>
        <v>0</v>
      </c>
      <c r="O754" s="13"/>
      <c r="P754" s="3">
        <f t="shared" si="46"/>
        <v>0</v>
      </c>
    </row>
    <row r="755" spans="1:16" x14ac:dyDescent="0.35">
      <c r="A755">
        <v>900707850</v>
      </c>
      <c r="B755" t="s">
        <v>2067</v>
      </c>
      <c r="C755" s="3">
        <v>25620000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25620000</v>
      </c>
      <c r="M755" s="3">
        <f t="shared" si="44"/>
        <v>25620000</v>
      </c>
      <c r="N755" s="3">
        <f t="shared" si="45"/>
        <v>0</v>
      </c>
      <c r="O755" s="13"/>
      <c r="P755" s="3">
        <f t="shared" si="46"/>
        <v>0</v>
      </c>
    </row>
    <row r="756" spans="1:16" x14ac:dyDescent="0.35">
      <c r="A756">
        <v>900768457</v>
      </c>
      <c r="B756" t="s">
        <v>1911</v>
      </c>
      <c r="C756" s="3">
        <v>25490005.359999999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25490005.359999999</v>
      </c>
      <c r="M756" s="3">
        <f t="shared" si="44"/>
        <v>25490005.359999999</v>
      </c>
      <c r="N756" s="3">
        <f t="shared" si="45"/>
        <v>0</v>
      </c>
      <c r="O756" s="13"/>
      <c r="P756" s="3">
        <f t="shared" si="46"/>
        <v>0</v>
      </c>
    </row>
    <row r="757" spans="1:16" x14ac:dyDescent="0.35">
      <c r="A757">
        <v>900030814</v>
      </c>
      <c r="B757" t="s">
        <v>1616</v>
      </c>
      <c r="C757" s="3">
        <v>25470176.879999999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25470176.879999999</v>
      </c>
      <c r="M757" s="3">
        <f t="shared" si="44"/>
        <v>25470176.879999999</v>
      </c>
      <c r="N757" s="3">
        <f t="shared" si="45"/>
        <v>0</v>
      </c>
      <c r="O757" s="13"/>
      <c r="P757" s="3">
        <f t="shared" si="46"/>
        <v>0</v>
      </c>
    </row>
    <row r="758" spans="1:16" x14ac:dyDescent="0.35">
      <c r="A758">
        <v>890307200</v>
      </c>
      <c r="B758" t="s">
        <v>1672</v>
      </c>
      <c r="C758" s="3">
        <v>25364733.620000001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25364733.620000001</v>
      </c>
      <c r="M758" s="3">
        <f t="shared" si="44"/>
        <v>25364733.620000001</v>
      </c>
      <c r="N758" s="3">
        <f t="shared" si="45"/>
        <v>0</v>
      </c>
      <c r="O758" s="13"/>
      <c r="P758" s="3">
        <f t="shared" si="46"/>
        <v>0</v>
      </c>
    </row>
    <row r="759" spans="1:16" x14ac:dyDescent="0.35">
      <c r="A759">
        <v>900296994</v>
      </c>
      <c r="B759" t="s">
        <v>1686</v>
      </c>
      <c r="C759" s="3">
        <v>24900000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24900000</v>
      </c>
      <c r="M759" s="3">
        <f t="shared" si="44"/>
        <v>24900000</v>
      </c>
      <c r="N759" s="3">
        <f t="shared" si="45"/>
        <v>0</v>
      </c>
      <c r="O759" s="13"/>
      <c r="P759" s="3">
        <f t="shared" si="46"/>
        <v>0</v>
      </c>
    </row>
    <row r="760" spans="1:16" x14ac:dyDescent="0.35">
      <c r="A760">
        <v>72209147</v>
      </c>
      <c r="B760" t="s">
        <v>1733</v>
      </c>
      <c r="C760" s="3">
        <v>24318000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24318000</v>
      </c>
      <c r="M760" s="3">
        <f t="shared" si="44"/>
        <v>24318000</v>
      </c>
      <c r="N760" s="3">
        <f t="shared" si="45"/>
        <v>0</v>
      </c>
      <c r="O760" s="13"/>
      <c r="P760" s="3">
        <f t="shared" si="46"/>
        <v>0</v>
      </c>
    </row>
    <row r="761" spans="1:16" x14ac:dyDescent="0.35">
      <c r="A761">
        <v>800197177</v>
      </c>
      <c r="B761" t="s">
        <v>373</v>
      </c>
      <c r="C761" s="3">
        <v>24246457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37703864</v>
      </c>
      <c r="M761" s="3">
        <f t="shared" si="44"/>
        <v>24246457</v>
      </c>
      <c r="N761" s="3">
        <f t="shared" si="45"/>
        <v>0</v>
      </c>
      <c r="O761" s="13"/>
      <c r="P761" s="3">
        <f t="shared" si="46"/>
        <v>0</v>
      </c>
    </row>
    <row r="762" spans="1:16" x14ac:dyDescent="0.35">
      <c r="A762">
        <v>80410063</v>
      </c>
      <c r="B762" t="s">
        <v>1889</v>
      </c>
      <c r="C762" s="3">
        <v>23635200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23635200</v>
      </c>
      <c r="M762" s="3">
        <f t="shared" si="44"/>
        <v>23635200</v>
      </c>
      <c r="N762" s="3">
        <f t="shared" si="45"/>
        <v>0</v>
      </c>
      <c r="O762" s="13"/>
      <c r="P762" s="3">
        <f t="shared" si="46"/>
        <v>0</v>
      </c>
    </row>
    <row r="763" spans="1:16" x14ac:dyDescent="0.35">
      <c r="A763">
        <v>900421895</v>
      </c>
      <c r="B763" t="s">
        <v>1695</v>
      </c>
      <c r="C763" s="3">
        <v>23562392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23562392</v>
      </c>
      <c r="M763" s="3">
        <f t="shared" si="44"/>
        <v>23562392</v>
      </c>
      <c r="N763" s="3">
        <f t="shared" si="45"/>
        <v>0</v>
      </c>
      <c r="O763" s="13"/>
      <c r="P763" s="3">
        <f t="shared" si="46"/>
        <v>0</v>
      </c>
    </row>
    <row r="764" spans="1:16" x14ac:dyDescent="0.35">
      <c r="A764">
        <v>63311069</v>
      </c>
      <c r="B764" t="s">
        <v>1886</v>
      </c>
      <c r="C764" s="3">
        <v>22108000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22108000</v>
      </c>
      <c r="M764" s="3">
        <f t="shared" si="44"/>
        <v>22108000</v>
      </c>
      <c r="N764" s="3">
        <f t="shared" si="45"/>
        <v>0</v>
      </c>
      <c r="O764" s="13"/>
      <c r="P764" s="3">
        <f t="shared" si="46"/>
        <v>0</v>
      </c>
    </row>
    <row r="765" spans="1:16" x14ac:dyDescent="0.35">
      <c r="A765">
        <v>900513930</v>
      </c>
      <c r="B765" t="s">
        <v>2062</v>
      </c>
      <c r="C765" s="3">
        <v>21470600.420000002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21470600.420000002</v>
      </c>
      <c r="M765" s="3">
        <f t="shared" si="44"/>
        <v>21470600.420000002</v>
      </c>
      <c r="N765" s="3">
        <f t="shared" si="45"/>
        <v>0</v>
      </c>
      <c r="O765" s="13"/>
      <c r="P765" s="3">
        <f t="shared" si="46"/>
        <v>0</v>
      </c>
    </row>
    <row r="766" spans="1:16" x14ac:dyDescent="0.35">
      <c r="A766">
        <v>900847258</v>
      </c>
      <c r="B766" t="s">
        <v>1531</v>
      </c>
      <c r="C766" s="3">
        <v>21353625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21353625</v>
      </c>
      <c r="M766" s="3">
        <f t="shared" si="44"/>
        <v>21353625</v>
      </c>
      <c r="N766" s="3">
        <f t="shared" si="45"/>
        <v>0</v>
      </c>
      <c r="O766" s="13"/>
      <c r="P766" s="3">
        <f t="shared" si="46"/>
        <v>0</v>
      </c>
    </row>
    <row r="767" spans="1:16" x14ac:dyDescent="0.35">
      <c r="A767">
        <v>900907330</v>
      </c>
      <c r="B767" t="s">
        <v>2068</v>
      </c>
      <c r="C767" s="3">
        <v>21351566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21351566</v>
      </c>
      <c r="M767" s="3">
        <f t="shared" si="44"/>
        <v>21351566</v>
      </c>
      <c r="N767" s="3">
        <f t="shared" si="45"/>
        <v>0</v>
      </c>
      <c r="O767" s="13"/>
      <c r="P767" s="3">
        <f t="shared" si="46"/>
        <v>0</v>
      </c>
    </row>
    <row r="768" spans="1:16" x14ac:dyDescent="0.35">
      <c r="A768">
        <v>901048856</v>
      </c>
      <c r="B768" t="s">
        <v>1830</v>
      </c>
      <c r="C768" s="3">
        <v>21302456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21302456</v>
      </c>
      <c r="M768" s="3">
        <f t="shared" si="44"/>
        <v>21302456</v>
      </c>
      <c r="N768" s="3">
        <f t="shared" si="45"/>
        <v>0</v>
      </c>
      <c r="O768" s="13"/>
      <c r="P768" s="3">
        <f t="shared" si="46"/>
        <v>0</v>
      </c>
    </row>
    <row r="769" spans="1:16" x14ac:dyDescent="0.35">
      <c r="A769">
        <v>891700612</v>
      </c>
      <c r="B769" t="s">
        <v>1632</v>
      </c>
      <c r="C769" s="3">
        <v>20965500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20965500</v>
      </c>
      <c r="M769" s="3">
        <f t="shared" si="44"/>
        <v>20965500</v>
      </c>
      <c r="N769" s="3">
        <f t="shared" si="45"/>
        <v>0</v>
      </c>
      <c r="O769" s="13"/>
      <c r="P769" s="3">
        <f t="shared" si="46"/>
        <v>0</v>
      </c>
    </row>
    <row r="770" spans="1:16" x14ac:dyDescent="0.35">
      <c r="A770">
        <v>900485299</v>
      </c>
      <c r="B770" t="s">
        <v>1394</v>
      </c>
      <c r="C770" s="3">
        <v>20912973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41407686.539999999</v>
      </c>
      <c r="M770" s="3">
        <f t="shared" si="44"/>
        <v>20912973</v>
      </c>
      <c r="N770" s="3">
        <f t="shared" si="45"/>
        <v>0</v>
      </c>
      <c r="O770" s="13"/>
      <c r="P770" s="3">
        <f t="shared" si="46"/>
        <v>0</v>
      </c>
    </row>
    <row r="771" spans="1:16" x14ac:dyDescent="0.35">
      <c r="A771">
        <v>900138555</v>
      </c>
      <c r="B771" t="s">
        <v>1013</v>
      </c>
      <c r="C771" s="3">
        <v>20795453.620000001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29723860.850000001</v>
      </c>
      <c r="M771" s="3">
        <f t="shared" si="44"/>
        <v>20795453.620000001</v>
      </c>
      <c r="N771" s="3">
        <f t="shared" si="45"/>
        <v>0</v>
      </c>
      <c r="O771" s="13"/>
      <c r="P771" s="3">
        <f t="shared" si="46"/>
        <v>0</v>
      </c>
    </row>
    <row r="772" spans="1:16" x14ac:dyDescent="0.35">
      <c r="A772">
        <v>820002033</v>
      </c>
      <c r="B772" t="s">
        <v>1580</v>
      </c>
      <c r="C772" s="3">
        <v>20160489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20160489</v>
      </c>
      <c r="M772" s="3">
        <f t="shared" si="44"/>
        <v>20160489</v>
      </c>
      <c r="N772" s="3">
        <f t="shared" si="45"/>
        <v>0</v>
      </c>
      <c r="O772" s="13"/>
      <c r="P772" s="3">
        <f t="shared" si="46"/>
        <v>0</v>
      </c>
    </row>
    <row r="773" spans="1:16" x14ac:dyDescent="0.35">
      <c r="A773">
        <v>49733024</v>
      </c>
      <c r="B773" t="s">
        <v>1553</v>
      </c>
      <c r="C773" s="3">
        <v>19545765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19545765</v>
      </c>
      <c r="M773" s="3">
        <f t="shared" ref="M773:M836" si="47">+C773</f>
        <v>19545765</v>
      </c>
      <c r="N773" s="3">
        <f t="shared" ref="N773:N836" si="48">-SUM(D773:K773)</f>
        <v>0</v>
      </c>
      <c r="O773" s="13"/>
      <c r="P773" s="3">
        <f t="shared" ref="P773:P836" si="49">+N773-O773</f>
        <v>0</v>
      </c>
    </row>
    <row r="774" spans="1:16" x14ac:dyDescent="0.35">
      <c r="A774">
        <v>822001338</v>
      </c>
      <c r="B774" t="s">
        <v>1605</v>
      </c>
      <c r="C774" s="3">
        <v>19516910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19516910</v>
      </c>
      <c r="M774" s="3">
        <f t="shared" si="47"/>
        <v>19516910</v>
      </c>
      <c r="N774" s="3">
        <f t="shared" si="48"/>
        <v>0</v>
      </c>
      <c r="O774" s="13"/>
      <c r="P774" s="3">
        <f t="shared" si="49"/>
        <v>0</v>
      </c>
    </row>
    <row r="775" spans="1:16" x14ac:dyDescent="0.35">
      <c r="A775">
        <v>900132477</v>
      </c>
      <c r="B775" t="s">
        <v>2081</v>
      </c>
      <c r="C775" s="3">
        <v>19294144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19294144</v>
      </c>
      <c r="M775" s="3">
        <f t="shared" si="47"/>
        <v>19294144</v>
      </c>
      <c r="N775" s="3">
        <f t="shared" si="48"/>
        <v>0</v>
      </c>
      <c r="O775" s="13"/>
      <c r="P775" s="3">
        <f t="shared" si="49"/>
        <v>0</v>
      </c>
    </row>
    <row r="776" spans="1:16" x14ac:dyDescent="0.35">
      <c r="A776">
        <v>900558281</v>
      </c>
      <c r="B776" t="s">
        <v>2065</v>
      </c>
      <c r="C776" s="3">
        <v>18949540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18949540</v>
      </c>
      <c r="M776" s="3">
        <f t="shared" si="47"/>
        <v>18949540</v>
      </c>
      <c r="N776" s="3">
        <f t="shared" si="48"/>
        <v>0</v>
      </c>
      <c r="O776" s="13"/>
      <c r="P776" s="3">
        <f t="shared" si="49"/>
        <v>0</v>
      </c>
    </row>
    <row r="777" spans="1:16" x14ac:dyDescent="0.35">
      <c r="A777">
        <v>860502327</v>
      </c>
      <c r="B777" t="s">
        <v>1948</v>
      </c>
      <c r="C777" s="3">
        <v>18836880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18836880</v>
      </c>
      <c r="M777" s="3">
        <f t="shared" si="47"/>
        <v>18836880</v>
      </c>
      <c r="N777" s="3">
        <f t="shared" si="48"/>
        <v>0</v>
      </c>
      <c r="O777" s="13"/>
      <c r="P777" s="3">
        <f t="shared" si="49"/>
        <v>0</v>
      </c>
    </row>
    <row r="778" spans="1:16" x14ac:dyDescent="0.35">
      <c r="A778">
        <v>802011556</v>
      </c>
      <c r="B778" t="s">
        <v>1321</v>
      </c>
      <c r="C778" s="3">
        <v>18576224.899999999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19631002.899999999</v>
      </c>
      <c r="M778" s="3">
        <f t="shared" si="47"/>
        <v>18576224.899999999</v>
      </c>
      <c r="N778" s="3">
        <f t="shared" si="48"/>
        <v>0</v>
      </c>
      <c r="O778" s="13"/>
      <c r="P778" s="3">
        <f t="shared" si="49"/>
        <v>0</v>
      </c>
    </row>
    <row r="779" spans="1:16" x14ac:dyDescent="0.35">
      <c r="A779">
        <v>900639234</v>
      </c>
      <c r="B779" t="s">
        <v>1699</v>
      </c>
      <c r="C779" s="3">
        <v>18415506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18415506</v>
      </c>
      <c r="M779" s="3">
        <f t="shared" si="47"/>
        <v>18415506</v>
      </c>
      <c r="N779" s="3">
        <f t="shared" si="48"/>
        <v>0</v>
      </c>
      <c r="O779" s="13"/>
      <c r="P779" s="3">
        <f t="shared" si="49"/>
        <v>0</v>
      </c>
    </row>
    <row r="780" spans="1:16" x14ac:dyDescent="0.35">
      <c r="A780">
        <v>830140146</v>
      </c>
      <c r="B780" t="s">
        <v>1773</v>
      </c>
      <c r="C780" s="3">
        <v>18345227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18345227</v>
      </c>
      <c r="M780" s="3">
        <f t="shared" si="47"/>
        <v>18345227</v>
      </c>
      <c r="N780" s="3">
        <f t="shared" si="48"/>
        <v>0</v>
      </c>
      <c r="O780" s="13"/>
      <c r="P780" s="3">
        <f t="shared" si="49"/>
        <v>0</v>
      </c>
    </row>
    <row r="781" spans="1:16" x14ac:dyDescent="0.35">
      <c r="A781">
        <v>824001920</v>
      </c>
      <c r="B781" t="s">
        <v>978</v>
      </c>
      <c r="C781" s="3">
        <v>18215982.579999998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18215983.139999997</v>
      </c>
      <c r="M781" s="3">
        <f t="shared" si="47"/>
        <v>18215982.579999998</v>
      </c>
      <c r="N781" s="3">
        <f t="shared" si="48"/>
        <v>0</v>
      </c>
      <c r="O781" s="13"/>
      <c r="P781" s="3">
        <f t="shared" si="49"/>
        <v>0</v>
      </c>
    </row>
    <row r="782" spans="1:16" x14ac:dyDescent="0.35">
      <c r="A782">
        <v>8631813</v>
      </c>
      <c r="B782" t="s">
        <v>1789</v>
      </c>
      <c r="C782" s="3">
        <v>17507053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17507053</v>
      </c>
      <c r="M782" s="3">
        <f t="shared" si="47"/>
        <v>17507053</v>
      </c>
      <c r="N782" s="3">
        <f t="shared" si="48"/>
        <v>0</v>
      </c>
      <c r="O782" s="13"/>
      <c r="P782" s="3">
        <f t="shared" si="49"/>
        <v>0</v>
      </c>
    </row>
    <row r="783" spans="1:16" x14ac:dyDescent="0.35">
      <c r="A783">
        <v>92511250</v>
      </c>
      <c r="B783" t="s">
        <v>1735</v>
      </c>
      <c r="C783" s="3">
        <v>17000000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17000000</v>
      </c>
      <c r="M783" s="3">
        <f t="shared" si="47"/>
        <v>17000000</v>
      </c>
      <c r="N783" s="3">
        <f t="shared" si="48"/>
        <v>0</v>
      </c>
      <c r="O783" s="13"/>
      <c r="P783" s="3">
        <f t="shared" si="49"/>
        <v>0</v>
      </c>
    </row>
    <row r="784" spans="1:16" x14ac:dyDescent="0.35">
      <c r="A784">
        <v>900018780</v>
      </c>
      <c r="B784" t="s">
        <v>1692</v>
      </c>
      <c r="C784" s="3">
        <v>16888200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16888200</v>
      </c>
      <c r="M784" s="3">
        <f t="shared" si="47"/>
        <v>16888200</v>
      </c>
      <c r="N784" s="3">
        <f t="shared" si="48"/>
        <v>0</v>
      </c>
      <c r="O784" s="13"/>
      <c r="P784" s="3">
        <f t="shared" si="49"/>
        <v>0</v>
      </c>
    </row>
    <row r="785" spans="1:16" x14ac:dyDescent="0.35">
      <c r="A785">
        <v>900554086</v>
      </c>
      <c r="B785" t="s">
        <v>734</v>
      </c>
      <c r="C785" s="3">
        <v>16777084.17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23073226.43</v>
      </c>
      <c r="M785" s="3">
        <f t="shared" si="47"/>
        <v>16777084.17</v>
      </c>
      <c r="N785" s="3">
        <f t="shared" si="48"/>
        <v>0</v>
      </c>
      <c r="O785" s="13"/>
      <c r="P785" s="3">
        <f t="shared" si="49"/>
        <v>0</v>
      </c>
    </row>
    <row r="786" spans="1:16" x14ac:dyDescent="0.35">
      <c r="A786">
        <v>830019574</v>
      </c>
      <c r="B786" t="s">
        <v>2046</v>
      </c>
      <c r="C786" s="3">
        <v>16501500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16501500</v>
      </c>
      <c r="M786" s="3">
        <f t="shared" si="47"/>
        <v>16501500</v>
      </c>
      <c r="N786" s="3">
        <f t="shared" si="48"/>
        <v>0</v>
      </c>
      <c r="O786" s="13"/>
      <c r="P786" s="3">
        <f t="shared" si="49"/>
        <v>0</v>
      </c>
    </row>
    <row r="787" spans="1:16" x14ac:dyDescent="0.35">
      <c r="A787">
        <v>800096734</v>
      </c>
      <c r="B787" t="s">
        <v>1802</v>
      </c>
      <c r="C787" s="3">
        <v>16373067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16373067</v>
      </c>
      <c r="M787" s="3">
        <f t="shared" si="47"/>
        <v>16373067</v>
      </c>
      <c r="N787" s="3">
        <f t="shared" si="48"/>
        <v>0</v>
      </c>
      <c r="O787" s="13"/>
      <c r="P787" s="3">
        <f t="shared" si="49"/>
        <v>0</v>
      </c>
    </row>
    <row r="788" spans="1:16" x14ac:dyDescent="0.35">
      <c r="A788">
        <v>900247638</v>
      </c>
      <c r="B788" t="s">
        <v>1592</v>
      </c>
      <c r="C788" s="3">
        <v>15870380.35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15870380.35</v>
      </c>
      <c r="M788" s="3">
        <f t="shared" si="47"/>
        <v>15870380.35</v>
      </c>
      <c r="N788" s="3">
        <f t="shared" si="48"/>
        <v>0</v>
      </c>
      <c r="O788" s="13"/>
      <c r="P788" s="3">
        <f t="shared" si="49"/>
        <v>0</v>
      </c>
    </row>
    <row r="789" spans="1:16" x14ac:dyDescent="0.35">
      <c r="A789">
        <v>19313962</v>
      </c>
      <c r="B789" t="s">
        <v>1625</v>
      </c>
      <c r="C789" s="3">
        <v>15830000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15830000</v>
      </c>
      <c r="M789" s="3">
        <f t="shared" si="47"/>
        <v>15830000</v>
      </c>
      <c r="N789" s="3">
        <f t="shared" si="48"/>
        <v>0</v>
      </c>
      <c r="O789" s="13"/>
      <c r="P789" s="3">
        <f t="shared" si="49"/>
        <v>0</v>
      </c>
    </row>
    <row r="790" spans="1:16" x14ac:dyDescent="0.35">
      <c r="A790">
        <v>900960172</v>
      </c>
      <c r="B790" t="s">
        <v>1756</v>
      </c>
      <c r="C790" s="3">
        <v>15770110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15770110</v>
      </c>
      <c r="M790" s="3">
        <f t="shared" si="47"/>
        <v>15770110</v>
      </c>
      <c r="N790" s="3">
        <f t="shared" si="48"/>
        <v>0</v>
      </c>
      <c r="O790" s="13"/>
      <c r="P790" s="3">
        <f t="shared" si="49"/>
        <v>0</v>
      </c>
    </row>
    <row r="791" spans="1:16" x14ac:dyDescent="0.35">
      <c r="A791">
        <v>802010614</v>
      </c>
      <c r="B791" t="s">
        <v>1737</v>
      </c>
      <c r="C791" s="3">
        <v>15604491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15604491</v>
      </c>
      <c r="M791" s="3">
        <f t="shared" si="47"/>
        <v>15604491</v>
      </c>
      <c r="N791" s="3">
        <f t="shared" si="48"/>
        <v>0</v>
      </c>
      <c r="O791" s="13"/>
      <c r="P791" s="3">
        <f t="shared" si="49"/>
        <v>0</v>
      </c>
    </row>
    <row r="792" spans="1:16" x14ac:dyDescent="0.35">
      <c r="A792">
        <v>900101331</v>
      </c>
      <c r="B792" t="s">
        <v>1973</v>
      </c>
      <c r="C792" s="3">
        <v>15495709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15495709</v>
      </c>
      <c r="M792" s="3">
        <f t="shared" si="47"/>
        <v>15495709</v>
      </c>
      <c r="N792" s="3">
        <f t="shared" si="48"/>
        <v>0</v>
      </c>
      <c r="O792" s="13"/>
      <c r="P792" s="3">
        <f t="shared" si="49"/>
        <v>0</v>
      </c>
    </row>
    <row r="793" spans="1:16" x14ac:dyDescent="0.35">
      <c r="A793">
        <v>40392892</v>
      </c>
      <c r="B793" t="s">
        <v>1562</v>
      </c>
      <c r="C793" s="3">
        <v>15402342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15402342</v>
      </c>
      <c r="M793" s="3">
        <f t="shared" si="47"/>
        <v>15402342</v>
      </c>
      <c r="N793" s="3">
        <f t="shared" si="48"/>
        <v>0</v>
      </c>
      <c r="O793" s="13"/>
      <c r="P793" s="3">
        <f t="shared" si="49"/>
        <v>0</v>
      </c>
    </row>
    <row r="794" spans="1:16" x14ac:dyDescent="0.35">
      <c r="A794">
        <v>818002571</v>
      </c>
      <c r="B794" t="s">
        <v>2071</v>
      </c>
      <c r="C794" s="3">
        <v>15240551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15240551</v>
      </c>
      <c r="M794" s="3">
        <f t="shared" si="47"/>
        <v>15240551</v>
      </c>
      <c r="N794" s="3">
        <f t="shared" si="48"/>
        <v>0</v>
      </c>
      <c r="O794" s="13"/>
      <c r="P794" s="3">
        <f t="shared" si="49"/>
        <v>0</v>
      </c>
    </row>
    <row r="795" spans="1:16" x14ac:dyDescent="0.35">
      <c r="A795">
        <v>900520510</v>
      </c>
      <c r="B795" t="s">
        <v>677</v>
      </c>
      <c r="C795" s="3">
        <v>15044649.34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600206015.25</v>
      </c>
      <c r="M795" s="3">
        <f t="shared" si="47"/>
        <v>15044649.34</v>
      </c>
      <c r="N795" s="3">
        <f t="shared" si="48"/>
        <v>0</v>
      </c>
      <c r="O795" s="13"/>
      <c r="P795" s="3">
        <f t="shared" si="49"/>
        <v>0</v>
      </c>
    </row>
    <row r="796" spans="1:16" x14ac:dyDescent="0.35">
      <c r="A796">
        <v>860350624</v>
      </c>
      <c r="B796" t="s">
        <v>1670</v>
      </c>
      <c r="C796" s="3">
        <v>15039640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15039640</v>
      </c>
      <c r="M796" s="3">
        <f t="shared" si="47"/>
        <v>15039640</v>
      </c>
      <c r="N796" s="3">
        <f t="shared" si="48"/>
        <v>0</v>
      </c>
      <c r="O796" s="13"/>
      <c r="P796" s="3">
        <f t="shared" si="49"/>
        <v>0</v>
      </c>
    </row>
    <row r="797" spans="1:16" x14ac:dyDescent="0.35">
      <c r="A797">
        <v>72140789</v>
      </c>
      <c r="B797" t="s">
        <v>1618</v>
      </c>
      <c r="C797" s="3">
        <v>15015000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15015000</v>
      </c>
      <c r="M797" s="3">
        <f t="shared" si="47"/>
        <v>15015000</v>
      </c>
      <c r="N797" s="3">
        <f t="shared" si="48"/>
        <v>0</v>
      </c>
      <c r="O797" s="13"/>
      <c r="P797" s="3">
        <f t="shared" si="49"/>
        <v>0</v>
      </c>
    </row>
    <row r="798" spans="1:16" x14ac:dyDescent="0.35">
      <c r="A798">
        <v>8705129</v>
      </c>
      <c r="B798" t="s">
        <v>1620</v>
      </c>
      <c r="C798" s="3">
        <v>15000000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15000000</v>
      </c>
      <c r="M798" s="3">
        <f t="shared" si="47"/>
        <v>15000000</v>
      </c>
      <c r="N798" s="3">
        <f t="shared" si="48"/>
        <v>0</v>
      </c>
      <c r="O798" s="13"/>
      <c r="P798" s="3">
        <f t="shared" si="49"/>
        <v>0</v>
      </c>
    </row>
    <row r="799" spans="1:16" x14ac:dyDescent="0.35">
      <c r="A799">
        <v>10934187</v>
      </c>
      <c r="B799" t="s">
        <v>1723</v>
      </c>
      <c r="C799" s="3">
        <v>15000000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15000000</v>
      </c>
      <c r="M799" s="3">
        <f t="shared" si="47"/>
        <v>15000000</v>
      </c>
      <c r="N799" s="3">
        <f t="shared" si="48"/>
        <v>0</v>
      </c>
      <c r="O799" s="13"/>
      <c r="P799" s="3">
        <f t="shared" si="49"/>
        <v>0</v>
      </c>
    </row>
    <row r="800" spans="1:16" x14ac:dyDescent="0.35">
      <c r="A800">
        <v>900389726</v>
      </c>
      <c r="B800" t="s">
        <v>1924</v>
      </c>
      <c r="C800" s="3">
        <v>14872400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14872400</v>
      </c>
      <c r="M800" s="3">
        <f t="shared" si="47"/>
        <v>14872400</v>
      </c>
      <c r="N800" s="3">
        <f t="shared" si="48"/>
        <v>0</v>
      </c>
      <c r="O800" s="13"/>
      <c r="P800" s="3">
        <f t="shared" si="49"/>
        <v>0</v>
      </c>
    </row>
    <row r="801" spans="1:16" x14ac:dyDescent="0.35">
      <c r="A801">
        <v>800084362</v>
      </c>
      <c r="B801" t="s">
        <v>1842</v>
      </c>
      <c r="C801" s="3">
        <v>14825259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14825259</v>
      </c>
      <c r="M801" s="3">
        <f t="shared" si="47"/>
        <v>14825259</v>
      </c>
      <c r="N801" s="3">
        <f t="shared" si="48"/>
        <v>0</v>
      </c>
      <c r="O801" s="13"/>
      <c r="P801" s="3">
        <f t="shared" si="49"/>
        <v>0</v>
      </c>
    </row>
    <row r="802" spans="1:16" x14ac:dyDescent="0.35">
      <c r="A802">
        <v>891855130</v>
      </c>
      <c r="B802" t="s">
        <v>1587</v>
      </c>
      <c r="C802" s="3">
        <v>14526058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14526058</v>
      </c>
      <c r="M802" s="3">
        <f t="shared" si="47"/>
        <v>14526058</v>
      </c>
      <c r="N802" s="3">
        <f t="shared" si="48"/>
        <v>0</v>
      </c>
      <c r="O802" s="13"/>
      <c r="P802" s="3">
        <f t="shared" si="49"/>
        <v>0</v>
      </c>
    </row>
    <row r="803" spans="1:16" x14ac:dyDescent="0.35">
      <c r="A803">
        <v>8737088</v>
      </c>
      <c r="B803" t="s">
        <v>1622</v>
      </c>
      <c r="C803" s="3">
        <v>14215050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14215050</v>
      </c>
      <c r="M803" s="3">
        <f t="shared" si="47"/>
        <v>14215050</v>
      </c>
      <c r="N803" s="3">
        <f t="shared" si="48"/>
        <v>0</v>
      </c>
      <c r="O803" s="13"/>
      <c r="P803" s="3">
        <f t="shared" si="49"/>
        <v>0</v>
      </c>
    </row>
    <row r="804" spans="1:16" x14ac:dyDescent="0.35">
      <c r="A804">
        <v>900994767</v>
      </c>
      <c r="B804" t="s">
        <v>1993</v>
      </c>
      <c r="C804" s="3">
        <v>13904844.560000001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13904844.560000001</v>
      </c>
      <c r="M804" s="3">
        <f t="shared" si="47"/>
        <v>13904844.560000001</v>
      </c>
      <c r="N804" s="3">
        <f t="shared" si="48"/>
        <v>0</v>
      </c>
      <c r="O804" s="13"/>
      <c r="P804" s="3">
        <f t="shared" si="49"/>
        <v>0</v>
      </c>
    </row>
    <row r="805" spans="1:16" x14ac:dyDescent="0.35">
      <c r="A805">
        <v>860529151</v>
      </c>
      <c r="B805" t="s">
        <v>1583</v>
      </c>
      <c r="C805" s="3">
        <v>13738420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13738420</v>
      </c>
      <c r="M805" s="3">
        <f t="shared" si="47"/>
        <v>13738420</v>
      </c>
      <c r="N805" s="3">
        <f t="shared" si="48"/>
        <v>0</v>
      </c>
      <c r="O805" s="13"/>
      <c r="P805" s="3">
        <f t="shared" si="49"/>
        <v>0</v>
      </c>
    </row>
    <row r="806" spans="1:16" x14ac:dyDescent="0.35">
      <c r="A806">
        <v>80762472</v>
      </c>
      <c r="B806" t="s">
        <v>2026</v>
      </c>
      <c r="C806" s="3">
        <v>13552000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13552000</v>
      </c>
      <c r="M806" s="3">
        <f t="shared" si="47"/>
        <v>13552000</v>
      </c>
      <c r="N806" s="3">
        <f t="shared" si="48"/>
        <v>0</v>
      </c>
      <c r="O806" s="13"/>
      <c r="P806" s="3">
        <f t="shared" si="49"/>
        <v>0</v>
      </c>
    </row>
    <row r="807" spans="1:16" x14ac:dyDescent="0.35">
      <c r="A807">
        <v>806007303</v>
      </c>
      <c r="B807" t="s">
        <v>1501</v>
      </c>
      <c r="C807" s="3">
        <v>13518211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13518211</v>
      </c>
      <c r="M807" s="3">
        <f t="shared" si="47"/>
        <v>13518211</v>
      </c>
      <c r="N807" s="3">
        <f t="shared" si="48"/>
        <v>0</v>
      </c>
      <c r="O807" s="13"/>
      <c r="P807" s="3">
        <f t="shared" si="49"/>
        <v>0</v>
      </c>
    </row>
    <row r="808" spans="1:16" x14ac:dyDescent="0.35">
      <c r="A808">
        <v>900639881</v>
      </c>
      <c r="B808" t="s">
        <v>2006</v>
      </c>
      <c r="C808" s="3">
        <v>13078100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13078100</v>
      </c>
      <c r="M808" s="3">
        <f t="shared" si="47"/>
        <v>13078100</v>
      </c>
      <c r="N808" s="3">
        <f t="shared" si="48"/>
        <v>0</v>
      </c>
      <c r="O808" s="13"/>
      <c r="P808" s="3">
        <f t="shared" si="49"/>
        <v>0</v>
      </c>
    </row>
    <row r="809" spans="1:16" x14ac:dyDescent="0.35">
      <c r="A809">
        <v>13849816</v>
      </c>
      <c r="B809" t="s">
        <v>1927</v>
      </c>
      <c r="C809" s="3">
        <v>13000000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13000000</v>
      </c>
      <c r="M809" s="3">
        <f t="shared" si="47"/>
        <v>13000000</v>
      </c>
      <c r="N809" s="3">
        <f t="shared" si="48"/>
        <v>0</v>
      </c>
      <c r="O809" s="13"/>
      <c r="P809" s="3">
        <f t="shared" si="49"/>
        <v>0</v>
      </c>
    </row>
    <row r="810" spans="1:16" x14ac:dyDescent="0.35">
      <c r="A810">
        <v>800117564</v>
      </c>
      <c r="B810" t="s">
        <v>1497</v>
      </c>
      <c r="C810" s="3">
        <v>12988380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12988380</v>
      </c>
      <c r="M810" s="3">
        <f t="shared" si="47"/>
        <v>12988380</v>
      </c>
      <c r="N810" s="3">
        <f t="shared" si="48"/>
        <v>0</v>
      </c>
      <c r="O810" s="13"/>
      <c r="P810" s="3">
        <f t="shared" si="49"/>
        <v>0</v>
      </c>
    </row>
    <row r="811" spans="1:16" x14ac:dyDescent="0.35">
      <c r="A811">
        <v>800096777</v>
      </c>
      <c r="B811" t="s">
        <v>1872</v>
      </c>
      <c r="C811" s="3">
        <v>12881828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12881828</v>
      </c>
      <c r="M811" s="3">
        <f t="shared" si="47"/>
        <v>12881828</v>
      </c>
      <c r="N811" s="3">
        <f t="shared" si="48"/>
        <v>0</v>
      </c>
      <c r="O811" s="13"/>
      <c r="P811" s="3">
        <f t="shared" si="49"/>
        <v>0</v>
      </c>
    </row>
    <row r="812" spans="1:16" x14ac:dyDescent="0.35">
      <c r="A812">
        <v>901128236</v>
      </c>
      <c r="B812" t="s">
        <v>1634</v>
      </c>
      <c r="C812" s="3">
        <v>12776080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12776080</v>
      </c>
      <c r="M812" s="3">
        <f t="shared" si="47"/>
        <v>12776080</v>
      </c>
      <c r="N812" s="3">
        <f t="shared" si="48"/>
        <v>0</v>
      </c>
      <c r="O812" s="13"/>
      <c r="P812" s="3">
        <f t="shared" si="49"/>
        <v>0</v>
      </c>
    </row>
    <row r="813" spans="1:16" x14ac:dyDescent="0.35">
      <c r="A813">
        <v>806013944</v>
      </c>
      <c r="B813" t="s">
        <v>2029</v>
      </c>
      <c r="C813" s="3">
        <v>12685544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12685544</v>
      </c>
      <c r="M813" s="3">
        <f t="shared" si="47"/>
        <v>12685544</v>
      </c>
      <c r="N813" s="3">
        <f t="shared" si="48"/>
        <v>0</v>
      </c>
      <c r="O813" s="13"/>
      <c r="P813" s="3">
        <f t="shared" si="49"/>
        <v>0</v>
      </c>
    </row>
    <row r="814" spans="1:16" x14ac:dyDescent="0.35">
      <c r="A814">
        <v>73077970</v>
      </c>
      <c r="B814" t="s">
        <v>1574</v>
      </c>
      <c r="C814" s="3">
        <v>12327015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12327015</v>
      </c>
      <c r="M814" s="3">
        <f t="shared" si="47"/>
        <v>12327015</v>
      </c>
      <c r="N814" s="3">
        <f t="shared" si="48"/>
        <v>0</v>
      </c>
      <c r="O814" s="13"/>
      <c r="P814" s="3">
        <f t="shared" si="49"/>
        <v>0</v>
      </c>
    </row>
    <row r="815" spans="1:16" x14ac:dyDescent="0.35">
      <c r="A815">
        <v>900301507</v>
      </c>
      <c r="B815" t="s">
        <v>1980</v>
      </c>
      <c r="C815" s="3">
        <v>12090975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12090975</v>
      </c>
      <c r="M815" s="3">
        <f t="shared" si="47"/>
        <v>12090975</v>
      </c>
      <c r="N815" s="3">
        <f t="shared" si="48"/>
        <v>0</v>
      </c>
      <c r="O815" s="13"/>
      <c r="P815" s="3">
        <f t="shared" si="49"/>
        <v>0</v>
      </c>
    </row>
    <row r="816" spans="1:16" x14ac:dyDescent="0.35">
      <c r="A816">
        <v>85448497</v>
      </c>
      <c r="B816" t="s">
        <v>1890</v>
      </c>
      <c r="C816" s="3">
        <v>12000000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12000000</v>
      </c>
      <c r="M816" s="3">
        <f t="shared" si="47"/>
        <v>12000000</v>
      </c>
      <c r="N816" s="3">
        <f t="shared" si="48"/>
        <v>0</v>
      </c>
      <c r="O816" s="13"/>
      <c r="P816" s="3">
        <f t="shared" si="49"/>
        <v>0</v>
      </c>
    </row>
    <row r="817" spans="1:16" x14ac:dyDescent="0.35">
      <c r="A817">
        <v>900142408</v>
      </c>
      <c r="B817" t="s">
        <v>1685</v>
      </c>
      <c r="C817" s="3">
        <v>11970462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11970462</v>
      </c>
      <c r="M817" s="3">
        <f t="shared" si="47"/>
        <v>11970462</v>
      </c>
      <c r="N817" s="3">
        <f t="shared" si="48"/>
        <v>0</v>
      </c>
      <c r="O817" s="13"/>
      <c r="P817" s="3">
        <f t="shared" si="49"/>
        <v>0</v>
      </c>
    </row>
    <row r="818" spans="1:16" x14ac:dyDescent="0.35">
      <c r="A818">
        <v>800138319</v>
      </c>
      <c r="B818" t="s">
        <v>1958</v>
      </c>
      <c r="C818" s="3">
        <v>11918970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11918970</v>
      </c>
      <c r="M818" s="3">
        <f t="shared" si="47"/>
        <v>11918970</v>
      </c>
      <c r="N818" s="3">
        <f t="shared" si="48"/>
        <v>0</v>
      </c>
      <c r="O818" s="13"/>
      <c r="P818" s="3">
        <f t="shared" si="49"/>
        <v>0</v>
      </c>
    </row>
    <row r="819" spans="1:16" x14ac:dyDescent="0.35">
      <c r="A819">
        <v>900424974</v>
      </c>
      <c r="B819" t="s">
        <v>1986</v>
      </c>
      <c r="C819" s="3">
        <v>11655170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11655170</v>
      </c>
      <c r="M819" s="3">
        <f t="shared" si="47"/>
        <v>11655170</v>
      </c>
      <c r="N819" s="3">
        <f t="shared" si="48"/>
        <v>0</v>
      </c>
      <c r="O819" s="13"/>
      <c r="P819" s="3">
        <f t="shared" si="49"/>
        <v>0</v>
      </c>
    </row>
    <row r="820" spans="1:16" x14ac:dyDescent="0.35">
      <c r="A820">
        <v>900047148</v>
      </c>
      <c r="B820" t="s">
        <v>1997</v>
      </c>
      <c r="C820" s="3">
        <v>11505200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11505200</v>
      </c>
      <c r="M820" s="3">
        <f t="shared" si="47"/>
        <v>11505200</v>
      </c>
      <c r="N820" s="3">
        <f t="shared" si="48"/>
        <v>0</v>
      </c>
      <c r="O820" s="13"/>
      <c r="P820" s="3">
        <f t="shared" si="49"/>
        <v>0</v>
      </c>
    </row>
    <row r="821" spans="1:16" x14ac:dyDescent="0.35">
      <c r="A821">
        <v>32744501</v>
      </c>
      <c r="B821" t="s">
        <v>1728</v>
      </c>
      <c r="C821" s="3">
        <v>11500000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11500000</v>
      </c>
      <c r="M821" s="3">
        <f t="shared" si="47"/>
        <v>11500000</v>
      </c>
      <c r="N821" s="3">
        <f t="shared" si="48"/>
        <v>0</v>
      </c>
      <c r="O821" s="13"/>
      <c r="P821" s="3">
        <f t="shared" si="49"/>
        <v>0</v>
      </c>
    </row>
    <row r="822" spans="1:16" x14ac:dyDescent="0.35">
      <c r="A822">
        <v>860000580</v>
      </c>
      <c r="B822" t="s">
        <v>1904</v>
      </c>
      <c r="C822" s="3">
        <v>11324750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11324750</v>
      </c>
      <c r="M822" s="3">
        <f t="shared" si="47"/>
        <v>11324750</v>
      </c>
      <c r="N822" s="3">
        <f t="shared" si="48"/>
        <v>0</v>
      </c>
      <c r="O822" s="13"/>
      <c r="P822" s="3">
        <f t="shared" si="49"/>
        <v>0</v>
      </c>
    </row>
    <row r="823" spans="1:16" x14ac:dyDescent="0.35">
      <c r="A823">
        <v>830053755</v>
      </c>
      <c r="B823" t="s">
        <v>2011</v>
      </c>
      <c r="C823" s="3">
        <v>11227978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11227978</v>
      </c>
      <c r="M823" s="3">
        <f t="shared" si="47"/>
        <v>11227978</v>
      </c>
      <c r="N823" s="3">
        <f t="shared" si="48"/>
        <v>0</v>
      </c>
      <c r="O823" s="13"/>
      <c r="P823" s="3">
        <f t="shared" si="49"/>
        <v>0</v>
      </c>
    </row>
    <row r="824" spans="1:16" x14ac:dyDescent="0.35">
      <c r="A824">
        <v>19417178</v>
      </c>
      <c r="B824" t="s">
        <v>2012</v>
      </c>
      <c r="C824" s="3">
        <v>11154000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11154000</v>
      </c>
      <c r="M824" s="3">
        <f t="shared" si="47"/>
        <v>11154000</v>
      </c>
      <c r="N824" s="3">
        <f t="shared" si="48"/>
        <v>0</v>
      </c>
      <c r="O824" s="13"/>
      <c r="P824" s="3">
        <f t="shared" si="49"/>
        <v>0</v>
      </c>
    </row>
    <row r="825" spans="1:16" x14ac:dyDescent="0.35">
      <c r="A825">
        <v>800206551</v>
      </c>
      <c r="B825" t="s">
        <v>1776</v>
      </c>
      <c r="C825" s="3">
        <v>11066000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11066000</v>
      </c>
      <c r="M825" s="3">
        <f t="shared" si="47"/>
        <v>11066000</v>
      </c>
      <c r="N825" s="3">
        <f t="shared" si="48"/>
        <v>0</v>
      </c>
      <c r="O825" s="13"/>
      <c r="P825" s="3">
        <f t="shared" si="49"/>
        <v>0</v>
      </c>
    </row>
    <row r="826" spans="1:16" x14ac:dyDescent="0.35">
      <c r="A826">
        <v>32683971</v>
      </c>
      <c r="B826" t="s">
        <v>2033</v>
      </c>
      <c r="C826" s="3">
        <v>11000000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11000000</v>
      </c>
      <c r="M826" s="3">
        <f t="shared" si="47"/>
        <v>11000000</v>
      </c>
      <c r="N826" s="3">
        <f t="shared" si="48"/>
        <v>0</v>
      </c>
      <c r="O826" s="13"/>
      <c r="P826" s="3">
        <f t="shared" si="49"/>
        <v>0</v>
      </c>
    </row>
    <row r="827" spans="1:16" x14ac:dyDescent="0.35">
      <c r="A827">
        <v>72096259</v>
      </c>
      <c r="B827" t="s">
        <v>1629</v>
      </c>
      <c r="C827" s="3">
        <v>10800000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10800000</v>
      </c>
      <c r="M827" s="3">
        <f t="shared" si="47"/>
        <v>10800000</v>
      </c>
      <c r="N827" s="3">
        <f t="shared" si="48"/>
        <v>0</v>
      </c>
      <c r="O827" s="13"/>
      <c r="P827" s="3">
        <f t="shared" si="49"/>
        <v>0</v>
      </c>
    </row>
    <row r="828" spans="1:16" x14ac:dyDescent="0.35">
      <c r="A828">
        <v>17331724</v>
      </c>
      <c r="B828" t="s">
        <v>2028</v>
      </c>
      <c r="C828" s="3">
        <v>10760000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10760000</v>
      </c>
      <c r="M828" s="3">
        <f t="shared" si="47"/>
        <v>10760000</v>
      </c>
      <c r="N828" s="3">
        <f t="shared" si="48"/>
        <v>0</v>
      </c>
      <c r="O828" s="13"/>
      <c r="P828" s="3">
        <f t="shared" si="49"/>
        <v>0</v>
      </c>
    </row>
    <row r="829" spans="1:16" x14ac:dyDescent="0.35">
      <c r="A829">
        <v>824005892</v>
      </c>
      <c r="B829" t="s">
        <v>1504</v>
      </c>
      <c r="C829" s="3">
        <v>10750000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10750000</v>
      </c>
      <c r="M829" s="3">
        <f t="shared" si="47"/>
        <v>10750000</v>
      </c>
      <c r="N829" s="3">
        <f t="shared" si="48"/>
        <v>0</v>
      </c>
      <c r="O829" s="13"/>
      <c r="P829" s="3">
        <f t="shared" si="49"/>
        <v>0</v>
      </c>
    </row>
    <row r="830" spans="1:16" x14ac:dyDescent="0.35">
      <c r="A830">
        <v>900224057</v>
      </c>
      <c r="B830" t="s">
        <v>1978</v>
      </c>
      <c r="C830" s="3">
        <v>10628803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10628803</v>
      </c>
      <c r="M830" s="3">
        <f t="shared" si="47"/>
        <v>10628803</v>
      </c>
      <c r="N830" s="3">
        <f t="shared" si="48"/>
        <v>0</v>
      </c>
      <c r="O830" s="13"/>
      <c r="P830" s="3">
        <f t="shared" si="49"/>
        <v>0</v>
      </c>
    </row>
    <row r="831" spans="1:16" x14ac:dyDescent="0.35">
      <c r="A831">
        <v>72204392</v>
      </c>
      <c r="B831" t="s">
        <v>1809</v>
      </c>
      <c r="C831" s="3">
        <v>10620000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10620000</v>
      </c>
      <c r="M831" s="3">
        <f t="shared" si="47"/>
        <v>10620000</v>
      </c>
      <c r="N831" s="3">
        <f t="shared" si="48"/>
        <v>0</v>
      </c>
      <c r="O831" s="13"/>
      <c r="P831" s="3">
        <f t="shared" si="49"/>
        <v>0</v>
      </c>
    </row>
    <row r="832" spans="1:16" x14ac:dyDescent="0.35">
      <c r="A832">
        <v>19584513</v>
      </c>
      <c r="B832" t="s">
        <v>1640</v>
      </c>
      <c r="C832" s="3">
        <v>10584116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10584116</v>
      </c>
      <c r="M832" s="3">
        <f t="shared" si="47"/>
        <v>10584116</v>
      </c>
      <c r="N832" s="3">
        <f t="shared" si="48"/>
        <v>0</v>
      </c>
      <c r="O832" s="13"/>
      <c r="P832" s="3">
        <f t="shared" si="49"/>
        <v>0</v>
      </c>
    </row>
    <row r="833" spans="1:16" x14ac:dyDescent="0.35">
      <c r="A833">
        <v>72073668</v>
      </c>
      <c r="B833" t="s">
        <v>2019</v>
      </c>
      <c r="C833" s="3">
        <v>10500000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10500000</v>
      </c>
      <c r="M833" s="3">
        <f t="shared" si="47"/>
        <v>10500000</v>
      </c>
      <c r="N833" s="3">
        <f t="shared" si="48"/>
        <v>0</v>
      </c>
      <c r="O833" s="13"/>
      <c r="P833" s="3">
        <f t="shared" si="49"/>
        <v>0</v>
      </c>
    </row>
    <row r="834" spans="1:16" x14ac:dyDescent="0.35">
      <c r="A834">
        <v>800172517</v>
      </c>
      <c r="B834" t="s">
        <v>1960</v>
      </c>
      <c r="C834" s="3">
        <v>10453600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10453600</v>
      </c>
      <c r="M834" s="3">
        <f t="shared" si="47"/>
        <v>10453600</v>
      </c>
      <c r="N834" s="3">
        <f t="shared" si="48"/>
        <v>0</v>
      </c>
      <c r="O834" s="13"/>
      <c r="P834" s="3">
        <f t="shared" si="49"/>
        <v>0</v>
      </c>
    </row>
    <row r="835" spans="1:16" x14ac:dyDescent="0.35">
      <c r="A835">
        <v>800253167</v>
      </c>
      <c r="B835" t="s">
        <v>913</v>
      </c>
      <c r="C835" s="3">
        <v>10318698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438122737.92000002</v>
      </c>
      <c r="M835" s="3">
        <f t="shared" si="47"/>
        <v>10318698</v>
      </c>
      <c r="N835" s="3">
        <f t="shared" si="48"/>
        <v>0</v>
      </c>
      <c r="O835" s="13"/>
      <c r="P835" s="3">
        <f t="shared" si="49"/>
        <v>0</v>
      </c>
    </row>
    <row r="836" spans="1:16" x14ac:dyDescent="0.35">
      <c r="A836">
        <v>891780185</v>
      </c>
      <c r="B836" t="s">
        <v>936</v>
      </c>
      <c r="C836" s="3">
        <v>10294020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63709603.159999996</v>
      </c>
      <c r="M836" s="3">
        <f t="shared" si="47"/>
        <v>10294020</v>
      </c>
      <c r="N836" s="3">
        <f t="shared" si="48"/>
        <v>0</v>
      </c>
      <c r="O836" s="13"/>
      <c r="P836" s="3">
        <f t="shared" si="49"/>
        <v>0</v>
      </c>
    </row>
    <row r="837" spans="1:16" x14ac:dyDescent="0.35">
      <c r="A837">
        <v>1140833783</v>
      </c>
      <c r="B837" t="s">
        <v>1760</v>
      </c>
      <c r="C837" s="3">
        <v>10132500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10132500</v>
      </c>
      <c r="M837" s="3">
        <f t="shared" ref="M837:M900" si="50">+C837</f>
        <v>10132500</v>
      </c>
      <c r="N837" s="3">
        <f t="shared" ref="N837:N900" si="51">-SUM(D837:K837)</f>
        <v>0</v>
      </c>
      <c r="O837" s="13"/>
      <c r="P837" s="3">
        <f t="shared" ref="P837:P900" si="52">+N837-O837</f>
        <v>0</v>
      </c>
    </row>
    <row r="838" spans="1:16" x14ac:dyDescent="0.35">
      <c r="A838">
        <v>41647130</v>
      </c>
      <c r="B838" t="s">
        <v>2017</v>
      </c>
      <c r="C838" s="3">
        <v>10080000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10080000</v>
      </c>
      <c r="M838" s="3">
        <f t="shared" si="50"/>
        <v>10080000</v>
      </c>
      <c r="N838" s="3">
        <f t="shared" si="51"/>
        <v>0</v>
      </c>
      <c r="O838" s="13"/>
      <c r="P838" s="3">
        <f t="shared" si="52"/>
        <v>0</v>
      </c>
    </row>
    <row r="839" spans="1:16" x14ac:dyDescent="0.35">
      <c r="A839">
        <v>63502577</v>
      </c>
      <c r="B839" t="s">
        <v>1799</v>
      </c>
      <c r="C839" s="3">
        <v>9989550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9989550</v>
      </c>
      <c r="M839" s="3">
        <f t="shared" si="50"/>
        <v>9989550</v>
      </c>
      <c r="N839" s="3">
        <f t="shared" si="51"/>
        <v>0</v>
      </c>
      <c r="O839" s="13"/>
      <c r="P839" s="3">
        <f t="shared" si="52"/>
        <v>0</v>
      </c>
    </row>
    <row r="840" spans="1:16" x14ac:dyDescent="0.35">
      <c r="A840">
        <v>32790347</v>
      </c>
      <c r="B840" t="s">
        <v>2013</v>
      </c>
      <c r="C840" s="3">
        <v>9937500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9937500</v>
      </c>
      <c r="M840" s="3">
        <f t="shared" si="50"/>
        <v>9937500</v>
      </c>
      <c r="N840" s="3">
        <f t="shared" si="51"/>
        <v>0</v>
      </c>
      <c r="O840" s="13"/>
      <c r="P840" s="3">
        <f t="shared" si="52"/>
        <v>0</v>
      </c>
    </row>
    <row r="841" spans="1:16" x14ac:dyDescent="0.35">
      <c r="A841">
        <v>822006135</v>
      </c>
      <c r="B841" t="s">
        <v>56</v>
      </c>
      <c r="C841" s="3">
        <v>9933020.8300000001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9985020.1199999992</v>
      </c>
      <c r="M841" s="3">
        <f t="shared" si="50"/>
        <v>9933020.8300000001</v>
      </c>
      <c r="N841" s="3">
        <f t="shared" si="51"/>
        <v>0</v>
      </c>
      <c r="O841" s="13"/>
      <c r="P841" s="3">
        <f t="shared" si="52"/>
        <v>0</v>
      </c>
    </row>
    <row r="842" spans="1:16" x14ac:dyDescent="0.35">
      <c r="A842">
        <v>17952900</v>
      </c>
      <c r="B842" t="s">
        <v>1883</v>
      </c>
      <c r="C842" s="3">
        <v>9905400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9905400</v>
      </c>
      <c r="M842" s="3">
        <f t="shared" si="50"/>
        <v>9905400</v>
      </c>
      <c r="N842" s="3">
        <f t="shared" si="51"/>
        <v>0</v>
      </c>
      <c r="O842" s="13"/>
      <c r="P842" s="3">
        <f t="shared" si="52"/>
        <v>0</v>
      </c>
    </row>
    <row r="843" spans="1:16" x14ac:dyDescent="0.35">
      <c r="A843">
        <v>802019662</v>
      </c>
      <c r="B843" t="s">
        <v>2039</v>
      </c>
      <c r="C843" s="3">
        <v>9800000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9800000</v>
      </c>
      <c r="M843" s="3">
        <f t="shared" si="50"/>
        <v>9800000</v>
      </c>
      <c r="N843" s="3">
        <f t="shared" si="51"/>
        <v>0</v>
      </c>
      <c r="O843" s="13"/>
      <c r="P843" s="3">
        <f t="shared" si="52"/>
        <v>0</v>
      </c>
    </row>
    <row r="844" spans="1:16" x14ac:dyDescent="0.35">
      <c r="A844">
        <v>52085873</v>
      </c>
      <c r="B844" t="s">
        <v>1555</v>
      </c>
      <c r="C844" s="3">
        <v>9700000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9700000</v>
      </c>
      <c r="M844" s="3">
        <f t="shared" si="50"/>
        <v>9700000</v>
      </c>
      <c r="N844" s="3">
        <f t="shared" si="51"/>
        <v>0</v>
      </c>
      <c r="O844" s="13"/>
      <c r="P844" s="3">
        <f t="shared" si="52"/>
        <v>0</v>
      </c>
    </row>
    <row r="845" spans="1:16" x14ac:dyDescent="0.35">
      <c r="A845">
        <v>52540552</v>
      </c>
      <c r="B845" t="s">
        <v>1638</v>
      </c>
      <c r="C845" s="3">
        <v>9600000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9600000</v>
      </c>
      <c r="M845" s="3">
        <f t="shared" si="50"/>
        <v>9600000</v>
      </c>
      <c r="N845" s="3">
        <f t="shared" si="51"/>
        <v>0</v>
      </c>
      <c r="O845" s="13"/>
      <c r="P845" s="3">
        <f t="shared" si="52"/>
        <v>0</v>
      </c>
    </row>
    <row r="846" spans="1:16" x14ac:dyDescent="0.35">
      <c r="A846">
        <v>900486869</v>
      </c>
      <c r="B846" t="s">
        <v>1679</v>
      </c>
      <c r="C846" s="3">
        <v>9541620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9541620</v>
      </c>
      <c r="M846" s="3">
        <f t="shared" si="50"/>
        <v>9541620</v>
      </c>
      <c r="N846" s="3">
        <f t="shared" si="51"/>
        <v>0</v>
      </c>
      <c r="O846" s="13"/>
      <c r="P846" s="3">
        <f t="shared" si="52"/>
        <v>0</v>
      </c>
    </row>
    <row r="847" spans="1:16" x14ac:dyDescent="0.35">
      <c r="A847">
        <v>11636260</v>
      </c>
      <c r="B847" t="s">
        <v>2089</v>
      </c>
      <c r="C847" s="3">
        <v>9531847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9531847</v>
      </c>
      <c r="M847" s="3">
        <f t="shared" si="50"/>
        <v>9531847</v>
      </c>
      <c r="N847" s="3">
        <f t="shared" si="51"/>
        <v>0</v>
      </c>
      <c r="O847" s="13"/>
      <c r="P847" s="3">
        <f t="shared" si="52"/>
        <v>0</v>
      </c>
    </row>
    <row r="848" spans="1:16" x14ac:dyDescent="0.35">
      <c r="A848">
        <v>72152846</v>
      </c>
      <c r="B848" t="s">
        <v>1572</v>
      </c>
      <c r="C848" s="3">
        <v>9450000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9450000</v>
      </c>
      <c r="M848" s="3">
        <f t="shared" si="50"/>
        <v>9450000</v>
      </c>
      <c r="N848" s="3">
        <f t="shared" si="51"/>
        <v>0</v>
      </c>
      <c r="O848" s="13"/>
      <c r="P848" s="3">
        <f t="shared" si="52"/>
        <v>0</v>
      </c>
    </row>
    <row r="849" spans="1:16" x14ac:dyDescent="0.35">
      <c r="A849">
        <v>32793649</v>
      </c>
      <c r="B849" t="s">
        <v>1484</v>
      </c>
      <c r="C849" s="3">
        <v>9424597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9424597</v>
      </c>
      <c r="M849" s="3">
        <f t="shared" si="50"/>
        <v>9424597</v>
      </c>
      <c r="N849" s="3">
        <f t="shared" si="51"/>
        <v>0</v>
      </c>
      <c r="O849" s="13"/>
      <c r="P849" s="3">
        <f t="shared" si="52"/>
        <v>0</v>
      </c>
    </row>
    <row r="850" spans="1:16" x14ac:dyDescent="0.35">
      <c r="A850">
        <v>92125430</v>
      </c>
      <c r="B850" t="s">
        <v>1493</v>
      </c>
      <c r="C850" s="3">
        <v>9420500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9420500</v>
      </c>
      <c r="M850" s="3">
        <f t="shared" si="50"/>
        <v>9420500</v>
      </c>
      <c r="N850" s="3">
        <f t="shared" si="51"/>
        <v>0</v>
      </c>
      <c r="O850" s="13"/>
      <c r="P850" s="3">
        <f t="shared" si="52"/>
        <v>0</v>
      </c>
    </row>
    <row r="851" spans="1:16" x14ac:dyDescent="0.35">
      <c r="A851">
        <v>72125601</v>
      </c>
      <c r="B851" t="s">
        <v>1865</v>
      </c>
      <c r="C851" s="3">
        <v>9415000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9415000</v>
      </c>
      <c r="M851" s="3">
        <f t="shared" si="50"/>
        <v>9415000</v>
      </c>
      <c r="N851" s="3">
        <f t="shared" si="51"/>
        <v>0</v>
      </c>
      <c r="O851" s="13"/>
      <c r="P851" s="3">
        <f t="shared" si="52"/>
        <v>0</v>
      </c>
    </row>
    <row r="852" spans="1:16" x14ac:dyDescent="0.35">
      <c r="A852">
        <v>900114824</v>
      </c>
      <c r="B852" t="s">
        <v>1510</v>
      </c>
      <c r="C852" s="3">
        <v>9319081.3200000003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9319081.3200000003</v>
      </c>
      <c r="M852" s="3">
        <f t="shared" si="50"/>
        <v>9319081.3200000003</v>
      </c>
      <c r="N852" s="3">
        <f t="shared" si="51"/>
        <v>0</v>
      </c>
      <c r="O852" s="13"/>
      <c r="P852" s="3">
        <f t="shared" si="52"/>
        <v>0</v>
      </c>
    </row>
    <row r="853" spans="1:16" x14ac:dyDescent="0.35">
      <c r="A853">
        <v>8697161</v>
      </c>
      <c r="B853" t="s">
        <v>1853</v>
      </c>
      <c r="C853" s="3">
        <v>9312000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9312000</v>
      </c>
      <c r="M853" s="3">
        <f t="shared" si="50"/>
        <v>9312000</v>
      </c>
      <c r="N853" s="3">
        <f t="shared" si="51"/>
        <v>0</v>
      </c>
      <c r="O853" s="13"/>
      <c r="P853" s="3">
        <f t="shared" si="52"/>
        <v>0</v>
      </c>
    </row>
    <row r="854" spans="1:16" x14ac:dyDescent="0.35">
      <c r="A854">
        <v>830109806</v>
      </c>
      <c r="B854" t="s">
        <v>1667</v>
      </c>
      <c r="C854" s="3">
        <v>9305829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9305829</v>
      </c>
      <c r="M854" s="3">
        <f t="shared" si="50"/>
        <v>9305829</v>
      </c>
      <c r="N854" s="3">
        <f t="shared" si="51"/>
        <v>0</v>
      </c>
      <c r="O854" s="13"/>
      <c r="P854" s="3">
        <f t="shared" si="52"/>
        <v>0</v>
      </c>
    </row>
    <row r="855" spans="1:16" x14ac:dyDescent="0.35">
      <c r="A855">
        <v>86056813</v>
      </c>
      <c r="B855" t="s">
        <v>1490</v>
      </c>
      <c r="C855" s="3">
        <v>9273600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9273600</v>
      </c>
      <c r="M855" s="3">
        <f t="shared" si="50"/>
        <v>9273600</v>
      </c>
      <c r="N855" s="3">
        <f t="shared" si="51"/>
        <v>0</v>
      </c>
      <c r="O855" s="13"/>
      <c r="P855" s="3">
        <f t="shared" si="52"/>
        <v>0</v>
      </c>
    </row>
    <row r="856" spans="1:16" x14ac:dyDescent="0.35">
      <c r="A856">
        <v>900335943</v>
      </c>
      <c r="B856" t="s">
        <v>1274</v>
      </c>
      <c r="C856" s="3">
        <v>9057350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14439180</v>
      </c>
      <c r="M856" s="3">
        <f t="shared" si="50"/>
        <v>9057350</v>
      </c>
      <c r="N856" s="3">
        <f t="shared" si="51"/>
        <v>0</v>
      </c>
      <c r="O856" s="13"/>
      <c r="P856" s="3">
        <f t="shared" si="52"/>
        <v>0</v>
      </c>
    </row>
    <row r="857" spans="1:16" x14ac:dyDescent="0.35">
      <c r="A857">
        <v>900565727</v>
      </c>
      <c r="B857" t="s">
        <v>1987</v>
      </c>
      <c r="C857" s="3">
        <v>9030000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9030000</v>
      </c>
      <c r="M857" s="3">
        <f t="shared" si="50"/>
        <v>9030000</v>
      </c>
      <c r="N857" s="3">
        <f t="shared" si="51"/>
        <v>0</v>
      </c>
      <c r="O857" s="13"/>
      <c r="P857" s="3">
        <f t="shared" si="52"/>
        <v>0</v>
      </c>
    </row>
    <row r="858" spans="1:16" x14ac:dyDescent="0.35">
      <c r="A858">
        <v>811042050</v>
      </c>
      <c r="B858" t="s">
        <v>2041</v>
      </c>
      <c r="C858" s="3">
        <v>8878899.0800000001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8878899.0800000001</v>
      </c>
      <c r="M858" s="3">
        <f t="shared" si="50"/>
        <v>8878899.0800000001</v>
      </c>
      <c r="N858" s="3">
        <f t="shared" si="51"/>
        <v>0</v>
      </c>
      <c r="O858" s="13"/>
      <c r="P858" s="3">
        <f t="shared" si="52"/>
        <v>0</v>
      </c>
    </row>
    <row r="859" spans="1:16" x14ac:dyDescent="0.35">
      <c r="A859">
        <v>800166905</v>
      </c>
      <c r="B859" t="s">
        <v>1959</v>
      </c>
      <c r="C859" s="3">
        <v>8853149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8853149</v>
      </c>
      <c r="M859" s="3">
        <f t="shared" si="50"/>
        <v>8853149</v>
      </c>
      <c r="N859" s="3">
        <f t="shared" si="51"/>
        <v>0</v>
      </c>
      <c r="O859" s="13"/>
      <c r="P859" s="3">
        <f t="shared" si="52"/>
        <v>0</v>
      </c>
    </row>
    <row r="860" spans="1:16" x14ac:dyDescent="0.35">
      <c r="A860">
        <v>830143946</v>
      </c>
      <c r="B860" t="s">
        <v>2005</v>
      </c>
      <c r="C860" s="3">
        <v>8743253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8743253</v>
      </c>
      <c r="M860" s="3">
        <f t="shared" si="50"/>
        <v>8743253</v>
      </c>
      <c r="N860" s="3">
        <f t="shared" si="51"/>
        <v>0</v>
      </c>
      <c r="O860" s="13"/>
      <c r="P860" s="3">
        <f t="shared" si="52"/>
        <v>0</v>
      </c>
    </row>
    <row r="861" spans="1:16" x14ac:dyDescent="0.35">
      <c r="A861">
        <v>900346567</v>
      </c>
      <c r="B861" t="s">
        <v>1983</v>
      </c>
      <c r="C861" s="3">
        <v>8549107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8549107</v>
      </c>
      <c r="M861" s="3">
        <f t="shared" si="50"/>
        <v>8549107</v>
      </c>
      <c r="N861" s="3">
        <f t="shared" si="51"/>
        <v>0</v>
      </c>
      <c r="O861" s="13"/>
      <c r="P861" s="3">
        <f t="shared" si="52"/>
        <v>0</v>
      </c>
    </row>
    <row r="862" spans="1:16" x14ac:dyDescent="0.35">
      <c r="A862">
        <v>900273700</v>
      </c>
      <c r="B862" t="s">
        <v>1849</v>
      </c>
      <c r="C862" s="3">
        <v>8526000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8526000</v>
      </c>
      <c r="M862" s="3">
        <f t="shared" si="50"/>
        <v>8526000</v>
      </c>
      <c r="N862" s="3">
        <f t="shared" si="51"/>
        <v>0</v>
      </c>
      <c r="O862" s="13"/>
      <c r="P862" s="3">
        <f t="shared" si="52"/>
        <v>0</v>
      </c>
    </row>
    <row r="863" spans="1:16" x14ac:dyDescent="0.35">
      <c r="A863">
        <v>822000621</v>
      </c>
      <c r="B863" t="s">
        <v>2075</v>
      </c>
      <c r="C863" s="3">
        <v>8478000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8478000</v>
      </c>
      <c r="M863" s="3">
        <f t="shared" si="50"/>
        <v>8478000</v>
      </c>
      <c r="N863" s="3">
        <f t="shared" si="51"/>
        <v>0</v>
      </c>
      <c r="O863" s="13"/>
      <c r="P863" s="3">
        <f t="shared" si="52"/>
        <v>0</v>
      </c>
    </row>
    <row r="864" spans="1:16" x14ac:dyDescent="0.35">
      <c r="A864">
        <v>40376791</v>
      </c>
      <c r="B864" t="s">
        <v>1486</v>
      </c>
      <c r="C864" s="3">
        <v>8433800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8433800</v>
      </c>
      <c r="M864" s="3">
        <f t="shared" si="50"/>
        <v>8433800</v>
      </c>
      <c r="N864" s="3">
        <f t="shared" si="51"/>
        <v>0</v>
      </c>
      <c r="O864" s="13"/>
      <c r="P864" s="3">
        <f t="shared" si="52"/>
        <v>0</v>
      </c>
    </row>
    <row r="865" spans="1:16" x14ac:dyDescent="0.35">
      <c r="A865">
        <v>72160568</v>
      </c>
      <c r="B865" t="s">
        <v>1887</v>
      </c>
      <c r="C865" s="3">
        <v>8329522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8329522</v>
      </c>
      <c r="M865" s="3">
        <f t="shared" si="50"/>
        <v>8329522</v>
      </c>
      <c r="N865" s="3">
        <f t="shared" si="51"/>
        <v>0</v>
      </c>
      <c r="O865" s="13"/>
      <c r="P865" s="3">
        <f t="shared" si="52"/>
        <v>0</v>
      </c>
    </row>
    <row r="866" spans="1:16" x14ac:dyDescent="0.35">
      <c r="A866">
        <v>800224466</v>
      </c>
      <c r="B866" t="s">
        <v>2079</v>
      </c>
      <c r="C866" s="3">
        <v>8214888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8214888</v>
      </c>
      <c r="M866" s="3">
        <f t="shared" si="50"/>
        <v>8214888</v>
      </c>
      <c r="N866" s="3">
        <f t="shared" si="51"/>
        <v>0</v>
      </c>
      <c r="O866" s="13"/>
      <c r="P866" s="3">
        <f t="shared" si="52"/>
        <v>0</v>
      </c>
    </row>
    <row r="867" spans="1:16" x14ac:dyDescent="0.35">
      <c r="A867">
        <v>900724921</v>
      </c>
      <c r="B867" t="s">
        <v>1752</v>
      </c>
      <c r="C867" s="3">
        <v>8112763.3600000003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8112763.3600000003</v>
      </c>
      <c r="M867" s="3">
        <f t="shared" si="50"/>
        <v>8112763.3600000003</v>
      </c>
      <c r="N867" s="3">
        <f t="shared" si="51"/>
        <v>0</v>
      </c>
      <c r="O867" s="13"/>
      <c r="P867" s="3">
        <f t="shared" si="52"/>
        <v>0</v>
      </c>
    </row>
    <row r="868" spans="1:16" x14ac:dyDescent="0.35">
      <c r="A868">
        <v>19895717</v>
      </c>
      <c r="B868" t="s">
        <v>1726</v>
      </c>
      <c r="C868" s="3">
        <v>8000000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8000000</v>
      </c>
      <c r="M868" s="3">
        <f t="shared" si="50"/>
        <v>8000000</v>
      </c>
      <c r="N868" s="3">
        <f t="shared" si="51"/>
        <v>0</v>
      </c>
      <c r="O868" s="13"/>
      <c r="P868" s="3">
        <f t="shared" si="52"/>
        <v>0</v>
      </c>
    </row>
    <row r="869" spans="1:16" x14ac:dyDescent="0.35">
      <c r="A869">
        <v>11343163</v>
      </c>
      <c r="B869" t="s">
        <v>1641</v>
      </c>
      <c r="C869" s="3">
        <v>7963142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7963142</v>
      </c>
      <c r="M869" s="3">
        <f t="shared" si="50"/>
        <v>7963142</v>
      </c>
      <c r="N869" s="3">
        <f t="shared" si="51"/>
        <v>0</v>
      </c>
      <c r="O869" s="13"/>
      <c r="P869" s="3">
        <f t="shared" si="52"/>
        <v>0</v>
      </c>
    </row>
    <row r="870" spans="1:16" x14ac:dyDescent="0.35">
      <c r="A870">
        <v>900377997</v>
      </c>
      <c r="B870" t="s">
        <v>1923</v>
      </c>
      <c r="C870" s="3">
        <v>7906318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7906318</v>
      </c>
      <c r="M870" s="3">
        <f t="shared" si="50"/>
        <v>7906318</v>
      </c>
      <c r="N870" s="3">
        <f t="shared" si="51"/>
        <v>0</v>
      </c>
      <c r="O870" s="13"/>
      <c r="P870" s="3">
        <f t="shared" si="52"/>
        <v>0</v>
      </c>
    </row>
    <row r="871" spans="1:16" x14ac:dyDescent="0.35">
      <c r="A871">
        <v>78689767</v>
      </c>
      <c r="B871" t="s">
        <v>1559</v>
      </c>
      <c r="C871" s="3">
        <v>7872000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7872000</v>
      </c>
      <c r="M871" s="3">
        <f t="shared" si="50"/>
        <v>7872000</v>
      </c>
      <c r="N871" s="3">
        <f t="shared" si="51"/>
        <v>0</v>
      </c>
      <c r="O871" s="13"/>
      <c r="P871" s="3">
        <f t="shared" si="52"/>
        <v>0</v>
      </c>
    </row>
    <row r="872" spans="1:16" x14ac:dyDescent="0.35">
      <c r="A872">
        <v>19347777</v>
      </c>
      <c r="B872" t="s">
        <v>2022</v>
      </c>
      <c r="C872" s="3">
        <v>7680000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7680000</v>
      </c>
      <c r="M872" s="3">
        <f t="shared" si="50"/>
        <v>7680000</v>
      </c>
      <c r="N872" s="3">
        <f t="shared" si="51"/>
        <v>0</v>
      </c>
      <c r="O872" s="13"/>
      <c r="P872" s="3">
        <f t="shared" si="52"/>
        <v>0</v>
      </c>
    </row>
    <row r="873" spans="1:16" x14ac:dyDescent="0.35">
      <c r="A873">
        <v>901064313</v>
      </c>
      <c r="B873" t="s">
        <v>1561</v>
      </c>
      <c r="C873" s="3">
        <v>7501853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7501853</v>
      </c>
      <c r="M873" s="3">
        <f t="shared" si="50"/>
        <v>7501853</v>
      </c>
      <c r="N873" s="3">
        <f t="shared" si="51"/>
        <v>0</v>
      </c>
      <c r="O873" s="13"/>
      <c r="P873" s="3">
        <f t="shared" si="52"/>
        <v>0</v>
      </c>
    </row>
    <row r="874" spans="1:16" x14ac:dyDescent="0.35">
      <c r="A874">
        <v>1724526</v>
      </c>
      <c r="B874" t="s">
        <v>1786</v>
      </c>
      <c r="C874" s="3">
        <v>7416000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7416000</v>
      </c>
      <c r="M874" s="3">
        <f t="shared" si="50"/>
        <v>7416000</v>
      </c>
      <c r="N874" s="3">
        <f t="shared" si="51"/>
        <v>0</v>
      </c>
      <c r="O874" s="13"/>
      <c r="P874" s="3">
        <f t="shared" si="52"/>
        <v>0</v>
      </c>
    </row>
    <row r="875" spans="1:16" x14ac:dyDescent="0.35">
      <c r="A875">
        <v>85433751</v>
      </c>
      <c r="B875" t="s">
        <v>1955</v>
      </c>
      <c r="C875" s="3">
        <v>7368000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7368000</v>
      </c>
      <c r="M875" s="3">
        <f t="shared" si="50"/>
        <v>7368000</v>
      </c>
      <c r="N875" s="3">
        <f t="shared" si="51"/>
        <v>0</v>
      </c>
      <c r="O875" s="13"/>
      <c r="P875" s="3">
        <f t="shared" si="52"/>
        <v>0</v>
      </c>
    </row>
    <row r="876" spans="1:16" x14ac:dyDescent="0.35">
      <c r="A876">
        <v>9048805</v>
      </c>
      <c r="B876" t="s">
        <v>1710</v>
      </c>
      <c r="C876" s="3">
        <v>7320000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7320000</v>
      </c>
      <c r="M876" s="3">
        <f t="shared" si="50"/>
        <v>7320000</v>
      </c>
      <c r="N876" s="3">
        <f t="shared" si="51"/>
        <v>0</v>
      </c>
      <c r="O876" s="13"/>
      <c r="P876" s="3">
        <f t="shared" si="52"/>
        <v>0</v>
      </c>
    </row>
    <row r="877" spans="1:16" x14ac:dyDescent="0.35">
      <c r="A877">
        <v>900007860</v>
      </c>
      <c r="B877" t="s">
        <v>1185</v>
      </c>
      <c r="C877" s="3">
        <v>7294164.5199999996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7381480.5</v>
      </c>
      <c r="M877" s="3">
        <f t="shared" si="50"/>
        <v>7294164.5199999996</v>
      </c>
      <c r="N877" s="3">
        <f t="shared" si="51"/>
        <v>0</v>
      </c>
      <c r="O877" s="13"/>
      <c r="P877" s="3">
        <f t="shared" si="52"/>
        <v>0</v>
      </c>
    </row>
    <row r="878" spans="1:16" x14ac:dyDescent="0.35">
      <c r="A878">
        <v>800130856</v>
      </c>
      <c r="B878" t="s">
        <v>1614</v>
      </c>
      <c r="C878" s="3">
        <v>7132300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7132300</v>
      </c>
      <c r="M878" s="3">
        <f t="shared" si="50"/>
        <v>7132300</v>
      </c>
      <c r="N878" s="3">
        <f t="shared" si="51"/>
        <v>0</v>
      </c>
      <c r="O878" s="13"/>
      <c r="P878" s="3">
        <f t="shared" si="52"/>
        <v>0</v>
      </c>
    </row>
    <row r="879" spans="1:16" x14ac:dyDescent="0.35">
      <c r="A879">
        <v>890801495</v>
      </c>
      <c r="B879" t="s">
        <v>1918</v>
      </c>
      <c r="C879" s="3">
        <v>7016700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7016700</v>
      </c>
      <c r="M879" s="3">
        <f t="shared" si="50"/>
        <v>7016700</v>
      </c>
      <c r="N879" s="3">
        <f t="shared" si="51"/>
        <v>0</v>
      </c>
      <c r="O879" s="13"/>
      <c r="P879" s="3">
        <f t="shared" si="52"/>
        <v>0</v>
      </c>
    </row>
    <row r="880" spans="1:16" x14ac:dyDescent="0.35">
      <c r="A880">
        <v>79263463</v>
      </c>
      <c r="B880" t="s">
        <v>1941</v>
      </c>
      <c r="C880" s="3">
        <v>6930000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6930000</v>
      </c>
      <c r="M880" s="3">
        <f t="shared" si="50"/>
        <v>6930000</v>
      </c>
      <c r="N880" s="3">
        <f t="shared" si="51"/>
        <v>0</v>
      </c>
      <c r="O880" s="13"/>
      <c r="P880" s="3">
        <f t="shared" si="52"/>
        <v>0</v>
      </c>
    </row>
    <row r="881" spans="1:16" x14ac:dyDescent="0.35">
      <c r="A881">
        <v>805021148</v>
      </c>
      <c r="B881" t="s">
        <v>1999</v>
      </c>
      <c r="C881" s="3">
        <v>6692350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6692350</v>
      </c>
      <c r="M881" s="3">
        <f t="shared" si="50"/>
        <v>6692350</v>
      </c>
      <c r="N881" s="3">
        <f t="shared" si="51"/>
        <v>0</v>
      </c>
      <c r="O881" s="13"/>
      <c r="P881" s="3">
        <f t="shared" si="52"/>
        <v>0</v>
      </c>
    </row>
    <row r="882" spans="1:16" x14ac:dyDescent="0.35">
      <c r="A882">
        <v>19399564</v>
      </c>
      <c r="B882" t="s">
        <v>1884</v>
      </c>
      <c r="C882" s="3">
        <v>6651498.75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6651498.75</v>
      </c>
      <c r="M882" s="3">
        <f t="shared" si="50"/>
        <v>6651498.75</v>
      </c>
      <c r="N882" s="3">
        <f t="shared" si="51"/>
        <v>0</v>
      </c>
      <c r="O882" s="13"/>
      <c r="P882" s="3">
        <f t="shared" si="52"/>
        <v>0</v>
      </c>
    </row>
    <row r="883" spans="1:16" x14ac:dyDescent="0.35">
      <c r="A883">
        <v>9036749</v>
      </c>
      <c r="B883" t="s">
        <v>1628</v>
      </c>
      <c r="C883" s="3">
        <v>6649306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6649306</v>
      </c>
      <c r="M883" s="3">
        <f t="shared" si="50"/>
        <v>6649306</v>
      </c>
      <c r="N883" s="3">
        <f t="shared" si="51"/>
        <v>0</v>
      </c>
      <c r="O883" s="13"/>
      <c r="P883" s="3">
        <f t="shared" si="52"/>
        <v>0</v>
      </c>
    </row>
    <row r="884" spans="1:16" x14ac:dyDescent="0.35">
      <c r="A884">
        <v>839000936</v>
      </c>
      <c r="B884" t="s">
        <v>1353</v>
      </c>
      <c r="C884" s="3">
        <v>6570117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65054175</v>
      </c>
      <c r="M884" s="3">
        <f t="shared" si="50"/>
        <v>6570117</v>
      </c>
      <c r="N884" s="3">
        <f t="shared" si="51"/>
        <v>0</v>
      </c>
      <c r="O884" s="13"/>
      <c r="P884" s="3">
        <f t="shared" si="52"/>
        <v>0</v>
      </c>
    </row>
    <row r="885" spans="1:16" x14ac:dyDescent="0.35">
      <c r="A885">
        <v>72357106</v>
      </c>
      <c r="B885" t="s">
        <v>1717</v>
      </c>
      <c r="C885" s="3">
        <v>6536645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6536645</v>
      </c>
      <c r="M885" s="3">
        <f t="shared" si="50"/>
        <v>6536645</v>
      </c>
      <c r="N885" s="3">
        <f t="shared" si="51"/>
        <v>0</v>
      </c>
      <c r="O885" s="13"/>
      <c r="P885" s="3">
        <f t="shared" si="52"/>
        <v>0</v>
      </c>
    </row>
    <row r="886" spans="1:16" x14ac:dyDescent="0.35">
      <c r="A886">
        <v>11292555</v>
      </c>
      <c r="B886" t="s">
        <v>1566</v>
      </c>
      <c r="C886" s="3">
        <v>6500000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6500000</v>
      </c>
      <c r="M886" s="3">
        <f t="shared" si="50"/>
        <v>6500000</v>
      </c>
      <c r="N886" s="3">
        <f t="shared" si="51"/>
        <v>0</v>
      </c>
      <c r="O886" s="13"/>
      <c r="P886" s="3">
        <f t="shared" si="52"/>
        <v>0</v>
      </c>
    </row>
    <row r="887" spans="1:16" x14ac:dyDescent="0.35">
      <c r="A887">
        <v>9172558</v>
      </c>
      <c r="B887" t="s">
        <v>1806</v>
      </c>
      <c r="C887" s="3">
        <v>6491520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6491520</v>
      </c>
      <c r="M887" s="3">
        <f t="shared" si="50"/>
        <v>6491520</v>
      </c>
      <c r="N887" s="3">
        <f t="shared" si="51"/>
        <v>0</v>
      </c>
      <c r="O887" s="13"/>
      <c r="P887" s="3">
        <f t="shared" si="52"/>
        <v>0</v>
      </c>
    </row>
    <row r="888" spans="1:16" x14ac:dyDescent="0.35">
      <c r="A888">
        <v>900725680</v>
      </c>
      <c r="B888" t="s">
        <v>1828</v>
      </c>
      <c r="C888" s="3">
        <v>6380000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6380000</v>
      </c>
      <c r="M888" s="3">
        <f t="shared" si="50"/>
        <v>6380000</v>
      </c>
      <c r="N888" s="3">
        <f t="shared" si="51"/>
        <v>0</v>
      </c>
      <c r="O888" s="13"/>
      <c r="P888" s="3">
        <f t="shared" si="52"/>
        <v>0</v>
      </c>
    </row>
    <row r="889" spans="1:16" x14ac:dyDescent="0.35">
      <c r="A889">
        <v>830514110</v>
      </c>
      <c r="B889" t="s">
        <v>2080</v>
      </c>
      <c r="C889" s="3">
        <v>6378250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6378250</v>
      </c>
      <c r="M889" s="3">
        <f t="shared" si="50"/>
        <v>6378250</v>
      </c>
      <c r="N889" s="3">
        <f t="shared" si="51"/>
        <v>0</v>
      </c>
      <c r="O889" s="13"/>
      <c r="P889" s="3">
        <f t="shared" si="52"/>
        <v>0</v>
      </c>
    </row>
    <row r="890" spans="1:16" x14ac:dyDescent="0.35">
      <c r="A890">
        <v>800008240</v>
      </c>
      <c r="B890" t="s">
        <v>1928</v>
      </c>
      <c r="C890" s="3">
        <v>6370000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6370000</v>
      </c>
      <c r="M890" s="3">
        <f t="shared" si="50"/>
        <v>6370000</v>
      </c>
      <c r="N890" s="3">
        <f t="shared" si="51"/>
        <v>0</v>
      </c>
      <c r="O890" s="13"/>
      <c r="P890" s="3">
        <f t="shared" si="52"/>
        <v>0</v>
      </c>
    </row>
    <row r="891" spans="1:16" x14ac:dyDescent="0.35">
      <c r="A891">
        <v>900798710</v>
      </c>
      <c r="B891" t="s">
        <v>1518</v>
      </c>
      <c r="C891" s="3">
        <v>6356812.6799999997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6356812.6799999997</v>
      </c>
      <c r="M891" s="3">
        <f t="shared" si="50"/>
        <v>6356812.6799999997</v>
      </c>
      <c r="N891" s="3">
        <f t="shared" si="51"/>
        <v>0</v>
      </c>
      <c r="O891" s="13"/>
      <c r="P891" s="3">
        <f t="shared" si="52"/>
        <v>0</v>
      </c>
    </row>
    <row r="892" spans="1:16" x14ac:dyDescent="0.35">
      <c r="A892">
        <v>802009195</v>
      </c>
      <c r="B892" t="s">
        <v>1847</v>
      </c>
      <c r="C892" s="3">
        <v>6281271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6281271</v>
      </c>
      <c r="M892" s="3">
        <f t="shared" si="50"/>
        <v>6281271</v>
      </c>
      <c r="N892" s="3">
        <f t="shared" si="51"/>
        <v>0</v>
      </c>
      <c r="O892" s="13"/>
      <c r="P892" s="3">
        <f t="shared" si="52"/>
        <v>0</v>
      </c>
    </row>
    <row r="893" spans="1:16" x14ac:dyDescent="0.35">
      <c r="A893">
        <v>819000545</v>
      </c>
      <c r="B893" t="s">
        <v>330</v>
      </c>
      <c r="C893" s="3">
        <v>6272528.6399999997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8071763.2799999993</v>
      </c>
      <c r="M893" s="3">
        <f t="shared" si="50"/>
        <v>6272528.6399999997</v>
      </c>
      <c r="N893" s="3">
        <f t="shared" si="51"/>
        <v>0</v>
      </c>
      <c r="O893" s="13"/>
      <c r="P893" s="3">
        <f t="shared" si="52"/>
        <v>0</v>
      </c>
    </row>
    <row r="894" spans="1:16" x14ac:dyDescent="0.35">
      <c r="A894">
        <v>900756537</v>
      </c>
      <c r="B894" t="s">
        <v>1866</v>
      </c>
      <c r="C894" s="3">
        <v>6150730.4900000002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6150730.4900000002</v>
      </c>
      <c r="M894" s="3">
        <f t="shared" si="50"/>
        <v>6150730.4900000002</v>
      </c>
      <c r="N894" s="3">
        <f t="shared" si="51"/>
        <v>0</v>
      </c>
      <c r="O894" s="13"/>
      <c r="P894" s="3">
        <f t="shared" si="52"/>
        <v>0</v>
      </c>
    </row>
    <row r="895" spans="1:16" x14ac:dyDescent="0.35">
      <c r="A895">
        <v>800131518</v>
      </c>
      <c r="B895" t="s">
        <v>2086</v>
      </c>
      <c r="C895" s="3">
        <v>6136242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6136242</v>
      </c>
      <c r="M895" s="3">
        <f t="shared" si="50"/>
        <v>6136242</v>
      </c>
      <c r="N895" s="3">
        <f t="shared" si="51"/>
        <v>0</v>
      </c>
      <c r="O895" s="13"/>
      <c r="P895" s="3">
        <f t="shared" si="52"/>
        <v>0</v>
      </c>
    </row>
    <row r="896" spans="1:16" x14ac:dyDescent="0.35">
      <c r="A896">
        <v>900227124</v>
      </c>
      <c r="B896" t="s">
        <v>1600</v>
      </c>
      <c r="C896" s="3">
        <v>6105428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6105428</v>
      </c>
      <c r="M896" s="3">
        <f t="shared" si="50"/>
        <v>6105428</v>
      </c>
      <c r="N896" s="3">
        <f t="shared" si="51"/>
        <v>0</v>
      </c>
      <c r="O896" s="13"/>
      <c r="P896" s="3">
        <f t="shared" si="52"/>
        <v>0</v>
      </c>
    </row>
    <row r="897" spans="1:16" x14ac:dyDescent="0.35">
      <c r="A897">
        <v>17328995</v>
      </c>
      <c r="B897" t="s">
        <v>1110</v>
      </c>
      <c r="C897" s="3">
        <v>6021027.2999999998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16667338.5</v>
      </c>
      <c r="M897" s="3">
        <f t="shared" si="50"/>
        <v>6021027.2999999998</v>
      </c>
      <c r="N897" s="3">
        <f t="shared" si="51"/>
        <v>0</v>
      </c>
      <c r="O897" s="13"/>
      <c r="P897" s="3">
        <f t="shared" si="52"/>
        <v>0</v>
      </c>
    </row>
    <row r="898" spans="1:16" x14ac:dyDescent="0.35">
      <c r="A898">
        <v>8732255</v>
      </c>
      <c r="B898" t="s">
        <v>1621</v>
      </c>
      <c r="C898" s="3">
        <v>6000000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6000000</v>
      </c>
      <c r="M898" s="3">
        <f t="shared" si="50"/>
        <v>6000000</v>
      </c>
      <c r="N898" s="3">
        <f t="shared" si="51"/>
        <v>0</v>
      </c>
      <c r="O898" s="13"/>
      <c r="P898" s="3">
        <f t="shared" si="52"/>
        <v>0</v>
      </c>
    </row>
    <row r="899" spans="1:16" x14ac:dyDescent="0.35">
      <c r="A899">
        <v>890117413</v>
      </c>
      <c r="B899" t="s">
        <v>1744</v>
      </c>
      <c r="C899" s="3">
        <v>6000000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6000000</v>
      </c>
      <c r="M899" s="3">
        <f t="shared" si="50"/>
        <v>6000000</v>
      </c>
      <c r="N899" s="3">
        <f t="shared" si="51"/>
        <v>0</v>
      </c>
      <c r="O899" s="13"/>
      <c r="P899" s="3">
        <f t="shared" si="52"/>
        <v>0</v>
      </c>
    </row>
    <row r="900" spans="1:16" x14ac:dyDescent="0.35">
      <c r="A900">
        <v>892099332</v>
      </c>
      <c r="B900" t="s">
        <v>832</v>
      </c>
      <c r="C900" s="3">
        <v>5965000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6105000</v>
      </c>
      <c r="M900" s="3">
        <f t="shared" si="50"/>
        <v>5965000</v>
      </c>
      <c r="N900" s="3">
        <f t="shared" si="51"/>
        <v>0</v>
      </c>
      <c r="O900" s="13"/>
      <c r="P900" s="3">
        <f t="shared" si="52"/>
        <v>0</v>
      </c>
    </row>
    <row r="901" spans="1:16" x14ac:dyDescent="0.35">
      <c r="A901">
        <v>73100582</v>
      </c>
      <c r="B901" t="s">
        <v>2092</v>
      </c>
      <c r="C901" s="3">
        <v>5949538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5949538</v>
      </c>
      <c r="M901" s="3">
        <f t="shared" ref="M901:M964" si="53">+C901</f>
        <v>5949538</v>
      </c>
      <c r="N901" s="3">
        <f t="shared" ref="N901:N964" si="54">-SUM(D901:K901)</f>
        <v>0</v>
      </c>
      <c r="O901" s="13"/>
      <c r="P901" s="3">
        <f t="shared" ref="P901:P964" si="55">+N901-O901</f>
        <v>0</v>
      </c>
    </row>
    <row r="902" spans="1:16" x14ac:dyDescent="0.35">
      <c r="A902">
        <v>860053761</v>
      </c>
      <c r="B902" t="s">
        <v>2084</v>
      </c>
      <c r="C902" s="3">
        <v>5891441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5891441</v>
      </c>
      <c r="M902" s="3">
        <f t="shared" si="53"/>
        <v>5891441</v>
      </c>
      <c r="N902" s="3">
        <f t="shared" si="54"/>
        <v>0</v>
      </c>
      <c r="O902" s="13"/>
      <c r="P902" s="3">
        <f t="shared" si="55"/>
        <v>0</v>
      </c>
    </row>
    <row r="903" spans="1:16" x14ac:dyDescent="0.35">
      <c r="A903">
        <v>900237186</v>
      </c>
      <c r="B903" t="s">
        <v>1835</v>
      </c>
      <c r="C903" s="3">
        <v>5774736.5199999996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5774736.5199999996</v>
      </c>
      <c r="M903" s="3">
        <f t="shared" si="53"/>
        <v>5774736.5199999996</v>
      </c>
      <c r="N903" s="3">
        <f t="shared" si="54"/>
        <v>0</v>
      </c>
      <c r="O903" s="13"/>
      <c r="P903" s="3">
        <f t="shared" si="55"/>
        <v>0</v>
      </c>
    </row>
    <row r="904" spans="1:16" x14ac:dyDescent="0.35">
      <c r="A904">
        <v>822007038</v>
      </c>
      <c r="B904" t="s">
        <v>1741</v>
      </c>
      <c r="C904" s="3">
        <v>5720391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5720391</v>
      </c>
      <c r="M904" s="3">
        <f t="shared" si="53"/>
        <v>5720391</v>
      </c>
      <c r="N904" s="3">
        <f t="shared" si="54"/>
        <v>0</v>
      </c>
      <c r="O904" s="13"/>
      <c r="P904" s="3">
        <f t="shared" si="55"/>
        <v>0</v>
      </c>
    </row>
    <row r="905" spans="1:16" x14ac:dyDescent="0.35">
      <c r="A905">
        <v>900949608</v>
      </c>
      <c r="B905" t="s">
        <v>1519</v>
      </c>
      <c r="C905" s="3">
        <v>5702002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5702002</v>
      </c>
      <c r="M905" s="3">
        <f t="shared" si="53"/>
        <v>5702002</v>
      </c>
      <c r="N905" s="3">
        <f t="shared" si="54"/>
        <v>0</v>
      </c>
      <c r="O905" s="13"/>
      <c r="P905" s="3">
        <f t="shared" si="55"/>
        <v>0</v>
      </c>
    </row>
    <row r="906" spans="1:16" x14ac:dyDescent="0.35">
      <c r="A906">
        <v>825002525</v>
      </c>
      <c r="B906" t="s">
        <v>1250</v>
      </c>
      <c r="C906" s="3">
        <v>5657253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38083895</v>
      </c>
      <c r="M906" s="3">
        <f t="shared" si="53"/>
        <v>5657253</v>
      </c>
      <c r="N906" s="3">
        <f t="shared" si="54"/>
        <v>0</v>
      </c>
      <c r="O906" s="13"/>
      <c r="P906" s="3">
        <f t="shared" si="55"/>
        <v>0</v>
      </c>
    </row>
    <row r="907" spans="1:16" x14ac:dyDescent="0.35">
      <c r="A907">
        <v>42982067</v>
      </c>
      <c r="B907" t="s">
        <v>1936</v>
      </c>
      <c r="C907" s="3">
        <v>5653560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5653560</v>
      </c>
      <c r="M907" s="3">
        <f t="shared" si="53"/>
        <v>5653560</v>
      </c>
      <c r="N907" s="3">
        <f t="shared" si="54"/>
        <v>0</v>
      </c>
      <c r="O907" s="13"/>
      <c r="P907" s="3">
        <f t="shared" si="55"/>
        <v>0</v>
      </c>
    </row>
    <row r="908" spans="1:16" x14ac:dyDescent="0.35">
      <c r="A908">
        <v>9141872</v>
      </c>
      <c r="B908" t="s">
        <v>2009</v>
      </c>
      <c r="C908" s="3">
        <v>5538521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5538521</v>
      </c>
      <c r="M908" s="3">
        <f t="shared" si="53"/>
        <v>5538521</v>
      </c>
      <c r="N908" s="3">
        <f t="shared" si="54"/>
        <v>0</v>
      </c>
      <c r="O908" s="13"/>
      <c r="P908" s="3">
        <f t="shared" si="55"/>
        <v>0</v>
      </c>
    </row>
    <row r="909" spans="1:16" x14ac:dyDescent="0.35">
      <c r="A909">
        <v>830108238</v>
      </c>
      <c r="B909" t="s">
        <v>1666</v>
      </c>
      <c r="C909" s="3">
        <v>5520000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5520000</v>
      </c>
      <c r="M909" s="3">
        <f t="shared" si="53"/>
        <v>5520000</v>
      </c>
      <c r="N909" s="3">
        <f t="shared" si="54"/>
        <v>0</v>
      </c>
      <c r="O909" s="13"/>
      <c r="P909" s="3">
        <f t="shared" si="55"/>
        <v>0</v>
      </c>
    </row>
    <row r="910" spans="1:16" x14ac:dyDescent="0.35">
      <c r="A910">
        <v>72175240</v>
      </c>
      <c r="B910" t="s">
        <v>1851</v>
      </c>
      <c r="C910" s="3">
        <v>5499450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5499450</v>
      </c>
      <c r="M910" s="3">
        <f t="shared" si="53"/>
        <v>5499450</v>
      </c>
      <c r="N910" s="3">
        <f t="shared" si="54"/>
        <v>0</v>
      </c>
      <c r="O910" s="13"/>
      <c r="P910" s="3">
        <f t="shared" si="55"/>
        <v>0</v>
      </c>
    </row>
    <row r="911" spans="1:16" x14ac:dyDescent="0.35">
      <c r="A911">
        <v>900782637</v>
      </c>
      <c r="B911" t="s">
        <v>1525</v>
      </c>
      <c r="C911" s="3">
        <v>5460000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5460000</v>
      </c>
      <c r="M911" s="3">
        <f t="shared" si="53"/>
        <v>5460000</v>
      </c>
      <c r="N911" s="3">
        <f t="shared" si="54"/>
        <v>0</v>
      </c>
      <c r="O911" s="13"/>
      <c r="P911" s="3">
        <f t="shared" si="55"/>
        <v>0</v>
      </c>
    </row>
    <row r="912" spans="1:16" x14ac:dyDescent="0.35">
      <c r="A912">
        <v>800096807</v>
      </c>
      <c r="B912" t="s">
        <v>1496</v>
      </c>
      <c r="C912" s="3">
        <v>5352006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5352006</v>
      </c>
      <c r="M912" s="3">
        <f t="shared" si="53"/>
        <v>5352006</v>
      </c>
      <c r="N912" s="3">
        <f t="shared" si="54"/>
        <v>0</v>
      </c>
      <c r="O912" s="13"/>
      <c r="P912" s="3">
        <f t="shared" si="55"/>
        <v>0</v>
      </c>
    </row>
    <row r="913" spans="1:16" x14ac:dyDescent="0.35">
      <c r="A913">
        <v>37860030</v>
      </c>
      <c r="B913" t="s">
        <v>1944</v>
      </c>
      <c r="C913" s="3">
        <v>5264000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5264000</v>
      </c>
      <c r="M913" s="3">
        <f t="shared" si="53"/>
        <v>5264000</v>
      </c>
      <c r="N913" s="3">
        <f t="shared" si="54"/>
        <v>0</v>
      </c>
      <c r="O913" s="13"/>
      <c r="P913" s="3">
        <f t="shared" si="55"/>
        <v>0</v>
      </c>
    </row>
    <row r="914" spans="1:16" x14ac:dyDescent="0.35">
      <c r="A914">
        <v>1066737980</v>
      </c>
      <c r="B914" t="s">
        <v>2069</v>
      </c>
      <c r="C914" s="3">
        <v>5230000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5230000</v>
      </c>
      <c r="M914" s="3">
        <f t="shared" si="53"/>
        <v>5230000</v>
      </c>
      <c r="N914" s="3">
        <f t="shared" si="54"/>
        <v>0</v>
      </c>
      <c r="O914" s="13"/>
      <c r="P914" s="3">
        <f t="shared" si="55"/>
        <v>0</v>
      </c>
    </row>
    <row r="915" spans="1:16" x14ac:dyDescent="0.35">
      <c r="A915">
        <v>40443068</v>
      </c>
      <c r="B915" t="s">
        <v>1808</v>
      </c>
      <c r="C915" s="3">
        <v>5207940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5207940</v>
      </c>
      <c r="M915" s="3">
        <f t="shared" si="53"/>
        <v>5207940</v>
      </c>
      <c r="N915" s="3">
        <f t="shared" si="54"/>
        <v>0</v>
      </c>
      <c r="O915" s="13"/>
      <c r="P915" s="3">
        <f t="shared" si="55"/>
        <v>0</v>
      </c>
    </row>
    <row r="916" spans="1:16" x14ac:dyDescent="0.35">
      <c r="A916">
        <v>8729936</v>
      </c>
      <c r="B916" t="s">
        <v>1933</v>
      </c>
      <c r="C916" s="3">
        <v>5184000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5184000</v>
      </c>
      <c r="M916" s="3">
        <f t="shared" si="53"/>
        <v>5184000</v>
      </c>
      <c r="N916" s="3">
        <f t="shared" si="54"/>
        <v>0</v>
      </c>
      <c r="O916" s="13"/>
      <c r="P916" s="3">
        <f t="shared" si="55"/>
        <v>0</v>
      </c>
    </row>
    <row r="917" spans="1:16" x14ac:dyDescent="0.35">
      <c r="A917">
        <v>900296647</v>
      </c>
      <c r="B917" t="s">
        <v>1523</v>
      </c>
      <c r="C917" s="3">
        <v>5159920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5159920</v>
      </c>
      <c r="M917" s="3">
        <f t="shared" si="53"/>
        <v>5159920</v>
      </c>
      <c r="N917" s="3">
        <f t="shared" si="54"/>
        <v>0</v>
      </c>
      <c r="O917" s="13"/>
      <c r="P917" s="3">
        <f t="shared" si="55"/>
        <v>0</v>
      </c>
    </row>
    <row r="918" spans="1:16" x14ac:dyDescent="0.35">
      <c r="A918">
        <v>900228989</v>
      </c>
      <c r="B918" t="s">
        <v>2070</v>
      </c>
      <c r="C918" s="3">
        <v>5070794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5070794</v>
      </c>
      <c r="M918" s="3">
        <f t="shared" si="53"/>
        <v>5070794</v>
      </c>
      <c r="N918" s="3">
        <f t="shared" si="54"/>
        <v>0</v>
      </c>
      <c r="O918" s="13"/>
      <c r="P918" s="3">
        <f t="shared" si="55"/>
        <v>0</v>
      </c>
    </row>
    <row r="919" spans="1:16" x14ac:dyDescent="0.35">
      <c r="A919">
        <v>85448914</v>
      </c>
      <c r="B919" t="s">
        <v>2037</v>
      </c>
      <c r="C919" s="3">
        <v>5066284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5066284</v>
      </c>
      <c r="M919" s="3">
        <f t="shared" si="53"/>
        <v>5066284</v>
      </c>
      <c r="N919" s="3">
        <f t="shared" si="54"/>
        <v>0</v>
      </c>
      <c r="O919" s="13"/>
      <c r="P919" s="3">
        <f t="shared" si="55"/>
        <v>0</v>
      </c>
    </row>
    <row r="920" spans="1:16" x14ac:dyDescent="0.35">
      <c r="A920">
        <v>806007343</v>
      </c>
      <c r="B920" t="s">
        <v>246</v>
      </c>
      <c r="C920" s="3">
        <v>5029581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5556678</v>
      </c>
      <c r="M920" s="3">
        <f t="shared" si="53"/>
        <v>5029581</v>
      </c>
      <c r="N920" s="3">
        <f t="shared" si="54"/>
        <v>0</v>
      </c>
      <c r="O920" s="13"/>
      <c r="P920" s="3">
        <f t="shared" si="55"/>
        <v>0</v>
      </c>
    </row>
    <row r="921" spans="1:16" x14ac:dyDescent="0.35">
      <c r="A921">
        <v>17950470</v>
      </c>
      <c r="B921" t="s">
        <v>1725</v>
      </c>
      <c r="C921" s="3">
        <v>5017000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5017000</v>
      </c>
      <c r="M921" s="3">
        <f t="shared" si="53"/>
        <v>5017000</v>
      </c>
      <c r="N921" s="3">
        <f t="shared" si="54"/>
        <v>0</v>
      </c>
      <c r="O921" s="13"/>
      <c r="P921" s="3">
        <f t="shared" si="55"/>
        <v>0</v>
      </c>
    </row>
    <row r="922" spans="1:16" x14ac:dyDescent="0.35">
      <c r="A922">
        <v>8734442</v>
      </c>
      <c r="B922" t="s">
        <v>1934</v>
      </c>
      <c r="C922" s="3">
        <v>5000000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5000000</v>
      </c>
      <c r="M922" s="3">
        <f t="shared" si="53"/>
        <v>5000000</v>
      </c>
      <c r="N922" s="3">
        <f t="shared" si="54"/>
        <v>0</v>
      </c>
      <c r="O922" s="13"/>
      <c r="P922" s="3">
        <f t="shared" si="55"/>
        <v>0</v>
      </c>
    </row>
    <row r="923" spans="1:16" x14ac:dyDescent="0.35">
      <c r="A923">
        <v>22835589</v>
      </c>
      <c r="B923" t="s">
        <v>1727</v>
      </c>
      <c r="C923" s="3">
        <v>5000000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5000000</v>
      </c>
      <c r="M923" s="3">
        <f t="shared" si="53"/>
        <v>5000000</v>
      </c>
      <c r="N923" s="3">
        <f t="shared" si="54"/>
        <v>0</v>
      </c>
      <c r="O923" s="13"/>
      <c r="P923" s="3">
        <f t="shared" si="55"/>
        <v>0</v>
      </c>
    </row>
    <row r="924" spans="1:16" x14ac:dyDescent="0.35">
      <c r="A924">
        <v>900298424</v>
      </c>
      <c r="B924" t="s">
        <v>1687</v>
      </c>
      <c r="C924" s="3">
        <v>4964000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4964000</v>
      </c>
      <c r="M924" s="3">
        <f t="shared" si="53"/>
        <v>4964000</v>
      </c>
      <c r="N924" s="3">
        <f t="shared" si="54"/>
        <v>0</v>
      </c>
      <c r="O924" s="13"/>
      <c r="P924" s="3">
        <f t="shared" si="55"/>
        <v>0</v>
      </c>
    </row>
    <row r="925" spans="1:16" x14ac:dyDescent="0.35">
      <c r="A925">
        <v>7452981</v>
      </c>
      <c r="B925" t="s">
        <v>2088</v>
      </c>
      <c r="C925" s="3">
        <v>4955194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4955194</v>
      </c>
      <c r="M925" s="3">
        <f t="shared" si="53"/>
        <v>4955194</v>
      </c>
      <c r="N925" s="3">
        <f t="shared" si="54"/>
        <v>0</v>
      </c>
      <c r="O925" s="13"/>
      <c r="P925" s="3">
        <f t="shared" si="55"/>
        <v>0</v>
      </c>
    </row>
    <row r="926" spans="1:16" x14ac:dyDescent="0.35">
      <c r="A926">
        <v>830123234</v>
      </c>
      <c r="B926" t="s">
        <v>1611</v>
      </c>
      <c r="C926" s="3">
        <v>4930716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4930716</v>
      </c>
      <c r="M926" s="3">
        <f t="shared" si="53"/>
        <v>4930716</v>
      </c>
      <c r="N926" s="3">
        <f t="shared" si="54"/>
        <v>0</v>
      </c>
      <c r="O926" s="13"/>
      <c r="P926" s="3">
        <f t="shared" si="55"/>
        <v>0</v>
      </c>
    </row>
    <row r="927" spans="1:16" x14ac:dyDescent="0.35">
      <c r="A927">
        <v>900448208</v>
      </c>
      <c r="B927" t="s">
        <v>1609</v>
      </c>
      <c r="C927" s="3">
        <v>4916500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4916500</v>
      </c>
      <c r="M927" s="3">
        <f t="shared" si="53"/>
        <v>4916500</v>
      </c>
      <c r="N927" s="3">
        <f t="shared" si="54"/>
        <v>0</v>
      </c>
      <c r="O927" s="13"/>
      <c r="P927" s="3">
        <f t="shared" si="55"/>
        <v>0</v>
      </c>
    </row>
    <row r="928" spans="1:16" x14ac:dyDescent="0.35">
      <c r="A928">
        <v>900021323</v>
      </c>
      <c r="B928" t="s">
        <v>2054</v>
      </c>
      <c r="C928" s="3">
        <v>4825000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4825000</v>
      </c>
      <c r="M928" s="3">
        <f t="shared" si="53"/>
        <v>4825000</v>
      </c>
      <c r="N928" s="3">
        <f t="shared" si="54"/>
        <v>0</v>
      </c>
      <c r="O928" s="13"/>
      <c r="P928" s="3">
        <f t="shared" si="55"/>
        <v>0</v>
      </c>
    </row>
    <row r="929" spans="1:16" x14ac:dyDescent="0.35">
      <c r="A929">
        <v>892201100</v>
      </c>
      <c r="B929" t="s">
        <v>1507</v>
      </c>
      <c r="C929" s="3">
        <v>4820000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4820000</v>
      </c>
      <c r="M929" s="3">
        <f t="shared" si="53"/>
        <v>4820000</v>
      </c>
      <c r="N929" s="3">
        <f t="shared" si="54"/>
        <v>0</v>
      </c>
      <c r="O929" s="13"/>
      <c r="P929" s="3">
        <f t="shared" si="55"/>
        <v>0</v>
      </c>
    </row>
    <row r="930" spans="1:16" x14ac:dyDescent="0.35">
      <c r="A930">
        <v>802010058</v>
      </c>
      <c r="B930" t="s">
        <v>1848</v>
      </c>
      <c r="C930" s="3">
        <v>4768000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4768000</v>
      </c>
      <c r="M930" s="3">
        <f t="shared" si="53"/>
        <v>4768000</v>
      </c>
      <c r="N930" s="3">
        <f t="shared" si="54"/>
        <v>0</v>
      </c>
      <c r="O930" s="13"/>
      <c r="P930" s="3">
        <f t="shared" si="55"/>
        <v>0</v>
      </c>
    </row>
    <row r="931" spans="1:16" x14ac:dyDescent="0.35">
      <c r="A931">
        <v>3360971</v>
      </c>
      <c r="B931" t="s">
        <v>1642</v>
      </c>
      <c r="C931" s="3">
        <v>4752750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4752750</v>
      </c>
      <c r="M931" s="3">
        <f t="shared" si="53"/>
        <v>4752750</v>
      </c>
      <c r="N931" s="3">
        <f t="shared" si="54"/>
        <v>0</v>
      </c>
      <c r="O931" s="13"/>
      <c r="P931" s="3">
        <f t="shared" si="55"/>
        <v>0</v>
      </c>
    </row>
    <row r="932" spans="1:16" x14ac:dyDescent="0.35">
      <c r="A932">
        <v>900511031</v>
      </c>
      <c r="B932" t="s">
        <v>1530</v>
      </c>
      <c r="C932" s="3">
        <v>4745340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4745340</v>
      </c>
      <c r="M932" s="3">
        <f t="shared" si="53"/>
        <v>4745340</v>
      </c>
      <c r="N932" s="3">
        <f t="shared" si="54"/>
        <v>0</v>
      </c>
      <c r="O932" s="13"/>
      <c r="P932" s="3">
        <f t="shared" si="55"/>
        <v>0</v>
      </c>
    </row>
    <row r="933" spans="1:16" x14ac:dyDescent="0.35">
      <c r="A933">
        <v>900726007</v>
      </c>
      <c r="B933" t="s">
        <v>2105</v>
      </c>
      <c r="C933" s="3">
        <v>4529166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4529166</v>
      </c>
      <c r="M933" s="3">
        <f t="shared" si="53"/>
        <v>4529166</v>
      </c>
      <c r="N933" s="3">
        <f t="shared" si="54"/>
        <v>0</v>
      </c>
      <c r="O933" s="13"/>
      <c r="P933" s="3">
        <f t="shared" si="55"/>
        <v>0</v>
      </c>
    </row>
    <row r="934" spans="1:16" x14ac:dyDescent="0.35">
      <c r="A934">
        <v>860013635</v>
      </c>
      <c r="B934" t="s">
        <v>1817</v>
      </c>
      <c r="C934" s="3">
        <v>4519095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4519095</v>
      </c>
      <c r="M934" s="3">
        <f t="shared" si="53"/>
        <v>4519095</v>
      </c>
      <c r="N934" s="3">
        <f t="shared" si="54"/>
        <v>0</v>
      </c>
      <c r="O934" s="13"/>
      <c r="P934" s="3">
        <f t="shared" si="55"/>
        <v>0</v>
      </c>
    </row>
    <row r="935" spans="1:16" x14ac:dyDescent="0.35">
      <c r="A935">
        <v>63293407</v>
      </c>
      <c r="B935" t="s">
        <v>1721</v>
      </c>
      <c r="C935" s="3">
        <v>4475735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4475735</v>
      </c>
      <c r="M935" s="3">
        <f t="shared" si="53"/>
        <v>4475735</v>
      </c>
      <c r="N935" s="3">
        <f t="shared" si="54"/>
        <v>0</v>
      </c>
      <c r="O935" s="13"/>
      <c r="P935" s="3">
        <f t="shared" si="55"/>
        <v>0</v>
      </c>
    </row>
    <row r="936" spans="1:16" x14ac:dyDescent="0.35">
      <c r="A936">
        <v>899999284</v>
      </c>
      <c r="B936" t="s">
        <v>1588</v>
      </c>
      <c r="C936" s="3">
        <v>4420832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4420832</v>
      </c>
      <c r="M936" s="3">
        <f t="shared" si="53"/>
        <v>4420832</v>
      </c>
      <c r="N936" s="3">
        <f t="shared" si="54"/>
        <v>0</v>
      </c>
      <c r="O936" s="13"/>
      <c r="P936" s="3">
        <f t="shared" si="55"/>
        <v>0</v>
      </c>
    </row>
    <row r="937" spans="1:16" x14ac:dyDescent="0.35">
      <c r="A937">
        <v>900277215</v>
      </c>
      <c r="B937" t="s">
        <v>1821</v>
      </c>
      <c r="C937" s="3">
        <v>4418244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4418244</v>
      </c>
      <c r="M937" s="3">
        <f t="shared" si="53"/>
        <v>4418244</v>
      </c>
      <c r="N937" s="3">
        <f t="shared" si="54"/>
        <v>0</v>
      </c>
      <c r="O937" s="13"/>
      <c r="P937" s="3">
        <f t="shared" si="55"/>
        <v>0</v>
      </c>
    </row>
    <row r="938" spans="1:16" x14ac:dyDescent="0.35">
      <c r="A938">
        <v>824004867</v>
      </c>
      <c r="B938" t="s">
        <v>64</v>
      </c>
      <c r="C938" s="3">
        <v>4413820.92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6938485.4800000004</v>
      </c>
      <c r="M938" s="3">
        <f t="shared" si="53"/>
        <v>4413820.92</v>
      </c>
      <c r="N938" s="3">
        <f t="shared" si="54"/>
        <v>0</v>
      </c>
      <c r="O938" s="13"/>
      <c r="P938" s="3">
        <f t="shared" si="55"/>
        <v>0</v>
      </c>
    </row>
    <row r="939" spans="1:16" x14ac:dyDescent="0.35">
      <c r="A939">
        <v>92550185</v>
      </c>
      <c r="B939" t="s">
        <v>1626</v>
      </c>
      <c r="C939" s="3">
        <v>4410000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4410000</v>
      </c>
      <c r="M939" s="3">
        <f t="shared" si="53"/>
        <v>4410000</v>
      </c>
      <c r="N939" s="3">
        <f t="shared" si="54"/>
        <v>0</v>
      </c>
      <c r="O939" s="13"/>
      <c r="P939" s="3">
        <f t="shared" si="55"/>
        <v>0</v>
      </c>
    </row>
    <row r="940" spans="1:16" x14ac:dyDescent="0.35">
      <c r="A940">
        <v>900227720</v>
      </c>
      <c r="B940" t="s">
        <v>1833</v>
      </c>
      <c r="C940" s="3">
        <v>4380600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4380600</v>
      </c>
      <c r="M940" s="3">
        <f t="shared" si="53"/>
        <v>4380600</v>
      </c>
      <c r="N940" s="3">
        <f t="shared" si="54"/>
        <v>0</v>
      </c>
      <c r="O940" s="13"/>
      <c r="P940" s="3">
        <f t="shared" si="55"/>
        <v>0</v>
      </c>
    </row>
    <row r="941" spans="1:16" x14ac:dyDescent="0.35">
      <c r="A941">
        <v>800142409</v>
      </c>
      <c r="B941" t="s">
        <v>1894</v>
      </c>
      <c r="C941" s="3">
        <v>4250000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4250000</v>
      </c>
      <c r="M941" s="3">
        <f t="shared" si="53"/>
        <v>4250000</v>
      </c>
      <c r="N941" s="3">
        <f t="shared" si="54"/>
        <v>0</v>
      </c>
      <c r="O941" s="13"/>
      <c r="P941" s="3">
        <f t="shared" si="55"/>
        <v>0</v>
      </c>
    </row>
    <row r="942" spans="1:16" x14ac:dyDescent="0.35">
      <c r="A942">
        <v>1121838716</v>
      </c>
      <c r="B942" t="s">
        <v>1871</v>
      </c>
      <c r="C942" s="3">
        <v>4184484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4184484</v>
      </c>
      <c r="M942" s="3">
        <f t="shared" si="53"/>
        <v>4184484</v>
      </c>
      <c r="N942" s="3">
        <f t="shared" si="54"/>
        <v>0</v>
      </c>
      <c r="O942" s="13"/>
      <c r="P942" s="3">
        <f t="shared" si="55"/>
        <v>0</v>
      </c>
    </row>
    <row r="943" spans="1:16" x14ac:dyDescent="0.35">
      <c r="A943">
        <v>72185221</v>
      </c>
      <c r="B943" t="s">
        <v>2036</v>
      </c>
      <c r="C943" s="3">
        <v>4183000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4183000</v>
      </c>
      <c r="M943" s="3">
        <f t="shared" si="53"/>
        <v>4183000</v>
      </c>
      <c r="N943" s="3">
        <f t="shared" si="54"/>
        <v>0</v>
      </c>
      <c r="O943" s="13"/>
      <c r="P943" s="3">
        <f t="shared" si="55"/>
        <v>0</v>
      </c>
    </row>
    <row r="944" spans="1:16" x14ac:dyDescent="0.35">
      <c r="A944">
        <v>802020009</v>
      </c>
      <c r="B944" t="s">
        <v>2040</v>
      </c>
      <c r="C944" s="3">
        <v>4125037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4125037</v>
      </c>
      <c r="M944" s="3">
        <f t="shared" si="53"/>
        <v>4125037</v>
      </c>
      <c r="N944" s="3">
        <f t="shared" si="54"/>
        <v>0</v>
      </c>
      <c r="O944" s="13"/>
      <c r="P944" s="3">
        <f t="shared" si="55"/>
        <v>0</v>
      </c>
    </row>
    <row r="945" spans="1:16" x14ac:dyDescent="0.35">
      <c r="A945">
        <v>900699349</v>
      </c>
      <c r="B945" t="s">
        <v>1827</v>
      </c>
      <c r="C945" s="3">
        <v>4106562.8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4106562.8</v>
      </c>
      <c r="M945" s="3">
        <f t="shared" si="53"/>
        <v>4106562.8</v>
      </c>
      <c r="N945" s="3">
        <f t="shared" si="54"/>
        <v>0</v>
      </c>
      <c r="O945" s="13"/>
      <c r="P945" s="3">
        <f t="shared" si="55"/>
        <v>0</v>
      </c>
    </row>
    <row r="946" spans="1:16" x14ac:dyDescent="0.35">
      <c r="A946">
        <v>900537704</v>
      </c>
      <c r="B946" t="s">
        <v>2003</v>
      </c>
      <c r="C946" s="3">
        <v>4104450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4104450</v>
      </c>
      <c r="M946" s="3">
        <f t="shared" si="53"/>
        <v>4104450</v>
      </c>
      <c r="N946" s="3">
        <f t="shared" si="54"/>
        <v>0</v>
      </c>
      <c r="O946" s="13"/>
      <c r="P946" s="3">
        <f t="shared" si="55"/>
        <v>0</v>
      </c>
    </row>
    <row r="947" spans="1:16" x14ac:dyDescent="0.35">
      <c r="A947">
        <v>12647808</v>
      </c>
      <c r="B947" t="s">
        <v>1881</v>
      </c>
      <c r="C947" s="3">
        <v>4063829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4063829</v>
      </c>
      <c r="M947" s="3">
        <f t="shared" si="53"/>
        <v>4063829</v>
      </c>
      <c r="N947" s="3">
        <f t="shared" si="54"/>
        <v>0</v>
      </c>
      <c r="O947" s="13"/>
      <c r="P947" s="3">
        <f t="shared" si="55"/>
        <v>0</v>
      </c>
    </row>
    <row r="948" spans="1:16" x14ac:dyDescent="0.35">
      <c r="A948">
        <v>900721824</v>
      </c>
      <c r="B948" t="s">
        <v>1875</v>
      </c>
      <c r="C948" s="3">
        <v>4060000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4060000</v>
      </c>
      <c r="M948" s="3">
        <f t="shared" si="53"/>
        <v>4060000</v>
      </c>
      <c r="N948" s="3">
        <f t="shared" si="54"/>
        <v>0</v>
      </c>
      <c r="O948" s="13"/>
      <c r="P948" s="3">
        <f t="shared" si="55"/>
        <v>0</v>
      </c>
    </row>
    <row r="949" spans="1:16" x14ac:dyDescent="0.35">
      <c r="A949">
        <v>811017673</v>
      </c>
      <c r="B949" t="s">
        <v>1899</v>
      </c>
      <c r="C949" s="3">
        <v>4056000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4056000</v>
      </c>
      <c r="M949" s="3">
        <f t="shared" si="53"/>
        <v>4056000</v>
      </c>
      <c r="N949" s="3">
        <f t="shared" si="54"/>
        <v>0</v>
      </c>
      <c r="O949" s="13"/>
      <c r="P949" s="3">
        <f t="shared" si="55"/>
        <v>0</v>
      </c>
    </row>
    <row r="950" spans="1:16" x14ac:dyDescent="0.35">
      <c r="A950">
        <v>860032749</v>
      </c>
      <c r="B950" t="s">
        <v>1668</v>
      </c>
      <c r="C950" s="3">
        <v>4047500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4047500</v>
      </c>
      <c r="M950" s="3">
        <f t="shared" si="53"/>
        <v>4047500</v>
      </c>
      <c r="N950" s="3">
        <f t="shared" si="54"/>
        <v>0</v>
      </c>
      <c r="O950" s="13"/>
      <c r="P950" s="3">
        <f t="shared" si="55"/>
        <v>0</v>
      </c>
    </row>
    <row r="951" spans="1:16" x14ac:dyDescent="0.35">
      <c r="A951">
        <v>86066160</v>
      </c>
      <c r="B951" t="s">
        <v>1491</v>
      </c>
      <c r="C951" s="3">
        <v>4003200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4003200</v>
      </c>
      <c r="M951" s="3">
        <f t="shared" si="53"/>
        <v>4003200</v>
      </c>
      <c r="N951" s="3">
        <f t="shared" si="54"/>
        <v>0</v>
      </c>
      <c r="O951" s="13"/>
      <c r="P951" s="3">
        <f t="shared" si="55"/>
        <v>0</v>
      </c>
    </row>
    <row r="952" spans="1:16" x14ac:dyDescent="0.35">
      <c r="A952">
        <v>22912943</v>
      </c>
      <c r="B952" t="s">
        <v>1648</v>
      </c>
      <c r="C952" s="3">
        <v>4000000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4000000</v>
      </c>
      <c r="M952" s="3">
        <f t="shared" si="53"/>
        <v>4000000</v>
      </c>
      <c r="N952" s="3">
        <f t="shared" si="54"/>
        <v>0</v>
      </c>
      <c r="O952" s="13"/>
      <c r="P952" s="3">
        <f t="shared" si="55"/>
        <v>0</v>
      </c>
    </row>
    <row r="953" spans="1:16" x14ac:dyDescent="0.35">
      <c r="A953">
        <v>900025621</v>
      </c>
      <c r="B953" t="s">
        <v>1972</v>
      </c>
      <c r="C953" s="3">
        <v>4000000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4000000</v>
      </c>
      <c r="M953" s="3">
        <f t="shared" si="53"/>
        <v>4000000</v>
      </c>
      <c r="N953" s="3">
        <f t="shared" si="54"/>
        <v>0</v>
      </c>
      <c r="O953" s="13"/>
      <c r="P953" s="3">
        <f t="shared" si="55"/>
        <v>0</v>
      </c>
    </row>
    <row r="954" spans="1:16" x14ac:dyDescent="0.35">
      <c r="A954">
        <v>17321473</v>
      </c>
      <c r="B954" t="s">
        <v>1804</v>
      </c>
      <c r="C954" s="3">
        <v>3963700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3963700</v>
      </c>
      <c r="M954" s="3">
        <f t="shared" si="53"/>
        <v>3963700</v>
      </c>
      <c r="N954" s="3">
        <f t="shared" si="54"/>
        <v>0</v>
      </c>
      <c r="O954" s="13"/>
      <c r="P954" s="3">
        <f t="shared" si="55"/>
        <v>0</v>
      </c>
    </row>
    <row r="955" spans="1:16" x14ac:dyDescent="0.35">
      <c r="A955">
        <v>900264583</v>
      </c>
      <c r="B955" t="s">
        <v>1234</v>
      </c>
      <c r="C955" s="3">
        <v>3935974.79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4072908.19</v>
      </c>
      <c r="M955" s="3">
        <f t="shared" si="53"/>
        <v>3935974.79</v>
      </c>
      <c r="N955" s="3">
        <f t="shared" si="54"/>
        <v>0</v>
      </c>
      <c r="O955" s="13"/>
      <c r="P955" s="3">
        <f t="shared" si="55"/>
        <v>0</v>
      </c>
    </row>
    <row r="956" spans="1:16" x14ac:dyDescent="0.35">
      <c r="A956">
        <v>802010722</v>
      </c>
      <c r="B956" t="s">
        <v>1895</v>
      </c>
      <c r="C956" s="3">
        <v>3920000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3920000</v>
      </c>
      <c r="M956" s="3">
        <f t="shared" si="53"/>
        <v>3920000</v>
      </c>
      <c r="N956" s="3">
        <f t="shared" si="54"/>
        <v>0</v>
      </c>
      <c r="O956" s="13"/>
      <c r="P956" s="3">
        <f t="shared" si="55"/>
        <v>0</v>
      </c>
    </row>
    <row r="957" spans="1:16" x14ac:dyDescent="0.35">
      <c r="A957">
        <v>900014162</v>
      </c>
      <c r="B957" t="s">
        <v>1765</v>
      </c>
      <c r="C957" s="3">
        <v>3898235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3898235</v>
      </c>
      <c r="M957" s="3">
        <f t="shared" si="53"/>
        <v>3898235</v>
      </c>
      <c r="N957" s="3">
        <f t="shared" si="54"/>
        <v>0</v>
      </c>
      <c r="O957" s="13"/>
      <c r="P957" s="3">
        <f t="shared" si="55"/>
        <v>0</v>
      </c>
    </row>
    <row r="958" spans="1:16" x14ac:dyDescent="0.35">
      <c r="A958">
        <v>72098340</v>
      </c>
      <c r="B958" t="s">
        <v>1949</v>
      </c>
      <c r="C958" s="3">
        <v>3863270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3863270</v>
      </c>
      <c r="M958" s="3">
        <f t="shared" si="53"/>
        <v>3863270</v>
      </c>
      <c r="N958" s="3">
        <f t="shared" si="54"/>
        <v>0</v>
      </c>
      <c r="O958" s="13"/>
      <c r="P958" s="3">
        <f t="shared" si="55"/>
        <v>0</v>
      </c>
    </row>
    <row r="959" spans="1:16" x14ac:dyDescent="0.35">
      <c r="A959">
        <v>80410654</v>
      </c>
      <c r="B959" t="s">
        <v>1576</v>
      </c>
      <c r="C959" s="3">
        <v>3762400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3762400</v>
      </c>
      <c r="M959" s="3">
        <f t="shared" si="53"/>
        <v>3762400</v>
      </c>
      <c r="N959" s="3">
        <f t="shared" si="54"/>
        <v>0</v>
      </c>
      <c r="O959" s="13"/>
      <c r="P959" s="3">
        <f t="shared" si="55"/>
        <v>0</v>
      </c>
    </row>
    <row r="960" spans="1:16" x14ac:dyDescent="0.35">
      <c r="A960">
        <v>800233307</v>
      </c>
      <c r="B960" t="s">
        <v>1700</v>
      </c>
      <c r="C960" s="3">
        <v>3714000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3714000</v>
      </c>
      <c r="M960" s="3">
        <f t="shared" si="53"/>
        <v>3714000</v>
      </c>
      <c r="N960" s="3">
        <f t="shared" si="54"/>
        <v>0</v>
      </c>
      <c r="O960" s="13"/>
      <c r="P960" s="3">
        <f t="shared" si="55"/>
        <v>0</v>
      </c>
    </row>
    <row r="961" spans="1:16" x14ac:dyDescent="0.35">
      <c r="A961">
        <v>7929057</v>
      </c>
      <c r="B961" t="s">
        <v>1713</v>
      </c>
      <c r="C961" s="3">
        <v>3672889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3672889</v>
      </c>
      <c r="M961" s="3">
        <f t="shared" si="53"/>
        <v>3672889</v>
      </c>
      <c r="N961" s="3">
        <f t="shared" si="54"/>
        <v>0</v>
      </c>
      <c r="O961" s="13"/>
      <c r="P961" s="3">
        <f t="shared" si="55"/>
        <v>0</v>
      </c>
    </row>
    <row r="962" spans="1:16" x14ac:dyDescent="0.35">
      <c r="A962">
        <v>8736321</v>
      </c>
      <c r="B962" t="s">
        <v>1704</v>
      </c>
      <c r="C962" s="3">
        <v>3648000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3648000</v>
      </c>
      <c r="M962" s="3">
        <f t="shared" si="53"/>
        <v>3648000</v>
      </c>
      <c r="N962" s="3">
        <f t="shared" si="54"/>
        <v>0</v>
      </c>
      <c r="O962" s="13"/>
      <c r="P962" s="3">
        <f t="shared" si="55"/>
        <v>0</v>
      </c>
    </row>
    <row r="963" spans="1:16" x14ac:dyDescent="0.35">
      <c r="A963">
        <v>800037800</v>
      </c>
      <c r="B963" t="s">
        <v>1495</v>
      </c>
      <c r="C963" s="3">
        <v>3645874.79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3645874.79</v>
      </c>
      <c r="M963" s="3">
        <f t="shared" si="53"/>
        <v>3645874.79</v>
      </c>
      <c r="N963" s="3">
        <f t="shared" si="54"/>
        <v>0</v>
      </c>
      <c r="O963" s="13"/>
      <c r="P963" s="3">
        <f t="shared" si="55"/>
        <v>0</v>
      </c>
    </row>
    <row r="964" spans="1:16" x14ac:dyDescent="0.35">
      <c r="A964">
        <v>830122359</v>
      </c>
      <c r="B964" t="s">
        <v>2004</v>
      </c>
      <c r="C964" s="3">
        <v>3626000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3626000</v>
      </c>
      <c r="M964" s="3">
        <f t="shared" si="53"/>
        <v>3626000</v>
      </c>
      <c r="N964" s="3">
        <f t="shared" si="54"/>
        <v>0</v>
      </c>
      <c r="O964" s="13"/>
      <c r="P964" s="3">
        <f t="shared" si="55"/>
        <v>0</v>
      </c>
    </row>
    <row r="965" spans="1:16" x14ac:dyDescent="0.35">
      <c r="A965">
        <v>900543319</v>
      </c>
      <c r="B965" t="s">
        <v>2063</v>
      </c>
      <c r="C965" s="3">
        <v>3592050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3592050</v>
      </c>
      <c r="M965" s="3">
        <f t="shared" ref="M965:M1028" si="56">+C965</f>
        <v>3592050</v>
      </c>
      <c r="N965" s="3">
        <f t="shared" ref="N965:N1028" si="57">-SUM(D965:K965)</f>
        <v>0</v>
      </c>
      <c r="O965" s="13"/>
      <c r="P965" s="3">
        <f t="shared" ref="P965:P1028" si="58">+N965-O965</f>
        <v>0</v>
      </c>
    </row>
    <row r="966" spans="1:16" x14ac:dyDescent="0.35">
      <c r="A966">
        <v>900280914</v>
      </c>
      <c r="B966" t="s">
        <v>1910</v>
      </c>
      <c r="C966" s="3">
        <v>3559900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3559900</v>
      </c>
      <c r="M966" s="3">
        <f t="shared" si="56"/>
        <v>3559900</v>
      </c>
      <c r="N966" s="3">
        <f t="shared" si="57"/>
        <v>0</v>
      </c>
      <c r="O966" s="13"/>
      <c r="P966" s="3">
        <f t="shared" si="58"/>
        <v>0</v>
      </c>
    </row>
    <row r="967" spans="1:16" x14ac:dyDescent="0.35">
      <c r="A967">
        <v>900232339</v>
      </c>
      <c r="B967" t="s">
        <v>1909</v>
      </c>
      <c r="C967" s="3">
        <v>3550000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3550000</v>
      </c>
      <c r="M967" s="3">
        <f t="shared" si="56"/>
        <v>3550000</v>
      </c>
      <c r="N967" s="3">
        <f t="shared" si="57"/>
        <v>0</v>
      </c>
      <c r="O967" s="13"/>
      <c r="P967" s="3">
        <f t="shared" si="58"/>
        <v>0</v>
      </c>
    </row>
    <row r="968" spans="1:16" x14ac:dyDescent="0.35">
      <c r="A968">
        <v>800211365</v>
      </c>
      <c r="B968" t="s">
        <v>2082</v>
      </c>
      <c r="C968" s="3">
        <v>3537738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3537738</v>
      </c>
      <c r="M968" s="3">
        <f t="shared" si="56"/>
        <v>3537738</v>
      </c>
      <c r="N968" s="3">
        <f t="shared" si="57"/>
        <v>0</v>
      </c>
      <c r="O968" s="13"/>
      <c r="P968" s="3">
        <f t="shared" si="58"/>
        <v>0</v>
      </c>
    </row>
    <row r="969" spans="1:16" x14ac:dyDescent="0.35">
      <c r="A969">
        <v>800061267</v>
      </c>
      <c r="B969" t="s">
        <v>1653</v>
      </c>
      <c r="C969" s="3">
        <v>3480960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3480960</v>
      </c>
      <c r="M969" s="3">
        <f t="shared" si="56"/>
        <v>3480960</v>
      </c>
      <c r="N969" s="3">
        <f t="shared" si="57"/>
        <v>0</v>
      </c>
      <c r="O969" s="13"/>
      <c r="P969" s="3">
        <f t="shared" si="58"/>
        <v>0</v>
      </c>
    </row>
    <row r="970" spans="1:16" x14ac:dyDescent="0.35">
      <c r="A970">
        <v>900277630</v>
      </c>
      <c r="B970" t="s">
        <v>1593</v>
      </c>
      <c r="C970" s="3">
        <v>3473486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3473486</v>
      </c>
      <c r="M970" s="3">
        <f t="shared" si="56"/>
        <v>3473486</v>
      </c>
      <c r="N970" s="3">
        <f t="shared" si="57"/>
        <v>0</v>
      </c>
      <c r="O970" s="13"/>
      <c r="P970" s="3">
        <f t="shared" si="58"/>
        <v>0</v>
      </c>
    </row>
    <row r="971" spans="1:16" x14ac:dyDescent="0.35">
      <c r="A971">
        <v>823001604</v>
      </c>
      <c r="B971" t="s">
        <v>2043</v>
      </c>
      <c r="C971" s="3">
        <v>3429968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3429968</v>
      </c>
      <c r="M971" s="3">
        <f t="shared" si="56"/>
        <v>3429968</v>
      </c>
      <c r="N971" s="3">
        <f t="shared" si="57"/>
        <v>0</v>
      </c>
      <c r="O971" s="13"/>
      <c r="P971" s="3">
        <f t="shared" si="58"/>
        <v>0</v>
      </c>
    </row>
    <row r="972" spans="1:16" x14ac:dyDescent="0.35">
      <c r="A972">
        <v>17339187</v>
      </c>
      <c r="B972" t="s">
        <v>1882</v>
      </c>
      <c r="C972" s="3">
        <v>3425928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3425928</v>
      </c>
      <c r="M972" s="3">
        <f t="shared" si="56"/>
        <v>3425928</v>
      </c>
      <c r="N972" s="3">
        <f t="shared" si="57"/>
        <v>0</v>
      </c>
      <c r="O972" s="13"/>
      <c r="P972" s="3">
        <f t="shared" si="58"/>
        <v>0</v>
      </c>
    </row>
    <row r="973" spans="1:16" x14ac:dyDescent="0.35">
      <c r="A973">
        <v>890116150</v>
      </c>
      <c r="B973" t="s">
        <v>2050</v>
      </c>
      <c r="C973" s="3">
        <v>3400000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3400000</v>
      </c>
      <c r="M973" s="3">
        <f t="shared" si="56"/>
        <v>3400000</v>
      </c>
      <c r="N973" s="3">
        <f t="shared" si="57"/>
        <v>0</v>
      </c>
      <c r="O973" s="13"/>
      <c r="P973" s="3">
        <f t="shared" si="58"/>
        <v>0</v>
      </c>
    </row>
    <row r="974" spans="1:16" x14ac:dyDescent="0.35">
      <c r="A974">
        <v>824003600</v>
      </c>
      <c r="B974" t="s">
        <v>2044</v>
      </c>
      <c r="C974" s="3">
        <v>3378326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3378326</v>
      </c>
      <c r="M974" s="3">
        <f t="shared" si="56"/>
        <v>3378326</v>
      </c>
      <c r="N974" s="3">
        <f t="shared" si="57"/>
        <v>0</v>
      </c>
      <c r="O974" s="13"/>
      <c r="P974" s="3">
        <f t="shared" si="58"/>
        <v>0</v>
      </c>
    </row>
    <row r="975" spans="1:16" x14ac:dyDescent="0.35">
      <c r="A975">
        <v>900563720</v>
      </c>
      <c r="B975" t="s">
        <v>2076</v>
      </c>
      <c r="C975" s="3">
        <v>3361800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3361800</v>
      </c>
      <c r="M975" s="3">
        <f t="shared" si="56"/>
        <v>3361800</v>
      </c>
      <c r="N975" s="3">
        <f t="shared" si="57"/>
        <v>0</v>
      </c>
      <c r="O975" s="13"/>
      <c r="P975" s="3">
        <f t="shared" si="58"/>
        <v>0</v>
      </c>
    </row>
    <row r="976" spans="1:16" x14ac:dyDescent="0.35">
      <c r="A976">
        <v>800231215</v>
      </c>
      <c r="B976" t="s">
        <v>1961</v>
      </c>
      <c r="C976" s="3">
        <v>3342676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3342676</v>
      </c>
      <c r="M976" s="3">
        <f t="shared" si="56"/>
        <v>3342676</v>
      </c>
      <c r="N976" s="3">
        <f t="shared" si="57"/>
        <v>0</v>
      </c>
      <c r="O976" s="13"/>
      <c r="P976" s="3">
        <f t="shared" si="58"/>
        <v>0</v>
      </c>
    </row>
    <row r="977" spans="1:16" x14ac:dyDescent="0.35">
      <c r="A977">
        <v>900865324</v>
      </c>
      <c r="B977" t="s">
        <v>1552</v>
      </c>
      <c r="C977" s="3">
        <v>3332000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3332000</v>
      </c>
      <c r="M977" s="3">
        <f t="shared" si="56"/>
        <v>3332000</v>
      </c>
      <c r="N977" s="3">
        <f t="shared" si="57"/>
        <v>0</v>
      </c>
      <c r="O977" s="13"/>
      <c r="P977" s="3">
        <f t="shared" si="58"/>
        <v>0</v>
      </c>
    </row>
    <row r="978" spans="1:16" x14ac:dyDescent="0.35">
      <c r="A978">
        <v>805030765</v>
      </c>
      <c r="B978" t="s">
        <v>1739</v>
      </c>
      <c r="C978" s="3">
        <v>3300000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3300000</v>
      </c>
      <c r="M978" s="3">
        <f t="shared" si="56"/>
        <v>3300000</v>
      </c>
      <c r="N978" s="3">
        <f t="shared" si="57"/>
        <v>0</v>
      </c>
      <c r="O978" s="13"/>
      <c r="P978" s="3">
        <f t="shared" si="58"/>
        <v>0</v>
      </c>
    </row>
    <row r="979" spans="1:16" x14ac:dyDescent="0.35">
      <c r="A979">
        <v>32716359</v>
      </c>
      <c r="B979" t="s">
        <v>1932</v>
      </c>
      <c r="C979" s="3">
        <v>3260695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3260695</v>
      </c>
      <c r="M979" s="3">
        <f t="shared" si="56"/>
        <v>3260695</v>
      </c>
      <c r="N979" s="3">
        <f t="shared" si="57"/>
        <v>0</v>
      </c>
      <c r="O979" s="13"/>
      <c r="P979" s="3">
        <f t="shared" si="58"/>
        <v>0</v>
      </c>
    </row>
    <row r="980" spans="1:16" x14ac:dyDescent="0.35">
      <c r="A980">
        <v>823000281</v>
      </c>
      <c r="B980" t="s">
        <v>1503</v>
      </c>
      <c r="C980" s="3">
        <v>3248216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3248216</v>
      </c>
      <c r="M980" s="3">
        <f t="shared" si="56"/>
        <v>3248216</v>
      </c>
      <c r="N980" s="3">
        <f t="shared" si="57"/>
        <v>0</v>
      </c>
      <c r="O980" s="13"/>
      <c r="P980" s="3">
        <f t="shared" si="58"/>
        <v>0</v>
      </c>
    </row>
    <row r="981" spans="1:16" x14ac:dyDescent="0.35">
      <c r="A981">
        <v>900116897</v>
      </c>
      <c r="B981" t="s">
        <v>1975</v>
      </c>
      <c r="C981" s="3">
        <v>3181759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3181759</v>
      </c>
      <c r="M981" s="3">
        <f t="shared" si="56"/>
        <v>3181759</v>
      </c>
      <c r="N981" s="3">
        <f t="shared" si="57"/>
        <v>0</v>
      </c>
      <c r="O981" s="13"/>
      <c r="P981" s="3">
        <f t="shared" si="58"/>
        <v>0</v>
      </c>
    </row>
    <row r="982" spans="1:16" x14ac:dyDescent="0.35">
      <c r="A982">
        <v>890939936</v>
      </c>
      <c r="B982" t="s">
        <v>1527</v>
      </c>
      <c r="C982" s="3">
        <v>3172556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3172556</v>
      </c>
      <c r="M982" s="3">
        <f t="shared" si="56"/>
        <v>3172556</v>
      </c>
      <c r="N982" s="3">
        <f t="shared" si="57"/>
        <v>0</v>
      </c>
      <c r="O982" s="13"/>
      <c r="P982" s="3">
        <f t="shared" si="58"/>
        <v>0</v>
      </c>
    </row>
    <row r="983" spans="1:16" x14ac:dyDescent="0.35">
      <c r="A983">
        <v>806008908</v>
      </c>
      <c r="B983" t="s">
        <v>1703</v>
      </c>
      <c r="C983" s="3">
        <v>3171842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3171842</v>
      </c>
      <c r="M983" s="3">
        <f t="shared" si="56"/>
        <v>3171842</v>
      </c>
      <c r="N983" s="3">
        <f t="shared" si="57"/>
        <v>0</v>
      </c>
      <c r="O983" s="13"/>
      <c r="P983" s="3">
        <f t="shared" si="58"/>
        <v>0</v>
      </c>
    </row>
    <row r="984" spans="1:16" x14ac:dyDescent="0.35">
      <c r="A984">
        <v>56078614</v>
      </c>
      <c r="B984" t="s">
        <v>1860</v>
      </c>
      <c r="C984" s="3">
        <v>3114703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3114703</v>
      </c>
      <c r="M984" s="3">
        <f t="shared" si="56"/>
        <v>3114703</v>
      </c>
      <c r="N984" s="3">
        <f t="shared" si="57"/>
        <v>0</v>
      </c>
      <c r="O984" s="13"/>
      <c r="P984" s="3">
        <f t="shared" si="58"/>
        <v>0</v>
      </c>
    </row>
    <row r="985" spans="1:16" x14ac:dyDescent="0.35">
      <c r="A985">
        <v>1121884256</v>
      </c>
      <c r="B985" t="s">
        <v>1915</v>
      </c>
      <c r="C985" s="3">
        <v>3111360.41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3111360.41</v>
      </c>
      <c r="M985" s="3">
        <f t="shared" si="56"/>
        <v>3111360.41</v>
      </c>
      <c r="N985" s="3">
        <f t="shared" si="57"/>
        <v>0</v>
      </c>
      <c r="O985" s="13"/>
      <c r="P985" s="3">
        <f t="shared" si="58"/>
        <v>0</v>
      </c>
    </row>
    <row r="986" spans="1:16" x14ac:dyDescent="0.35">
      <c r="A986">
        <v>900656493</v>
      </c>
      <c r="B986" t="s">
        <v>1556</v>
      </c>
      <c r="C986" s="3">
        <v>3108800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3108800</v>
      </c>
      <c r="M986" s="3">
        <f t="shared" si="56"/>
        <v>3108800</v>
      </c>
      <c r="N986" s="3">
        <f t="shared" si="57"/>
        <v>0</v>
      </c>
      <c r="O986" s="13"/>
      <c r="P986" s="3">
        <f t="shared" si="58"/>
        <v>0</v>
      </c>
    </row>
    <row r="987" spans="1:16" x14ac:dyDescent="0.35">
      <c r="A987">
        <v>900624870</v>
      </c>
      <c r="B987" t="s">
        <v>1696</v>
      </c>
      <c r="C987" s="3">
        <v>3045750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3045750</v>
      </c>
      <c r="M987" s="3">
        <f t="shared" si="56"/>
        <v>3045750</v>
      </c>
      <c r="N987" s="3">
        <f t="shared" si="57"/>
        <v>0</v>
      </c>
      <c r="O987" s="13"/>
      <c r="P987" s="3">
        <f t="shared" si="58"/>
        <v>0</v>
      </c>
    </row>
    <row r="988" spans="1:16" x14ac:dyDescent="0.35">
      <c r="A988">
        <v>822001390</v>
      </c>
      <c r="B988" t="s">
        <v>1767</v>
      </c>
      <c r="C988" s="3">
        <v>3043919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3043919</v>
      </c>
      <c r="M988" s="3">
        <f t="shared" si="56"/>
        <v>3043919</v>
      </c>
      <c r="N988" s="3">
        <f t="shared" si="57"/>
        <v>0</v>
      </c>
      <c r="O988" s="13"/>
      <c r="P988" s="3">
        <f t="shared" si="58"/>
        <v>0</v>
      </c>
    </row>
    <row r="989" spans="1:16" x14ac:dyDescent="0.35">
      <c r="A989">
        <v>860514752</v>
      </c>
      <c r="B989" t="s">
        <v>2047</v>
      </c>
      <c r="C989" s="3">
        <v>3000000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3000000</v>
      </c>
      <c r="M989" s="3">
        <f t="shared" si="56"/>
        <v>3000000</v>
      </c>
      <c r="N989" s="3">
        <f t="shared" si="57"/>
        <v>0</v>
      </c>
      <c r="O989" s="13"/>
      <c r="P989" s="3">
        <f t="shared" si="58"/>
        <v>0</v>
      </c>
    </row>
    <row r="990" spans="1:16" x14ac:dyDescent="0.35">
      <c r="A990">
        <v>900191402</v>
      </c>
      <c r="B990" t="s">
        <v>1764</v>
      </c>
      <c r="C990" s="3">
        <v>2938159.76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2938159.76</v>
      </c>
      <c r="M990" s="3">
        <f t="shared" si="56"/>
        <v>2938159.76</v>
      </c>
      <c r="N990" s="3">
        <f t="shared" si="57"/>
        <v>0</v>
      </c>
      <c r="O990" s="13"/>
      <c r="P990" s="3">
        <f t="shared" si="58"/>
        <v>0</v>
      </c>
    </row>
    <row r="991" spans="1:16" x14ac:dyDescent="0.35">
      <c r="A991">
        <v>1095926862</v>
      </c>
      <c r="B991" t="s">
        <v>1870</v>
      </c>
      <c r="C991" s="3">
        <v>2900000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2900000</v>
      </c>
      <c r="M991" s="3">
        <f t="shared" si="56"/>
        <v>2900000</v>
      </c>
      <c r="N991" s="3">
        <f t="shared" si="57"/>
        <v>0</v>
      </c>
      <c r="O991" s="13"/>
      <c r="P991" s="3">
        <f t="shared" si="58"/>
        <v>0</v>
      </c>
    </row>
    <row r="992" spans="1:16" x14ac:dyDescent="0.35">
      <c r="A992">
        <v>811007144</v>
      </c>
      <c r="B992" t="s">
        <v>1579</v>
      </c>
      <c r="C992" s="3">
        <v>2855720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2855720</v>
      </c>
      <c r="M992" s="3">
        <f t="shared" si="56"/>
        <v>2855720</v>
      </c>
      <c r="N992" s="3">
        <f t="shared" si="57"/>
        <v>0</v>
      </c>
      <c r="O992" s="13"/>
      <c r="P992" s="3">
        <f t="shared" si="58"/>
        <v>0</v>
      </c>
    </row>
    <row r="993" spans="1:16" x14ac:dyDescent="0.35">
      <c r="A993">
        <v>830139778</v>
      </c>
      <c r="B993" t="s">
        <v>1528</v>
      </c>
      <c r="C993" s="3">
        <v>2846000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2846000</v>
      </c>
      <c r="M993" s="3">
        <f t="shared" si="56"/>
        <v>2846000</v>
      </c>
      <c r="N993" s="3">
        <f t="shared" si="57"/>
        <v>0</v>
      </c>
      <c r="O993" s="13"/>
      <c r="P993" s="3">
        <f t="shared" si="58"/>
        <v>0</v>
      </c>
    </row>
    <row r="994" spans="1:16" x14ac:dyDescent="0.35">
      <c r="A994">
        <v>36722779</v>
      </c>
      <c r="B994" t="s">
        <v>1857</v>
      </c>
      <c r="C994" s="3">
        <v>2802998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2802998</v>
      </c>
      <c r="M994" s="3">
        <f t="shared" si="56"/>
        <v>2802998</v>
      </c>
      <c r="N994" s="3">
        <f t="shared" si="57"/>
        <v>0</v>
      </c>
      <c r="O994" s="13"/>
      <c r="P994" s="3">
        <f t="shared" si="58"/>
        <v>0</v>
      </c>
    </row>
    <row r="995" spans="1:16" x14ac:dyDescent="0.35">
      <c r="A995">
        <v>822002671</v>
      </c>
      <c r="B995" t="s">
        <v>1813</v>
      </c>
      <c r="C995" s="3">
        <v>2802800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2802800</v>
      </c>
      <c r="M995" s="3">
        <f t="shared" si="56"/>
        <v>2802800</v>
      </c>
      <c r="N995" s="3">
        <f t="shared" si="57"/>
        <v>0</v>
      </c>
      <c r="O995" s="13"/>
      <c r="P995" s="3">
        <f t="shared" si="58"/>
        <v>0</v>
      </c>
    </row>
    <row r="996" spans="1:16" x14ac:dyDescent="0.35">
      <c r="A996">
        <v>900418304</v>
      </c>
      <c r="B996" t="s">
        <v>1516</v>
      </c>
      <c r="C996" s="3">
        <v>2775953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2775953</v>
      </c>
      <c r="M996" s="3">
        <f t="shared" si="56"/>
        <v>2775953</v>
      </c>
      <c r="N996" s="3">
        <f t="shared" si="57"/>
        <v>0</v>
      </c>
      <c r="O996" s="13"/>
      <c r="P996" s="3">
        <f t="shared" si="58"/>
        <v>0</v>
      </c>
    </row>
    <row r="997" spans="1:16" x14ac:dyDescent="0.35">
      <c r="A997">
        <v>7929128</v>
      </c>
      <c r="B997" t="s">
        <v>2018</v>
      </c>
      <c r="C997" s="3">
        <v>2608000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2608000</v>
      </c>
      <c r="M997" s="3">
        <f t="shared" si="56"/>
        <v>2608000</v>
      </c>
      <c r="N997" s="3">
        <f t="shared" si="57"/>
        <v>0</v>
      </c>
      <c r="O997" s="13"/>
      <c r="P997" s="3">
        <f t="shared" si="58"/>
        <v>0</v>
      </c>
    </row>
    <row r="998" spans="1:16" x14ac:dyDescent="0.35">
      <c r="A998">
        <v>901044081</v>
      </c>
      <c r="B998" t="s">
        <v>1912</v>
      </c>
      <c r="C998" s="3">
        <v>2515000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2515000</v>
      </c>
      <c r="M998" s="3">
        <f t="shared" si="56"/>
        <v>2515000</v>
      </c>
      <c r="N998" s="3">
        <f t="shared" si="57"/>
        <v>0</v>
      </c>
      <c r="O998" s="13"/>
      <c r="P998" s="3">
        <f t="shared" si="58"/>
        <v>0</v>
      </c>
    </row>
    <row r="999" spans="1:16" x14ac:dyDescent="0.35">
      <c r="A999">
        <v>900140804</v>
      </c>
      <c r="B999" t="s">
        <v>1684</v>
      </c>
      <c r="C999" s="3">
        <v>2500000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2500000</v>
      </c>
      <c r="M999" s="3">
        <f t="shared" si="56"/>
        <v>2500000</v>
      </c>
      <c r="N999" s="3">
        <f t="shared" si="57"/>
        <v>0</v>
      </c>
      <c r="O999" s="13"/>
      <c r="P999" s="3">
        <f t="shared" si="58"/>
        <v>0</v>
      </c>
    </row>
    <row r="1000" spans="1:16" x14ac:dyDescent="0.35">
      <c r="A1000">
        <v>51942954</v>
      </c>
      <c r="B1000" t="s">
        <v>2020</v>
      </c>
      <c r="C1000" s="3">
        <v>2495290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2495290</v>
      </c>
      <c r="M1000" s="3">
        <f t="shared" si="56"/>
        <v>2495290</v>
      </c>
      <c r="N1000" s="3">
        <f t="shared" si="57"/>
        <v>0</v>
      </c>
      <c r="O1000" s="13"/>
      <c r="P1000" s="3">
        <f t="shared" si="58"/>
        <v>0</v>
      </c>
    </row>
    <row r="1001" spans="1:16" x14ac:dyDescent="0.35">
      <c r="A1001">
        <v>800088346</v>
      </c>
      <c r="B1001" t="s">
        <v>908</v>
      </c>
      <c r="C1001" s="3">
        <v>2487423.3199999998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4771232.74</v>
      </c>
      <c r="M1001" s="3">
        <f t="shared" si="56"/>
        <v>2487423.3199999998</v>
      </c>
      <c r="N1001" s="3">
        <f t="shared" si="57"/>
        <v>0</v>
      </c>
      <c r="O1001" s="13"/>
      <c r="P1001" s="3">
        <f t="shared" si="58"/>
        <v>0</v>
      </c>
    </row>
    <row r="1002" spans="1:16" x14ac:dyDescent="0.35">
      <c r="A1002">
        <v>73116234</v>
      </c>
      <c r="B1002" t="s">
        <v>1560</v>
      </c>
      <c r="C1002" s="3">
        <v>2480000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2480000</v>
      </c>
      <c r="M1002" s="3">
        <f t="shared" si="56"/>
        <v>2480000</v>
      </c>
      <c r="N1002" s="3">
        <f t="shared" si="57"/>
        <v>0</v>
      </c>
      <c r="O1002" s="13"/>
      <c r="P1002" s="3">
        <f t="shared" si="58"/>
        <v>0</v>
      </c>
    </row>
    <row r="1003" spans="1:16" x14ac:dyDescent="0.35">
      <c r="A1003">
        <v>22520025</v>
      </c>
      <c r="B1003" t="s">
        <v>1647</v>
      </c>
      <c r="C1003" s="3">
        <v>2448038.59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2448038.59</v>
      </c>
      <c r="M1003" s="3">
        <f t="shared" si="56"/>
        <v>2448038.59</v>
      </c>
      <c r="N1003" s="3">
        <f t="shared" si="57"/>
        <v>0</v>
      </c>
      <c r="O1003" s="13"/>
      <c r="P1003" s="3">
        <f t="shared" si="58"/>
        <v>0</v>
      </c>
    </row>
    <row r="1004" spans="1:16" x14ac:dyDescent="0.35">
      <c r="A1004">
        <v>830507910</v>
      </c>
      <c r="B1004" t="s">
        <v>1698</v>
      </c>
      <c r="C1004" s="3">
        <v>2434800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2434800</v>
      </c>
      <c r="M1004" s="3">
        <f t="shared" si="56"/>
        <v>2434800</v>
      </c>
      <c r="N1004" s="3">
        <f t="shared" si="57"/>
        <v>0</v>
      </c>
      <c r="O1004" s="13"/>
      <c r="P1004" s="3">
        <f t="shared" si="58"/>
        <v>0</v>
      </c>
    </row>
    <row r="1005" spans="1:16" x14ac:dyDescent="0.35">
      <c r="A1005">
        <v>73543278</v>
      </c>
      <c r="B1005" t="s">
        <v>1797</v>
      </c>
      <c r="C1005" s="3">
        <v>2412500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2412500</v>
      </c>
      <c r="M1005" s="3">
        <f t="shared" si="56"/>
        <v>2412500</v>
      </c>
      <c r="N1005" s="3">
        <f t="shared" si="57"/>
        <v>0</v>
      </c>
      <c r="O1005" s="13"/>
      <c r="P1005" s="3">
        <f t="shared" si="58"/>
        <v>0</v>
      </c>
    </row>
    <row r="1006" spans="1:16" x14ac:dyDescent="0.35">
      <c r="A1006">
        <v>1152193494</v>
      </c>
      <c r="B1006" t="s">
        <v>2094</v>
      </c>
      <c r="C1006" s="3">
        <v>2348325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2348325</v>
      </c>
      <c r="M1006" s="3">
        <f t="shared" si="56"/>
        <v>2348325</v>
      </c>
      <c r="N1006" s="3">
        <f t="shared" si="57"/>
        <v>0</v>
      </c>
      <c r="O1006" s="13"/>
      <c r="P1006" s="3">
        <f t="shared" si="58"/>
        <v>0</v>
      </c>
    </row>
    <row r="1007" spans="1:16" x14ac:dyDescent="0.35">
      <c r="A1007">
        <v>72139289</v>
      </c>
      <c r="B1007" t="s">
        <v>1571</v>
      </c>
      <c r="C1007" s="3">
        <v>2324620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2324620</v>
      </c>
      <c r="M1007" s="3">
        <f t="shared" si="56"/>
        <v>2324620</v>
      </c>
      <c r="N1007" s="3">
        <f t="shared" si="57"/>
        <v>0</v>
      </c>
      <c r="O1007" s="13"/>
      <c r="P1007" s="3">
        <f t="shared" si="58"/>
        <v>0</v>
      </c>
    </row>
    <row r="1008" spans="1:16" x14ac:dyDescent="0.35">
      <c r="A1008">
        <v>79133328</v>
      </c>
      <c r="B1008" t="s">
        <v>1650</v>
      </c>
      <c r="C1008" s="3">
        <v>2304000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2304000</v>
      </c>
      <c r="M1008" s="3">
        <f t="shared" si="56"/>
        <v>2304000</v>
      </c>
      <c r="N1008" s="3">
        <f t="shared" si="57"/>
        <v>0</v>
      </c>
      <c r="O1008" s="13"/>
      <c r="P1008" s="3">
        <f t="shared" si="58"/>
        <v>0</v>
      </c>
    </row>
    <row r="1009" spans="1:16" x14ac:dyDescent="0.35">
      <c r="A1009">
        <v>804011768</v>
      </c>
      <c r="B1009" t="s">
        <v>1659</v>
      </c>
      <c r="C1009" s="3">
        <v>2287119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2287119</v>
      </c>
      <c r="M1009" s="3">
        <f t="shared" si="56"/>
        <v>2287119</v>
      </c>
      <c r="N1009" s="3">
        <f t="shared" si="57"/>
        <v>0</v>
      </c>
      <c r="O1009" s="13"/>
      <c r="P1009" s="3">
        <f t="shared" si="58"/>
        <v>0</v>
      </c>
    </row>
    <row r="1010" spans="1:16" x14ac:dyDescent="0.35">
      <c r="A1010">
        <v>22449018</v>
      </c>
      <c r="B1010" t="s">
        <v>1935</v>
      </c>
      <c r="C1010" s="3">
        <v>2285900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2285900</v>
      </c>
      <c r="M1010" s="3">
        <f t="shared" si="56"/>
        <v>2285900</v>
      </c>
      <c r="N1010" s="3">
        <f t="shared" si="57"/>
        <v>0</v>
      </c>
      <c r="O1010" s="13"/>
      <c r="P1010" s="3">
        <f t="shared" si="58"/>
        <v>0</v>
      </c>
    </row>
    <row r="1011" spans="1:16" x14ac:dyDescent="0.35">
      <c r="A1011">
        <v>890109666</v>
      </c>
      <c r="B1011" t="s">
        <v>821</v>
      </c>
      <c r="C1011" s="3">
        <v>2284049.67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2372640.67</v>
      </c>
      <c r="M1011" s="3">
        <f t="shared" si="56"/>
        <v>2284049.67</v>
      </c>
      <c r="N1011" s="3">
        <f t="shared" si="57"/>
        <v>0</v>
      </c>
      <c r="O1011" s="13"/>
      <c r="P1011" s="3">
        <f t="shared" si="58"/>
        <v>0</v>
      </c>
    </row>
    <row r="1012" spans="1:16" x14ac:dyDescent="0.35">
      <c r="A1012">
        <v>822007241</v>
      </c>
      <c r="B1012" t="s">
        <v>1814</v>
      </c>
      <c r="C1012" s="3">
        <v>2263886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2263886</v>
      </c>
      <c r="M1012" s="3">
        <f t="shared" si="56"/>
        <v>2263886</v>
      </c>
      <c r="N1012" s="3">
        <f t="shared" si="57"/>
        <v>0</v>
      </c>
      <c r="O1012" s="13"/>
      <c r="P1012" s="3">
        <f t="shared" si="58"/>
        <v>0</v>
      </c>
    </row>
    <row r="1013" spans="1:16" x14ac:dyDescent="0.35">
      <c r="A1013">
        <v>901083309</v>
      </c>
      <c r="B1013" t="s">
        <v>1533</v>
      </c>
      <c r="C1013" s="3">
        <v>2219500.4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2219500.4</v>
      </c>
      <c r="M1013" s="3">
        <f t="shared" si="56"/>
        <v>2219500.4</v>
      </c>
      <c r="N1013" s="3">
        <f t="shared" si="57"/>
        <v>0</v>
      </c>
      <c r="O1013" s="13"/>
      <c r="P1013" s="3">
        <f t="shared" si="58"/>
        <v>0</v>
      </c>
    </row>
    <row r="1014" spans="1:16" x14ac:dyDescent="0.35">
      <c r="A1014">
        <v>28401717</v>
      </c>
      <c r="B1014" t="s">
        <v>1542</v>
      </c>
      <c r="C1014" s="3">
        <v>2204550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2204550</v>
      </c>
      <c r="M1014" s="3">
        <f t="shared" si="56"/>
        <v>2204550</v>
      </c>
      <c r="N1014" s="3">
        <f t="shared" si="57"/>
        <v>0</v>
      </c>
      <c r="O1014" s="13"/>
      <c r="P1014" s="3">
        <f t="shared" si="58"/>
        <v>0</v>
      </c>
    </row>
    <row r="1015" spans="1:16" x14ac:dyDescent="0.35">
      <c r="A1015">
        <v>812007844</v>
      </c>
      <c r="B1015" t="s">
        <v>1922</v>
      </c>
      <c r="C1015" s="3">
        <v>2196374.66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2196374.66</v>
      </c>
      <c r="M1015" s="3">
        <f t="shared" si="56"/>
        <v>2196374.66</v>
      </c>
      <c r="N1015" s="3">
        <f t="shared" si="57"/>
        <v>0</v>
      </c>
      <c r="O1015" s="13"/>
      <c r="P1015" s="3">
        <f t="shared" si="58"/>
        <v>0</v>
      </c>
    </row>
    <row r="1016" spans="1:16" x14ac:dyDescent="0.35">
      <c r="A1016">
        <v>80022266</v>
      </c>
      <c r="B1016" t="s">
        <v>1950</v>
      </c>
      <c r="C1016" s="3">
        <v>2165800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2165800</v>
      </c>
      <c r="M1016" s="3">
        <f t="shared" si="56"/>
        <v>2165800</v>
      </c>
      <c r="N1016" s="3">
        <f t="shared" si="57"/>
        <v>0</v>
      </c>
      <c r="O1016" s="13"/>
      <c r="P1016" s="3">
        <f t="shared" si="58"/>
        <v>0</v>
      </c>
    </row>
    <row r="1017" spans="1:16" x14ac:dyDescent="0.35">
      <c r="A1017">
        <v>45430213</v>
      </c>
      <c r="B1017" t="s">
        <v>1540</v>
      </c>
      <c r="C1017" s="3">
        <v>2160000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2160000</v>
      </c>
      <c r="M1017" s="3">
        <f t="shared" si="56"/>
        <v>2160000</v>
      </c>
      <c r="N1017" s="3">
        <f t="shared" si="57"/>
        <v>0</v>
      </c>
      <c r="O1017" s="13"/>
      <c r="P1017" s="3">
        <f t="shared" si="58"/>
        <v>0</v>
      </c>
    </row>
    <row r="1018" spans="1:16" x14ac:dyDescent="0.35">
      <c r="A1018">
        <v>802013872</v>
      </c>
      <c r="B1018" t="s">
        <v>1946</v>
      </c>
      <c r="C1018" s="3">
        <v>2149782.84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2149782.84</v>
      </c>
      <c r="M1018" s="3">
        <f t="shared" si="56"/>
        <v>2149782.84</v>
      </c>
      <c r="N1018" s="3">
        <f t="shared" si="57"/>
        <v>0</v>
      </c>
      <c r="O1018" s="13"/>
      <c r="P1018" s="3">
        <f t="shared" si="58"/>
        <v>0</v>
      </c>
    </row>
    <row r="1019" spans="1:16" x14ac:dyDescent="0.35">
      <c r="A1019">
        <v>846001669</v>
      </c>
      <c r="B1019" t="s">
        <v>1689</v>
      </c>
      <c r="C1019" s="3">
        <v>2128131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2128131</v>
      </c>
      <c r="M1019" s="3">
        <f t="shared" si="56"/>
        <v>2128131</v>
      </c>
      <c r="N1019" s="3">
        <f t="shared" si="57"/>
        <v>0</v>
      </c>
      <c r="O1019" s="13"/>
      <c r="P1019" s="3">
        <f t="shared" si="58"/>
        <v>0</v>
      </c>
    </row>
    <row r="1020" spans="1:16" x14ac:dyDescent="0.35">
      <c r="A1020">
        <v>819002934</v>
      </c>
      <c r="B1020" t="s">
        <v>2042</v>
      </c>
      <c r="C1020" s="3">
        <v>2100000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2100000</v>
      </c>
      <c r="M1020" s="3">
        <f t="shared" si="56"/>
        <v>2100000</v>
      </c>
      <c r="N1020" s="3">
        <f t="shared" si="57"/>
        <v>0</v>
      </c>
      <c r="O1020" s="13"/>
      <c r="P1020" s="3">
        <f t="shared" si="58"/>
        <v>0</v>
      </c>
    </row>
    <row r="1021" spans="1:16" x14ac:dyDescent="0.35">
      <c r="A1021">
        <v>900780379</v>
      </c>
      <c r="B1021" t="s">
        <v>1990</v>
      </c>
      <c r="C1021" s="3">
        <v>2100000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2100000</v>
      </c>
      <c r="M1021" s="3">
        <f t="shared" si="56"/>
        <v>2100000</v>
      </c>
      <c r="N1021" s="3">
        <f t="shared" si="57"/>
        <v>0</v>
      </c>
      <c r="O1021" s="13"/>
      <c r="P1021" s="3">
        <f t="shared" si="58"/>
        <v>0</v>
      </c>
    </row>
    <row r="1022" spans="1:16" x14ac:dyDescent="0.35">
      <c r="A1022">
        <v>830107903</v>
      </c>
      <c r="B1022" t="s">
        <v>1816</v>
      </c>
      <c r="C1022" s="3">
        <v>2096225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2096225</v>
      </c>
      <c r="M1022" s="3">
        <f t="shared" si="56"/>
        <v>2096225</v>
      </c>
      <c r="N1022" s="3">
        <f t="shared" si="57"/>
        <v>0</v>
      </c>
      <c r="O1022" s="13"/>
      <c r="P1022" s="3">
        <f t="shared" si="58"/>
        <v>0</v>
      </c>
    </row>
    <row r="1023" spans="1:16" x14ac:dyDescent="0.35">
      <c r="A1023">
        <v>79625922</v>
      </c>
      <c r="B1023" t="s">
        <v>1798</v>
      </c>
      <c r="C1023" s="3">
        <v>2094400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2094400</v>
      </c>
      <c r="M1023" s="3">
        <f t="shared" si="56"/>
        <v>2094400</v>
      </c>
      <c r="N1023" s="3">
        <f t="shared" si="57"/>
        <v>0</v>
      </c>
      <c r="O1023" s="13"/>
      <c r="P1023" s="3">
        <f t="shared" si="58"/>
        <v>0</v>
      </c>
    </row>
    <row r="1024" spans="1:16" x14ac:dyDescent="0.35">
      <c r="A1024">
        <v>1129537597</v>
      </c>
      <c r="B1024" t="s">
        <v>1956</v>
      </c>
      <c r="C1024" s="3">
        <v>2094100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2094100</v>
      </c>
      <c r="M1024" s="3">
        <f t="shared" si="56"/>
        <v>2094100</v>
      </c>
      <c r="N1024" s="3">
        <f t="shared" si="57"/>
        <v>0</v>
      </c>
      <c r="O1024" s="13"/>
      <c r="P1024" s="3">
        <f t="shared" si="58"/>
        <v>0</v>
      </c>
    </row>
    <row r="1025" spans="1:16" x14ac:dyDescent="0.35">
      <c r="A1025">
        <v>900945194</v>
      </c>
      <c r="B1025" t="s">
        <v>1795</v>
      </c>
      <c r="C1025" s="3">
        <v>2080000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2080000</v>
      </c>
      <c r="M1025" s="3">
        <f t="shared" si="56"/>
        <v>2080000</v>
      </c>
      <c r="N1025" s="3">
        <f t="shared" si="57"/>
        <v>0</v>
      </c>
      <c r="O1025" s="13"/>
      <c r="P1025" s="3">
        <f t="shared" si="58"/>
        <v>0</v>
      </c>
    </row>
    <row r="1026" spans="1:16" x14ac:dyDescent="0.35">
      <c r="A1026">
        <v>92515339</v>
      </c>
      <c r="B1026" t="s">
        <v>1494</v>
      </c>
      <c r="C1026" s="3">
        <v>2078375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2078375</v>
      </c>
      <c r="M1026" s="3">
        <f t="shared" si="56"/>
        <v>2078375</v>
      </c>
      <c r="N1026" s="3">
        <f t="shared" si="57"/>
        <v>0</v>
      </c>
      <c r="O1026" s="13"/>
      <c r="P1026" s="3">
        <f t="shared" si="58"/>
        <v>0</v>
      </c>
    </row>
    <row r="1027" spans="1:16" x14ac:dyDescent="0.35">
      <c r="A1027">
        <v>802022016</v>
      </c>
      <c r="B1027" t="s">
        <v>1964</v>
      </c>
      <c r="C1027" s="3">
        <v>2052246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2052246</v>
      </c>
      <c r="M1027" s="3">
        <f t="shared" si="56"/>
        <v>2052246</v>
      </c>
      <c r="N1027" s="3">
        <f t="shared" si="57"/>
        <v>0</v>
      </c>
      <c r="O1027" s="13"/>
      <c r="P1027" s="3">
        <f t="shared" si="58"/>
        <v>0</v>
      </c>
    </row>
    <row r="1028" spans="1:16" x14ac:dyDescent="0.35">
      <c r="A1028">
        <v>32772954</v>
      </c>
      <c r="B1028" t="s">
        <v>1730</v>
      </c>
      <c r="C1028" s="3">
        <v>2034480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2034480</v>
      </c>
      <c r="M1028" s="3">
        <f t="shared" si="56"/>
        <v>2034480</v>
      </c>
      <c r="N1028" s="3">
        <f t="shared" si="57"/>
        <v>0</v>
      </c>
      <c r="O1028" s="13"/>
      <c r="P1028" s="3">
        <f t="shared" si="58"/>
        <v>0</v>
      </c>
    </row>
    <row r="1029" spans="1:16" x14ac:dyDescent="0.35">
      <c r="A1029">
        <v>73117500</v>
      </c>
      <c r="B1029" t="s">
        <v>1869</v>
      </c>
      <c r="C1029" s="3">
        <v>2030245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2030245</v>
      </c>
      <c r="M1029" s="3">
        <f t="shared" ref="M1029:M1092" si="59">+C1029</f>
        <v>2030245</v>
      </c>
      <c r="N1029" s="3">
        <f t="shared" ref="N1029:N1092" si="60">-SUM(D1029:K1029)</f>
        <v>0</v>
      </c>
      <c r="O1029" s="13"/>
      <c r="P1029" s="3">
        <f t="shared" ref="P1029:P1092" si="61">+N1029-O1029</f>
        <v>0</v>
      </c>
    </row>
    <row r="1030" spans="1:16" x14ac:dyDescent="0.35">
      <c r="A1030">
        <v>900015779</v>
      </c>
      <c r="B1030" t="s">
        <v>1604</v>
      </c>
      <c r="C1030" s="3">
        <v>2000000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2000000</v>
      </c>
      <c r="M1030" s="3">
        <f t="shared" si="59"/>
        <v>2000000</v>
      </c>
      <c r="N1030" s="3">
        <f t="shared" si="60"/>
        <v>0</v>
      </c>
      <c r="O1030" s="13"/>
      <c r="P1030" s="3">
        <f t="shared" si="61"/>
        <v>0</v>
      </c>
    </row>
    <row r="1031" spans="1:16" x14ac:dyDescent="0.35">
      <c r="A1031">
        <v>800049438</v>
      </c>
      <c r="B1031" t="s">
        <v>1613</v>
      </c>
      <c r="C1031" s="3">
        <v>1954033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1954033</v>
      </c>
      <c r="M1031" s="3">
        <f t="shared" si="59"/>
        <v>1954033</v>
      </c>
      <c r="N1031" s="3">
        <f t="shared" si="60"/>
        <v>0</v>
      </c>
      <c r="O1031" s="13"/>
      <c r="P1031" s="3">
        <f t="shared" si="61"/>
        <v>0</v>
      </c>
    </row>
    <row r="1032" spans="1:16" x14ac:dyDescent="0.35">
      <c r="A1032">
        <v>800075537</v>
      </c>
      <c r="B1032" t="s">
        <v>1893</v>
      </c>
      <c r="C1032" s="3">
        <v>1950796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1950796</v>
      </c>
      <c r="M1032" s="3">
        <f t="shared" si="59"/>
        <v>1950796</v>
      </c>
      <c r="N1032" s="3">
        <f t="shared" si="60"/>
        <v>0</v>
      </c>
      <c r="O1032" s="13"/>
      <c r="P1032" s="3">
        <f t="shared" si="61"/>
        <v>0</v>
      </c>
    </row>
    <row r="1033" spans="1:16" x14ac:dyDescent="0.35">
      <c r="A1033">
        <v>22315703</v>
      </c>
      <c r="B1033" t="s">
        <v>1646</v>
      </c>
      <c r="C1033" s="3">
        <v>1950000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1950000</v>
      </c>
      <c r="M1033" s="3">
        <f t="shared" si="59"/>
        <v>1950000</v>
      </c>
      <c r="N1033" s="3">
        <f t="shared" si="60"/>
        <v>0</v>
      </c>
      <c r="O1033" s="13"/>
      <c r="P1033" s="3">
        <f t="shared" si="61"/>
        <v>0</v>
      </c>
    </row>
    <row r="1034" spans="1:16" x14ac:dyDescent="0.35">
      <c r="A1034">
        <v>49779910</v>
      </c>
      <c r="B1034" t="s">
        <v>1569</v>
      </c>
      <c r="C1034" s="3">
        <v>1945662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1945662</v>
      </c>
      <c r="M1034" s="3">
        <f t="shared" si="59"/>
        <v>1945662</v>
      </c>
      <c r="N1034" s="3">
        <f t="shared" si="60"/>
        <v>0</v>
      </c>
      <c r="O1034" s="13"/>
      <c r="P1034" s="3">
        <f t="shared" si="61"/>
        <v>0</v>
      </c>
    </row>
    <row r="1035" spans="1:16" x14ac:dyDescent="0.35">
      <c r="A1035">
        <v>43604585</v>
      </c>
      <c r="B1035" t="s">
        <v>2093</v>
      </c>
      <c r="C1035" s="3">
        <v>1930000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1930000</v>
      </c>
      <c r="M1035" s="3">
        <f t="shared" si="59"/>
        <v>1930000</v>
      </c>
      <c r="N1035" s="3">
        <f t="shared" si="60"/>
        <v>0</v>
      </c>
      <c r="O1035" s="13"/>
      <c r="P1035" s="3">
        <f t="shared" si="61"/>
        <v>0</v>
      </c>
    </row>
    <row r="1036" spans="1:16" x14ac:dyDescent="0.35">
      <c r="A1036">
        <v>900708635</v>
      </c>
      <c r="B1036" t="s">
        <v>1775</v>
      </c>
      <c r="C1036" s="3">
        <v>1925000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1925000</v>
      </c>
      <c r="M1036" s="3">
        <f t="shared" si="59"/>
        <v>1925000</v>
      </c>
      <c r="N1036" s="3">
        <f t="shared" si="60"/>
        <v>0</v>
      </c>
      <c r="O1036" s="13"/>
      <c r="P1036" s="3">
        <f t="shared" si="61"/>
        <v>0</v>
      </c>
    </row>
    <row r="1037" spans="1:16" x14ac:dyDescent="0.35">
      <c r="A1037">
        <v>819004134</v>
      </c>
      <c r="B1037" t="s">
        <v>1662</v>
      </c>
      <c r="C1037" s="3">
        <v>1879151.22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1879151.22</v>
      </c>
      <c r="M1037" s="3">
        <f t="shared" si="59"/>
        <v>1879151.22</v>
      </c>
      <c r="N1037" s="3">
        <f t="shared" si="60"/>
        <v>0</v>
      </c>
      <c r="O1037" s="13"/>
      <c r="P1037" s="3">
        <f t="shared" si="61"/>
        <v>0</v>
      </c>
    </row>
    <row r="1038" spans="1:16" x14ac:dyDescent="0.35">
      <c r="A1038">
        <v>802015727</v>
      </c>
      <c r="B1038" t="s">
        <v>1657</v>
      </c>
      <c r="C1038" s="3">
        <v>1872360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1872360</v>
      </c>
      <c r="M1038" s="3">
        <f t="shared" si="59"/>
        <v>1872360</v>
      </c>
      <c r="N1038" s="3">
        <f t="shared" si="60"/>
        <v>0</v>
      </c>
      <c r="O1038" s="13"/>
      <c r="P1038" s="3">
        <f t="shared" si="61"/>
        <v>0</v>
      </c>
    </row>
    <row r="1039" spans="1:16" x14ac:dyDescent="0.35">
      <c r="A1039">
        <v>900764385</v>
      </c>
      <c r="B1039" t="s">
        <v>1607</v>
      </c>
      <c r="C1039" s="3">
        <v>1866325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1866325</v>
      </c>
      <c r="M1039" s="3">
        <f t="shared" si="59"/>
        <v>1866325</v>
      </c>
      <c r="N1039" s="3">
        <f t="shared" si="60"/>
        <v>0</v>
      </c>
      <c r="O1039" s="13"/>
      <c r="P1039" s="3">
        <f t="shared" si="61"/>
        <v>0</v>
      </c>
    </row>
    <row r="1040" spans="1:16" x14ac:dyDescent="0.35">
      <c r="A1040">
        <v>72010803</v>
      </c>
      <c r="B1040" t="s">
        <v>1462</v>
      </c>
      <c r="C1040" s="3">
        <v>1845000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2145000</v>
      </c>
      <c r="M1040" s="3">
        <f t="shared" si="59"/>
        <v>1845000</v>
      </c>
      <c r="N1040" s="3">
        <f t="shared" si="60"/>
        <v>0</v>
      </c>
      <c r="O1040" s="13"/>
      <c r="P1040" s="3">
        <f t="shared" si="61"/>
        <v>0</v>
      </c>
    </row>
    <row r="1041" spans="1:16" x14ac:dyDescent="0.35">
      <c r="A1041">
        <v>33216993</v>
      </c>
      <c r="B1041" t="s">
        <v>1635</v>
      </c>
      <c r="C1041" s="3">
        <v>1840000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1840000</v>
      </c>
      <c r="M1041" s="3">
        <f t="shared" si="59"/>
        <v>1840000</v>
      </c>
      <c r="N1041" s="3">
        <f t="shared" si="60"/>
        <v>0</v>
      </c>
      <c r="O1041" s="13"/>
      <c r="P1041" s="3">
        <f t="shared" si="61"/>
        <v>0</v>
      </c>
    </row>
    <row r="1042" spans="1:16" x14ac:dyDescent="0.35">
      <c r="A1042">
        <v>800058856</v>
      </c>
      <c r="B1042" t="s">
        <v>1810</v>
      </c>
      <c r="C1042" s="3">
        <v>1800000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1800000</v>
      </c>
      <c r="M1042" s="3">
        <f t="shared" si="59"/>
        <v>1800000</v>
      </c>
      <c r="N1042" s="3">
        <f t="shared" si="60"/>
        <v>0</v>
      </c>
      <c r="O1042" s="13"/>
      <c r="P1042" s="3">
        <f t="shared" si="61"/>
        <v>0</v>
      </c>
    </row>
    <row r="1043" spans="1:16" x14ac:dyDescent="0.35">
      <c r="A1043">
        <v>800132674</v>
      </c>
      <c r="B1043" t="s">
        <v>1702</v>
      </c>
      <c r="C1043" s="3">
        <v>1800000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1800000</v>
      </c>
      <c r="M1043" s="3">
        <f t="shared" si="59"/>
        <v>1800000</v>
      </c>
      <c r="N1043" s="3">
        <f t="shared" si="60"/>
        <v>0</v>
      </c>
      <c r="O1043" s="13"/>
      <c r="P1043" s="3">
        <f t="shared" si="61"/>
        <v>0</v>
      </c>
    </row>
    <row r="1044" spans="1:16" x14ac:dyDescent="0.35">
      <c r="A1044">
        <v>900344741</v>
      </c>
      <c r="B1044" t="s">
        <v>2074</v>
      </c>
      <c r="C1044" s="3">
        <v>1800000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1800000</v>
      </c>
      <c r="M1044" s="3">
        <f t="shared" si="59"/>
        <v>1800000</v>
      </c>
      <c r="N1044" s="3">
        <f t="shared" si="60"/>
        <v>0</v>
      </c>
      <c r="O1044" s="13"/>
      <c r="P1044" s="3">
        <f t="shared" si="61"/>
        <v>0</v>
      </c>
    </row>
    <row r="1045" spans="1:16" x14ac:dyDescent="0.35">
      <c r="A1045">
        <v>72166329</v>
      </c>
      <c r="B1045" t="s">
        <v>1780</v>
      </c>
      <c r="C1045" s="3">
        <v>1781000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1781000</v>
      </c>
      <c r="M1045" s="3">
        <f t="shared" si="59"/>
        <v>1781000</v>
      </c>
      <c r="N1045" s="3">
        <f t="shared" si="60"/>
        <v>0</v>
      </c>
      <c r="O1045" s="13"/>
      <c r="P1045" s="3">
        <f t="shared" si="61"/>
        <v>0</v>
      </c>
    </row>
    <row r="1046" spans="1:16" x14ac:dyDescent="0.35">
      <c r="A1046">
        <v>860067786</v>
      </c>
      <c r="B1046" t="s">
        <v>1669</v>
      </c>
      <c r="C1046" s="3">
        <v>1778880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1778880</v>
      </c>
      <c r="M1046" s="3">
        <f t="shared" si="59"/>
        <v>1778880</v>
      </c>
      <c r="N1046" s="3">
        <f t="shared" si="60"/>
        <v>0</v>
      </c>
      <c r="O1046" s="13"/>
      <c r="P1046" s="3">
        <f t="shared" si="61"/>
        <v>0</v>
      </c>
    </row>
    <row r="1047" spans="1:16" x14ac:dyDescent="0.35">
      <c r="A1047">
        <v>860039726</v>
      </c>
      <c r="B1047" t="s">
        <v>1582</v>
      </c>
      <c r="C1047" s="3">
        <v>1778700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1778700</v>
      </c>
      <c r="M1047" s="3">
        <f t="shared" si="59"/>
        <v>1778700</v>
      </c>
      <c r="N1047" s="3">
        <f t="shared" si="60"/>
        <v>0</v>
      </c>
      <c r="O1047" s="13"/>
      <c r="P1047" s="3">
        <f t="shared" si="61"/>
        <v>0</v>
      </c>
    </row>
    <row r="1048" spans="1:16" x14ac:dyDescent="0.35">
      <c r="A1048">
        <v>828002423</v>
      </c>
      <c r="B1048" t="s">
        <v>2077</v>
      </c>
      <c r="C1048" s="3">
        <v>1758292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1758292</v>
      </c>
      <c r="M1048" s="3">
        <f t="shared" si="59"/>
        <v>1758292</v>
      </c>
      <c r="N1048" s="3">
        <f t="shared" si="60"/>
        <v>0</v>
      </c>
      <c r="O1048" s="13"/>
      <c r="P1048" s="3">
        <f t="shared" si="61"/>
        <v>0</v>
      </c>
    </row>
    <row r="1049" spans="1:16" x14ac:dyDescent="0.35">
      <c r="A1049">
        <v>830124110</v>
      </c>
      <c r="B1049" t="s">
        <v>1843</v>
      </c>
      <c r="C1049" s="3">
        <v>1741921.88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1741921.88</v>
      </c>
      <c r="M1049" s="3">
        <f t="shared" si="59"/>
        <v>1741921.88</v>
      </c>
      <c r="N1049" s="3">
        <f t="shared" si="60"/>
        <v>0</v>
      </c>
      <c r="O1049" s="13"/>
      <c r="P1049" s="3">
        <f t="shared" si="61"/>
        <v>0</v>
      </c>
    </row>
    <row r="1050" spans="1:16" x14ac:dyDescent="0.35">
      <c r="A1050">
        <v>79153869</v>
      </c>
      <c r="B1050" t="s">
        <v>2016</v>
      </c>
      <c r="C1050" s="3">
        <v>1728000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1728000</v>
      </c>
      <c r="M1050" s="3">
        <f t="shared" si="59"/>
        <v>1728000</v>
      </c>
      <c r="N1050" s="3">
        <f t="shared" si="60"/>
        <v>0</v>
      </c>
      <c r="O1050" s="13"/>
      <c r="P1050" s="3">
        <f t="shared" si="61"/>
        <v>0</v>
      </c>
    </row>
    <row r="1051" spans="1:16" x14ac:dyDescent="0.35">
      <c r="A1051">
        <v>900606769</v>
      </c>
      <c r="B1051" t="s">
        <v>1988</v>
      </c>
      <c r="C1051" s="3">
        <v>1724810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1724810</v>
      </c>
      <c r="M1051" s="3">
        <f t="shared" si="59"/>
        <v>1724810</v>
      </c>
      <c r="N1051" s="3">
        <f t="shared" si="60"/>
        <v>0</v>
      </c>
      <c r="O1051" s="13"/>
      <c r="P1051" s="3">
        <f t="shared" si="61"/>
        <v>0</v>
      </c>
    </row>
    <row r="1052" spans="1:16" x14ac:dyDescent="0.35">
      <c r="A1052">
        <v>900117550</v>
      </c>
      <c r="B1052" t="s">
        <v>1590</v>
      </c>
      <c r="C1052" s="3">
        <v>1720000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1720000</v>
      </c>
      <c r="M1052" s="3">
        <f t="shared" si="59"/>
        <v>1720000</v>
      </c>
      <c r="N1052" s="3">
        <f t="shared" si="60"/>
        <v>0</v>
      </c>
      <c r="O1052" s="13"/>
      <c r="P1052" s="3">
        <f t="shared" si="61"/>
        <v>0</v>
      </c>
    </row>
    <row r="1053" spans="1:16" x14ac:dyDescent="0.35">
      <c r="A1053">
        <v>900569385</v>
      </c>
      <c r="B1053" t="s">
        <v>1697</v>
      </c>
      <c r="C1053" s="3">
        <v>1700800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1700800</v>
      </c>
      <c r="M1053" s="3">
        <f t="shared" si="59"/>
        <v>1700800</v>
      </c>
      <c r="N1053" s="3">
        <f t="shared" si="60"/>
        <v>0</v>
      </c>
      <c r="O1053" s="13"/>
      <c r="P1053" s="3">
        <f t="shared" si="61"/>
        <v>0</v>
      </c>
    </row>
    <row r="1054" spans="1:16" x14ac:dyDescent="0.35">
      <c r="A1054">
        <v>806007650</v>
      </c>
      <c r="B1054" t="s">
        <v>962</v>
      </c>
      <c r="C1054" s="3">
        <v>1614738.02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2058351.48</v>
      </c>
      <c r="M1054" s="3">
        <f t="shared" si="59"/>
        <v>1614738.02</v>
      </c>
      <c r="N1054" s="3">
        <f t="shared" si="60"/>
        <v>0</v>
      </c>
      <c r="O1054" s="13"/>
      <c r="P1054" s="3">
        <f t="shared" si="61"/>
        <v>0</v>
      </c>
    </row>
    <row r="1055" spans="1:16" x14ac:dyDescent="0.35">
      <c r="A1055">
        <v>900352434</v>
      </c>
      <c r="B1055" t="s">
        <v>1688</v>
      </c>
      <c r="C1055" s="3">
        <v>1601350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1601350</v>
      </c>
      <c r="M1055" s="3">
        <f t="shared" si="59"/>
        <v>1601350</v>
      </c>
      <c r="N1055" s="3">
        <f t="shared" si="60"/>
        <v>0</v>
      </c>
      <c r="O1055" s="13"/>
      <c r="P1055" s="3">
        <f t="shared" si="61"/>
        <v>0</v>
      </c>
    </row>
    <row r="1056" spans="1:16" x14ac:dyDescent="0.35">
      <c r="A1056">
        <v>891501676</v>
      </c>
      <c r="B1056" t="s">
        <v>1970</v>
      </c>
      <c r="C1056" s="3">
        <v>1590667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1590667</v>
      </c>
      <c r="M1056" s="3">
        <f t="shared" si="59"/>
        <v>1590667</v>
      </c>
      <c r="N1056" s="3">
        <f t="shared" si="60"/>
        <v>0</v>
      </c>
      <c r="O1056" s="13"/>
      <c r="P1056" s="3">
        <f t="shared" si="61"/>
        <v>0</v>
      </c>
    </row>
    <row r="1057" spans="1:16" x14ac:dyDescent="0.35">
      <c r="A1057">
        <v>91240300</v>
      </c>
      <c r="B1057" t="s">
        <v>1577</v>
      </c>
      <c r="C1057" s="3">
        <v>1590000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1590000</v>
      </c>
      <c r="M1057" s="3">
        <f t="shared" si="59"/>
        <v>1590000</v>
      </c>
      <c r="N1057" s="3">
        <f t="shared" si="60"/>
        <v>0</v>
      </c>
      <c r="O1057" s="13"/>
      <c r="P1057" s="3">
        <f t="shared" si="61"/>
        <v>0</v>
      </c>
    </row>
    <row r="1058" spans="1:16" x14ac:dyDescent="0.35">
      <c r="A1058">
        <v>900521807</v>
      </c>
      <c r="B1058" t="s">
        <v>1750</v>
      </c>
      <c r="C1058" s="3">
        <v>1553520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1553520</v>
      </c>
      <c r="M1058" s="3">
        <f t="shared" si="59"/>
        <v>1553520</v>
      </c>
      <c r="N1058" s="3">
        <f t="shared" si="60"/>
        <v>0</v>
      </c>
      <c r="O1058" s="13"/>
      <c r="P1058" s="3">
        <f t="shared" si="61"/>
        <v>0</v>
      </c>
    </row>
    <row r="1059" spans="1:16" x14ac:dyDescent="0.35">
      <c r="A1059">
        <v>802016780</v>
      </c>
      <c r="B1059" t="s">
        <v>1738</v>
      </c>
      <c r="C1059" s="3">
        <v>1539384.4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1539384.4</v>
      </c>
      <c r="M1059" s="3">
        <f t="shared" si="59"/>
        <v>1539384.4</v>
      </c>
      <c r="N1059" s="3">
        <f t="shared" si="60"/>
        <v>0</v>
      </c>
      <c r="O1059" s="13"/>
      <c r="P1059" s="3">
        <f t="shared" si="61"/>
        <v>0</v>
      </c>
    </row>
    <row r="1060" spans="1:16" x14ac:dyDescent="0.35">
      <c r="A1060">
        <v>32819456</v>
      </c>
      <c r="B1060" t="s">
        <v>1485</v>
      </c>
      <c r="C1060" s="3">
        <v>1525350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1525350</v>
      </c>
      <c r="M1060" s="3">
        <f t="shared" si="59"/>
        <v>1525350</v>
      </c>
      <c r="N1060" s="3">
        <f t="shared" si="60"/>
        <v>0</v>
      </c>
      <c r="O1060" s="13"/>
      <c r="P1060" s="3">
        <f t="shared" si="61"/>
        <v>0</v>
      </c>
    </row>
    <row r="1061" spans="1:16" x14ac:dyDescent="0.35">
      <c r="A1061">
        <v>33221812</v>
      </c>
      <c r="B1061" t="s">
        <v>1952</v>
      </c>
      <c r="C1061" s="3">
        <v>1500000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1500000</v>
      </c>
      <c r="M1061" s="3">
        <f t="shared" si="59"/>
        <v>1500000</v>
      </c>
      <c r="N1061" s="3">
        <f t="shared" si="60"/>
        <v>0</v>
      </c>
      <c r="O1061" s="13"/>
      <c r="P1061" s="3">
        <f t="shared" si="61"/>
        <v>0</v>
      </c>
    </row>
    <row r="1062" spans="1:16" x14ac:dyDescent="0.35">
      <c r="A1062">
        <v>802004824</v>
      </c>
      <c r="B1062" t="s">
        <v>1929</v>
      </c>
      <c r="C1062" s="3">
        <v>1500000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1500000</v>
      </c>
      <c r="M1062" s="3">
        <f t="shared" si="59"/>
        <v>1500000</v>
      </c>
      <c r="N1062" s="3">
        <f t="shared" si="60"/>
        <v>0</v>
      </c>
      <c r="O1062" s="13"/>
      <c r="P1062" s="3">
        <f t="shared" si="61"/>
        <v>0</v>
      </c>
    </row>
    <row r="1063" spans="1:16" x14ac:dyDescent="0.35">
      <c r="A1063">
        <v>900072601</v>
      </c>
      <c r="B1063" t="s">
        <v>1838</v>
      </c>
      <c r="C1063" s="3">
        <v>1500000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1500000</v>
      </c>
      <c r="M1063" s="3">
        <f t="shared" si="59"/>
        <v>1500000</v>
      </c>
      <c r="N1063" s="3">
        <f t="shared" si="60"/>
        <v>0</v>
      </c>
      <c r="O1063" s="13"/>
      <c r="P1063" s="3">
        <f t="shared" si="61"/>
        <v>0</v>
      </c>
    </row>
    <row r="1064" spans="1:16" x14ac:dyDescent="0.35">
      <c r="A1064">
        <v>900273921</v>
      </c>
      <c r="B1064" t="s">
        <v>2083</v>
      </c>
      <c r="C1064" s="3">
        <v>1480000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1480000</v>
      </c>
      <c r="M1064" s="3">
        <f t="shared" si="59"/>
        <v>1480000</v>
      </c>
      <c r="N1064" s="3">
        <f t="shared" si="60"/>
        <v>0</v>
      </c>
      <c r="O1064" s="13"/>
      <c r="P1064" s="3">
        <f t="shared" si="61"/>
        <v>0</v>
      </c>
    </row>
    <row r="1065" spans="1:16" x14ac:dyDescent="0.35">
      <c r="A1065">
        <v>900340608</v>
      </c>
      <c r="B1065" t="s">
        <v>1823</v>
      </c>
      <c r="C1065" s="3">
        <v>1465878.12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1465878.12</v>
      </c>
      <c r="M1065" s="3">
        <f t="shared" si="59"/>
        <v>1465878.12</v>
      </c>
      <c r="N1065" s="3">
        <f t="shared" si="60"/>
        <v>0</v>
      </c>
      <c r="O1065" s="13"/>
      <c r="P1065" s="3">
        <f t="shared" si="61"/>
        <v>0</v>
      </c>
    </row>
    <row r="1066" spans="1:16" x14ac:dyDescent="0.35">
      <c r="A1066">
        <v>900604177</v>
      </c>
      <c r="B1066" t="s">
        <v>1751</v>
      </c>
      <c r="C1066" s="3">
        <v>1452000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1452000</v>
      </c>
      <c r="M1066" s="3">
        <f t="shared" si="59"/>
        <v>1452000</v>
      </c>
      <c r="N1066" s="3">
        <f t="shared" si="60"/>
        <v>0</v>
      </c>
      <c r="O1066" s="13"/>
      <c r="P1066" s="3">
        <f t="shared" si="61"/>
        <v>0</v>
      </c>
    </row>
    <row r="1067" spans="1:16" x14ac:dyDescent="0.35">
      <c r="A1067">
        <v>63517574</v>
      </c>
      <c r="B1067" t="s">
        <v>2101</v>
      </c>
      <c r="C1067" s="3">
        <v>1440000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1440000</v>
      </c>
      <c r="M1067" s="3">
        <f t="shared" si="59"/>
        <v>1440000</v>
      </c>
      <c r="N1067" s="3">
        <f t="shared" si="60"/>
        <v>0</v>
      </c>
      <c r="O1067" s="13"/>
      <c r="P1067" s="3">
        <f t="shared" si="61"/>
        <v>0</v>
      </c>
    </row>
    <row r="1068" spans="1:16" x14ac:dyDescent="0.35">
      <c r="A1068">
        <v>3292815</v>
      </c>
      <c r="B1068" t="s">
        <v>17</v>
      </c>
      <c r="C1068" s="3">
        <v>1418000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1918000</v>
      </c>
      <c r="M1068" s="3">
        <f t="shared" si="59"/>
        <v>1418000</v>
      </c>
      <c r="N1068" s="3">
        <f t="shared" si="60"/>
        <v>0</v>
      </c>
      <c r="O1068" s="13"/>
      <c r="P1068" s="3">
        <f t="shared" si="61"/>
        <v>0</v>
      </c>
    </row>
    <row r="1069" spans="1:16" x14ac:dyDescent="0.35">
      <c r="A1069">
        <v>8794999</v>
      </c>
      <c r="B1069" t="s">
        <v>1805</v>
      </c>
      <c r="C1069" s="3">
        <v>1415467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1415467</v>
      </c>
      <c r="M1069" s="3">
        <f t="shared" si="59"/>
        <v>1415467</v>
      </c>
      <c r="N1069" s="3">
        <f t="shared" si="60"/>
        <v>0</v>
      </c>
      <c r="O1069" s="13"/>
      <c r="P1069" s="3">
        <f t="shared" si="61"/>
        <v>0</v>
      </c>
    </row>
    <row r="1070" spans="1:16" x14ac:dyDescent="0.35">
      <c r="A1070">
        <v>890480023</v>
      </c>
      <c r="B1070" t="s">
        <v>1586</v>
      </c>
      <c r="C1070" s="3">
        <v>1407007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1407007</v>
      </c>
      <c r="M1070" s="3">
        <f t="shared" si="59"/>
        <v>1407007</v>
      </c>
      <c r="N1070" s="3">
        <f t="shared" si="60"/>
        <v>0</v>
      </c>
      <c r="O1070" s="13"/>
      <c r="P1070" s="3">
        <f t="shared" si="61"/>
        <v>0</v>
      </c>
    </row>
    <row r="1071" spans="1:16" x14ac:dyDescent="0.35">
      <c r="A1071">
        <v>12624878</v>
      </c>
      <c r="B1071" t="s">
        <v>1545</v>
      </c>
      <c r="C1071" s="3">
        <v>1400000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1400000</v>
      </c>
      <c r="M1071" s="3">
        <f t="shared" si="59"/>
        <v>1400000</v>
      </c>
      <c r="N1071" s="3">
        <f t="shared" si="60"/>
        <v>0</v>
      </c>
      <c r="O1071" s="13"/>
      <c r="P1071" s="3">
        <f t="shared" si="61"/>
        <v>0</v>
      </c>
    </row>
    <row r="1072" spans="1:16" x14ac:dyDescent="0.35">
      <c r="A1072">
        <v>19405448</v>
      </c>
      <c r="B1072" t="s">
        <v>1708</v>
      </c>
      <c r="C1072" s="3">
        <v>1350000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1350000</v>
      </c>
      <c r="M1072" s="3">
        <f t="shared" si="59"/>
        <v>1350000</v>
      </c>
      <c r="N1072" s="3">
        <f t="shared" si="60"/>
        <v>0</v>
      </c>
      <c r="O1072" s="13"/>
      <c r="P1072" s="3">
        <f t="shared" si="61"/>
        <v>0</v>
      </c>
    </row>
    <row r="1073" spans="1:16" x14ac:dyDescent="0.35">
      <c r="A1073">
        <v>900156581</v>
      </c>
      <c r="B1073" t="s">
        <v>1512</v>
      </c>
      <c r="C1073" s="3">
        <v>1350000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1350000</v>
      </c>
      <c r="M1073" s="3">
        <f t="shared" si="59"/>
        <v>1350000</v>
      </c>
      <c r="N1073" s="3">
        <f t="shared" si="60"/>
        <v>0</v>
      </c>
      <c r="O1073" s="13"/>
      <c r="P1073" s="3">
        <f t="shared" si="61"/>
        <v>0</v>
      </c>
    </row>
    <row r="1074" spans="1:16" x14ac:dyDescent="0.35">
      <c r="A1074">
        <v>65776496</v>
      </c>
      <c r="B1074" t="s">
        <v>1953</v>
      </c>
      <c r="C1074" s="3">
        <v>1329750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1329750</v>
      </c>
      <c r="M1074" s="3">
        <f t="shared" si="59"/>
        <v>1329750</v>
      </c>
      <c r="N1074" s="3">
        <f t="shared" si="60"/>
        <v>0</v>
      </c>
      <c r="O1074" s="13"/>
      <c r="P1074" s="3">
        <f t="shared" si="61"/>
        <v>0</v>
      </c>
    </row>
    <row r="1075" spans="1:16" x14ac:dyDescent="0.35">
      <c r="A1075">
        <v>890309115</v>
      </c>
      <c r="B1075" t="s">
        <v>1906</v>
      </c>
      <c r="C1075" s="3">
        <v>1312489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1312489</v>
      </c>
      <c r="M1075" s="3">
        <f t="shared" si="59"/>
        <v>1312489</v>
      </c>
      <c r="N1075" s="3">
        <f t="shared" si="60"/>
        <v>0</v>
      </c>
      <c r="O1075" s="13"/>
      <c r="P1075" s="3">
        <f t="shared" si="61"/>
        <v>0</v>
      </c>
    </row>
    <row r="1076" spans="1:16" x14ac:dyDescent="0.35">
      <c r="A1076">
        <v>900705859</v>
      </c>
      <c r="B1076" t="s">
        <v>1517</v>
      </c>
      <c r="C1076" s="3">
        <v>1310000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1310000</v>
      </c>
      <c r="M1076" s="3">
        <f t="shared" si="59"/>
        <v>1310000</v>
      </c>
      <c r="N1076" s="3">
        <f t="shared" si="60"/>
        <v>0</v>
      </c>
      <c r="O1076" s="13"/>
      <c r="P1076" s="3">
        <f t="shared" si="61"/>
        <v>0</v>
      </c>
    </row>
    <row r="1077" spans="1:16" x14ac:dyDescent="0.35">
      <c r="A1077">
        <v>5073804</v>
      </c>
      <c r="B1077" t="s">
        <v>1931</v>
      </c>
      <c r="C1077" s="3">
        <v>1305000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1305000</v>
      </c>
      <c r="M1077" s="3">
        <f t="shared" si="59"/>
        <v>1305000</v>
      </c>
      <c r="N1077" s="3">
        <f t="shared" si="60"/>
        <v>0</v>
      </c>
      <c r="O1077" s="13"/>
      <c r="P1077" s="3">
        <f t="shared" si="61"/>
        <v>0</v>
      </c>
    </row>
    <row r="1078" spans="1:16" x14ac:dyDescent="0.35">
      <c r="A1078">
        <v>900748703</v>
      </c>
      <c r="B1078" t="s">
        <v>1753</v>
      </c>
      <c r="C1078" s="3">
        <v>1288200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1288200</v>
      </c>
      <c r="M1078" s="3">
        <f t="shared" si="59"/>
        <v>1288200</v>
      </c>
      <c r="N1078" s="3">
        <f t="shared" si="60"/>
        <v>0</v>
      </c>
      <c r="O1078" s="13"/>
      <c r="P1078" s="3">
        <f t="shared" si="61"/>
        <v>0</v>
      </c>
    </row>
    <row r="1079" spans="1:16" x14ac:dyDescent="0.35">
      <c r="A1079">
        <v>900699086</v>
      </c>
      <c r="B1079" t="s">
        <v>1598</v>
      </c>
      <c r="C1079" s="3">
        <v>1287406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1287406</v>
      </c>
      <c r="M1079" s="3">
        <f t="shared" si="59"/>
        <v>1287406</v>
      </c>
      <c r="N1079" s="3">
        <f t="shared" si="60"/>
        <v>0</v>
      </c>
      <c r="O1079" s="13"/>
      <c r="P1079" s="3">
        <f t="shared" si="61"/>
        <v>0</v>
      </c>
    </row>
    <row r="1080" spans="1:16" x14ac:dyDescent="0.35">
      <c r="A1080">
        <v>72121418</v>
      </c>
      <c r="B1080" t="s">
        <v>1549</v>
      </c>
      <c r="C1080" s="3">
        <v>1286000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1286000</v>
      </c>
      <c r="M1080" s="3">
        <f t="shared" si="59"/>
        <v>1286000</v>
      </c>
      <c r="N1080" s="3">
        <f t="shared" si="60"/>
        <v>0</v>
      </c>
      <c r="O1080" s="13"/>
      <c r="P1080" s="3">
        <f t="shared" si="61"/>
        <v>0</v>
      </c>
    </row>
    <row r="1081" spans="1:16" x14ac:dyDescent="0.35">
      <c r="A1081">
        <v>900030538</v>
      </c>
      <c r="B1081" t="s">
        <v>1930</v>
      </c>
      <c r="C1081" s="3">
        <v>1274231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1274231</v>
      </c>
      <c r="M1081" s="3">
        <f t="shared" si="59"/>
        <v>1274231</v>
      </c>
      <c r="N1081" s="3">
        <f t="shared" si="60"/>
        <v>0</v>
      </c>
      <c r="O1081" s="13"/>
      <c r="P1081" s="3">
        <f t="shared" si="61"/>
        <v>0</v>
      </c>
    </row>
    <row r="1082" spans="1:16" x14ac:dyDescent="0.35">
      <c r="A1082">
        <v>890203436</v>
      </c>
      <c r="B1082" t="s">
        <v>1968</v>
      </c>
      <c r="C1082" s="3">
        <v>1268418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1268418</v>
      </c>
      <c r="M1082" s="3">
        <f t="shared" si="59"/>
        <v>1268418</v>
      </c>
      <c r="N1082" s="3">
        <f t="shared" si="60"/>
        <v>0</v>
      </c>
      <c r="O1082" s="13"/>
      <c r="P1082" s="3">
        <f t="shared" si="61"/>
        <v>0</v>
      </c>
    </row>
    <row r="1083" spans="1:16" x14ac:dyDescent="0.35">
      <c r="A1083">
        <v>830027806</v>
      </c>
      <c r="B1083" t="s">
        <v>2078</v>
      </c>
      <c r="C1083" s="3">
        <v>1254000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1254000</v>
      </c>
      <c r="M1083" s="3">
        <f t="shared" si="59"/>
        <v>1254000</v>
      </c>
      <c r="N1083" s="3">
        <f t="shared" si="60"/>
        <v>0</v>
      </c>
      <c r="O1083" s="13"/>
      <c r="P1083" s="3">
        <f t="shared" si="61"/>
        <v>0</v>
      </c>
    </row>
    <row r="1084" spans="1:16" x14ac:dyDescent="0.35">
      <c r="A1084">
        <v>846002309</v>
      </c>
      <c r="B1084" t="s">
        <v>2073</v>
      </c>
      <c r="C1084" s="3">
        <v>1251692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1251692</v>
      </c>
      <c r="M1084" s="3">
        <f t="shared" si="59"/>
        <v>1251692</v>
      </c>
      <c r="N1084" s="3">
        <f t="shared" si="60"/>
        <v>0</v>
      </c>
      <c r="O1084" s="13"/>
      <c r="P1084" s="3">
        <f t="shared" si="61"/>
        <v>0</v>
      </c>
    </row>
    <row r="1085" spans="1:16" x14ac:dyDescent="0.35">
      <c r="A1085">
        <v>19480897</v>
      </c>
      <c r="B1085" t="s">
        <v>1543</v>
      </c>
      <c r="C1085" s="3">
        <v>1248000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1248000</v>
      </c>
      <c r="M1085" s="3">
        <f t="shared" si="59"/>
        <v>1248000</v>
      </c>
      <c r="N1085" s="3">
        <f t="shared" si="60"/>
        <v>0</v>
      </c>
      <c r="O1085" s="13"/>
      <c r="P1085" s="3">
        <f t="shared" si="61"/>
        <v>0</v>
      </c>
    </row>
    <row r="1086" spans="1:16" x14ac:dyDescent="0.35">
      <c r="A1086">
        <v>900059238</v>
      </c>
      <c r="B1086" t="s">
        <v>1774</v>
      </c>
      <c r="C1086" s="3">
        <v>1241678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1241678</v>
      </c>
      <c r="M1086" s="3">
        <f t="shared" si="59"/>
        <v>1241678</v>
      </c>
      <c r="N1086" s="3">
        <f t="shared" si="60"/>
        <v>0</v>
      </c>
      <c r="O1086" s="13"/>
      <c r="P1086" s="3">
        <f t="shared" si="61"/>
        <v>0</v>
      </c>
    </row>
    <row r="1087" spans="1:16" x14ac:dyDescent="0.35">
      <c r="A1087">
        <v>32781418</v>
      </c>
      <c r="B1087" t="s">
        <v>1943</v>
      </c>
      <c r="C1087" s="3">
        <v>1237304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1237304</v>
      </c>
      <c r="M1087" s="3">
        <f t="shared" si="59"/>
        <v>1237304</v>
      </c>
      <c r="N1087" s="3">
        <f t="shared" si="60"/>
        <v>0</v>
      </c>
      <c r="O1087" s="13"/>
      <c r="P1087" s="3">
        <f t="shared" si="61"/>
        <v>0</v>
      </c>
    </row>
    <row r="1088" spans="1:16" x14ac:dyDescent="0.35">
      <c r="A1088">
        <v>800084206</v>
      </c>
      <c r="B1088" t="s">
        <v>1841</v>
      </c>
      <c r="C1088" s="3">
        <v>1216219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1216219</v>
      </c>
      <c r="M1088" s="3">
        <f t="shared" si="59"/>
        <v>1216219</v>
      </c>
      <c r="N1088" s="3">
        <f t="shared" si="60"/>
        <v>0</v>
      </c>
      <c r="O1088" s="13"/>
      <c r="P1088" s="3">
        <f t="shared" si="61"/>
        <v>0</v>
      </c>
    </row>
    <row r="1089" spans="1:16" x14ac:dyDescent="0.35">
      <c r="A1089">
        <v>19185556</v>
      </c>
      <c r="B1089" t="s">
        <v>2098</v>
      </c>
      <c r="C1089" s="3">
        <v>1200000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1200000</v>
      </c>
      <c r="M1089" s="3">
        <f t="shared" si="59"/>
        <v>1200000</v>
      </c>
      <c r="N1089" s="3">
        <f t="shared" si="60"/>
        <v>0</v>
      </c>
      <c r="O1089" s="13"/>
      <c r="P1089" s="3">
        <f t="shared" si="61"/>
        <v>0</v>
      </c>
    </row>
    <row r="1090" spans="1:16" x14ac:dyDescent="0.35">
      <c r="A1090">
        <v>900372261</v>
      </c>
      <c r="B1090" t="s">
        <v>1693</v>
      </c>
      <c r="C1090" s="3">
        <v>1199975.18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1199975.18</v>
      </c>
      <c r="M1090" s="3">
        <f t="shared" si="59"/>
        <v>1199975.18</v>
      </c>
      <c r="N1090" s="3">
        <f t="shared" si="60"/>
        <v>0</v>
      </c>
      <c r="O1090" s="13"/>
      <c r="P1090" s="3">
        <f t="shared" si="61"/>
        <v>0</v>
      </c>
    </row>
    <row r="1091" spans="1:16" x14ac:dyDescent="0.35">
      <c r="A1091">
        <v>15606520</v>
      </c>
      <c r="B1091" t="s">
        <v>1644</v>
      </c>
      <c r="C1091" s="3">
        <v>1180000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1180000</v>
      </c>
      <c r="M1091" s="3">
        <f t="shared" si="59"/>
        <v>1180000</v>
      </c>
      <c r="N1091" s="3">
        <f t="shared" si="60"/>
        <v>0</v>
      </c>
      <c r="O1091" s="13"/>
      <c r="P1091" s="3">
        <f t="shared" si="61"/>
        <v>0</v>
      </c>
    </row>
    <row r="1092" spans="1:16" x14ac:dyDescent="0.35">
      <c r="A1092">
        <v>890205335</v>
      </c>
      <c r="B1092" t="s">
        <v>2053</v>
      </c>
      <c r="C1092" s="3">
        <v>1179042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1179042</v>
      </c>
      <c r="M1092" s="3">
        <f t="shared" si="59"/>
        <v>1179042</v>
      </c>
      <c r="N1092" s="3">
        <f t="shared" si="60"/>
        <v>0</v>
      </c>
      <c r="O1092" s="13"/>
      <c r="P1092" s="3">
        <f t="shared" si="61"/>
        <v>0</v>
      </c>
    </row>
    <row r="1093" spans="1:16" x14ac:dyDescent="0.35">
      <c r="A1093">
        <v>890101801</v>
      </c>
      <c r="B1093" t="s">
        <v>2048</v>
      </c>
      <c r="C1093" s="3">
        <v>1163515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1163515</v>
      </c>
      <c r="M1093" s="3">
        <f t="shared" ref="M1093:M1156" si="62">+C1093</f>
        <v>1163515</v>
      </c>
      <c r="N1093" s="3">
        <f t="shared" ref="N1093:N1156" si="63">-SUM(D1093:K1093)</f>
        <v>0</v>
      </c>
      <c r="O1093" s="13"/>
      <c r="P1093" s="3">
        <f t="shared" ref="P1093:P1156" si="64">+N1093-O1093</f>
        <v>0</v>
      </c>
    </row>
    <row r="1094" spans="1:16" x14ac:dyDescent="0.35">
      <c r="A1094">
        <v>824000442</v>
      </c>
      <c r="B1094" t="s">
        <v>256</v>
      </c>
      <c r="C1094" s="3">
        <v>1158025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1248580</v>
      </c>
      <c r="M1094" s="3">
        <f t="shared" si="62"/>
        <v>1158025</v>
      </c>
      <c r="N1094" s="3">
        <f t="shared" si="63"/>
        <v>0</v>
      </c>
      <c r="O1094" s="13"/>
      <c r="P1094" s="3">
        <f t="shared" si="64"/>
        <v>0</v>
      </c>
    </row>
    <row r="1095" spans="1:16" x14ac:dyDescent="0.35">
      <c r="A1095">
        <v>891900441</v>
      </c>
      <c r="B1095" t="s">
        <v>723</v>
      </c>
      <c r="C1095" s="3">
        <v>1141609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1807445</v>
      </c>
      <c r="M1095" s="3">
        <f t="shared" si="62"/>
        <v>1141609</v>
      </c>
      <c r="N1095" s="3">
        <f t="shared" si="63"/>
        <v>0</v>
      </c>
      <c r="O1095" s="13"/>
      <c r="P1095" s="3">
        <f t="shared" si="64"/>
        <v>0</v>
      </c>
    </row>
    <row r="1096" spans="1:16" x14ac:dyDescent="0.35">
      <c r="A1096">
        <v>890201724</v>
      </c>
      <c r="B1096" t="s">
        <v>2052</v>
      </c>
      <c r="C1096" s="3">
        <v>1127100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1127100</v>
      </c>
      <c r="M1096" s="3">
        <f t="shared" si="62"/>
        <v>1127100</v>
      </c>
      <c r="N1096" s="3">
        <f t="shared" si="63"/>
        <v>0</v>
      </c>
      <c r="O1096" s="13"/>
      <c r="P1096" s="3">
        <f t="shared" si="64"/>
        <v>0</v>
      </c>
    </row>
    <row r="1097" spans="1:16" x14ac:dyDescent="0.35">
      <c r="A1097">
        <v>891800570</v>
      </c>
      <c r="B1097" t="s">
        <v>1907</v>
      </c>
      <c r="C1097" s="3">
        <v>1127033.43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1127033.43</v>
      </c>
      <c r="M1097" s="3">
        <f t="shared" si="62"/>
        <v>1127033.43</v>
      </c>
      <c r="N1097" s="3">
        <f t="shared" si="63"/>
        <v>0</v>
      </c>
      <c r="O1097" s="13"/>
      <c r="P1097" s="3">
        <f t="shared" si="64"/>
        <v>0</v>
      </c>
    </row>
    <row r="1098" spans="1:16" x14ac:dyDescent="0.35">
      <c r="A1098">
        <v>6865666</v>
      </c>
      <c r="B1098" t="s">
        <v>1880</v>
      </c>
      <c r="C1098" s="3">
        <v>1125000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1125000</v>
      </c>
      <c r="M1098" s="3">
        <f t="shared" si="62"/>
        <v>1125000</v>
      </c>
      <c r="N1098" s="3">
        <f t="shared" si="63"/>
        <v>0</v>
      </c>
      <c r="O1098" s="13"/>
      <c r="P1098" s="3">
        <f t="shared" si="64"/>
        <v>0</v>
      </c>
    </row>
    <row r="1099" spans="1:16" x14ac:dyDescent="0.35">
      <c r="A1099">
        <v>72100112</v>
      </c>
      <c r="B1099" t="s">
        <v>2099</v>
      </c>
      <c r="C1099" s="3">
        <v>1103970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1103970</v>
      </c>
      <c r="M1099" s="3">
        <f t="shared" si="62"/>
        <v>1103970</v>
      </c>
      <c r="N1099" s="3">
        <f t="shared" si="63"/>
        <v>0</v>
      </c>
      <c r="O1099" s="13"/>
      <c r="P1099" s="3">
        <f t="shared" si="64"/>
        <v>0</v>
      </c>
    </row>
    <row r="1100" spans="1:16" x14ac:dyDescent="0.35">
      <c r="A1100">
        <v>823002149</v>
      </c>
      <c r="B1100" t="s">
        <v>1663</v>
      </c>
      <c r="C1100" s="3">
        <v>1101742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1101742</v>
      </c>
      <c r="M1100" s="3">
        <f t="shared" si="62"/>
        <v>1101742</v>
      </c>
      <c r="N1100" s="3">
        <f t="shared" si="63"/>
        <v>0</v>
      </c>
      <c r="O1100" s="13"/>
      <c r="P1100" s="3">
        <f t="shared" si="64"/>
        <v>0</v>
      </c>
    </row>
    <row r="1101" spans="1:16" x14ac:dyDescent="0.35">
      <c r="A1101">
        <v>800224961</v>
      </c>
      <c r="B1101" t="s">
        <v>2002</v>
      </c>
      <c r="C1101" s="3">
        <v>1100000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1100000</v>
      </c>
      <c r="M1101" s="3">
        <f t="shared" si="62"/>
        <v>1100000</v>
      </c>
      <c r="N1101" s="3">
        <f t="shared" si="63"/>
        <v>0</v>
      </c>
      <c r="O1101" s="13"/>
      <c r="P1101" s="3">
        <f t="shared" si="64"/>
        <v>0</v>
      </c>
    </row>
    <row r="1102" spans="1:16" x14ac:dyDescent="0.35">
      <c r="A1102">
        <v>900237812</v>
      </c>
      <c r="B1102" t="s">
        <v>1042</v>
      </c>
      <c r="C1102" s="3">
        <v>1100000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1100001.42</v>
      </c>
      <c r="M1102" s="3">
        <f t="shared" si="62"/>
        <v>1100000</v>
      </c>
      <c r="N1102" s="3">
        <f t="shared" si="63"/>
        <v>0</v>
      </c>
      <c r="O1102" s="13"/>
      <c r="P1102" s="3">
        <f t="shared" si="64"/>
        <v>0</v>
      </c>
    </row>
    <row r="1103" spans="1:16" x14ac:dyDescent="0.35">
      <c r="A1103">
        <v>800012189</v>
      </c>
      <c r="B1103" t="s">
        <v>1534</v>
      </c>
      <c r="C1103" s="3">
        <v>1090936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1090936</v>
      </c>
      <c r="M1103" s="3">
        <f t="shared" si="62"/>
        <v>1090936</v>
      </c>
      <c r="N1103" s="3">
        <f t="shared" si="63"/>
        <v>0</v>
      </c>
      <c r="O1103" s="13"/>
      <c r="P1103" s="3">
        <f t="shared" si="64"/>
        <v>0</v>
      </c>
    </row>
    <row r="1104" spans="1:16" x14ac:dyDescent="0.35">
      <c r="A1104">
        <v>32629450</v>
      </c>
      <c r="B1104" t="s">
        <v>1483</v>
      </c>
      <c r="C1104" s="3">
        <v>1080000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1080000</v>
      </c>
      <c r="M1104" s="3">
        <f t="shared" si="62"/>
        <v>1080000</v>
      </c>
      <c r="N1104" s="3">
        <f t="shared" si="63"/>
        <v>0</v>
      </c>
      <c r="O1104" s="13"/>
      <c r="P1104" s="3">
        <f t="shared" si="64"/>
        <v>0</v>
      </c>
    </row>
    <row r="1105" spans="1:16" x14ac:dyDescent="0.35">
      <c r="A1105">
        <v>30873877</v>
      </c>
      <c r="B1105" t="s">
        <v>1720</v>
      </c>
      <c r="C1105" s="3">
        <v>1076240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1076240</v>
      </c>
      <c r="M1105" s="3">
        <f t="shared" si="62"/>
        <v>1076240</v>
      </c>
      <c r="N1105" s="3">
        <f t="shared" si="63"/>
        <v>0</v>
      </c>
      <c r="O1105" s="13"/>
      <c r="P1105" s="3">
        <f t="shared" si="64"/>
        <v>0</v>
      </c>
    </row>
    <row r="1106" spans="1:16" x14ac:dyDescent="0.35">
      <c r="A1106">
        <v>22448471</v>
      </c>
      <c r="B1106" t="s">
        <v>2090</v>
      </c>
      <c r="C1106" s="3">
        <v>1041350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1041350</v>
      </c>
      <c r="M1106" s="3">
        <f t="shared" si="62"/>
        <v>1041350</v>
      </c>
      <c r="N1106" s="3">
        <f t="shared" si="63"/>
        <v>0</v>
      </c>
      <c r="O1106" s="13"/>
      <c r="P1106" s="3">
        <f t="shared" si="64"/>
        <v>0</v>
      </c>
    </row>
    <row r="1107" spans="1:16" x14ac:dyDescent="0.35">
      <c r="A1107">
        <v>890704505</v>
      </c>
      <c r="B1107" t="s">
        <v>526</v>
      </c>
      <c r="C1107" s="3">
        <v>1003113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1161213</v>
      </c>
      <c r="M1107" s="3">
        <f t="shared" si="62"/>
        <v>1003113</v>
      </c>
      <c r="N1107" s="3">
        <f t="shared" si="63"/>
        <v>0</v>
      </c>
      <c r="O1107" s="13"/>
      <c r="P1107" s="3">
        <f t="shared" si="64"/>
        <v>0</v>
      </c>
    </row>
    <row r="1108" spans="1:16" x14ac:dyDescent="0.35">
      <c r="A1108">
        <v>72252740</v>
      </c>
      <c r="B1108" t="s">
        <v>1573</v>
      </c>
      <c r="C1108" s="3">
        <v>1000000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1000000</v>
      </c>
      <c r="M1108" s="3">
        <f t="shared" si="62"/>
        <v>1000000</v>
      </c>
      <c r="N1108" s="3">
        <f t="shared" si="63"/>
        <v>0</v>
      </c>
      <c r="O1108" s="13"/>
      <c r="P1108" s="3">
        <f t="shared" si="64"/>
        <v>0</v>
      </c>
    </row>
    <row r="1109" spans="1:16" x14ac:dyDescent="0.35">
      <c r="A1109">
        <v>805027287</v>
      </c>
      <c r="B1109" t="s">
        <v>1897</v>
      </c>
      <c r="C1109" s="3">
        <v>1000000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1000000</v>
      </c>
      <c r="M1109" s="3">
        <f t="shared" si="62"/>
        <v>1000000</v>
      </c>
      <c r="N1109" s="3">
        <f t="shared" si="63"/>
        <v>0</v>
      </c>
      <c r="O1109" s="13"/>
      <c r="P1109" s="3">
        <f t="shared" si="64"/>
        <v>0</v>
      </c>
    </row>
    <row r="1110" spans="1:16" x14ac:dyDescent="0.35">
      <c r="A1110">
        <v>823003317</v>
      </c>
      <c r="B1110" t="s">
        <v>1900</v>
      </c>
      <c r="C1110" s="3">
        <v>1000000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1000000</v>
      </c>
      <c r="M1110" s="3">
        <f t="shared" si="62"/>
        <v>1000000</v>
      </c>
      <c r="N1110" s="3">
        <f t="shared" si="63"/>
        <v>0</v>
      </c>
      <c r="O1110" s="13"/>
      <c r="P1110" s="3">
        <f t="shared" si="64"/>
        <v>0</v>
      </c>
    </row>
    <row r="1111" spans="1:16" x14ac:dyDescent="0.35">
      <c r="A1111">
        <v>890303208</v>
      </c>
      <c r="B1111" t="s">
        <v>1506</v>
      </c>
      <c r="C1111" s="3">
        <v>1000000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1000000</v>
      </c>
      <c r="M1111" s="3">
        <f t="shared" si="62"/>
        <v>1000000</v>
      </c>
      <c r="N1111" s="3">
        <f t="shared" si="63"/>
        <v>0</v>
      </c>
      <c r="O1111" s="13"/>
      <c r="P1111" s="3">
        <f t="shared" si="64"/>
        <v>0</v>
      </c>
    </row>
    <row r="1112" spans="1:16" x14ac:dyDescent="0.35">
      <c r="A1112">
        <v>900101736</v>
      </c>
      <c r="B1112" t="s">
        <v>1908</v>
      </c>
      <c r="C1112" s="3">
        <v>1000000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1000000</v>
      </c>
      <c r="M1112" s="3">
        <f t="shared" si="62"/>
        <v>1000000</v>
      </c>
      <c r="N1112" s="3">
        <f t="shared" si="63"/>
        <v>0</v>
      </c>
      <c r="O1112" s="13"/>
      <c r="P1112" s="3">
        <f t="shared" si="64"/>
        <v>0</v>
      </c>
    </row>
    <row r="1113" spans="1:16" x14ac:dyDescent="0.35">
      <c r="A1113">
        <v>900924027</v>
      </c>
      <c r="B1113" t="s">
        <v>1992</v>
      </c>
      <c r="C1113" s="3">
        <v>1000000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1000000</v>
      </c>
      <c r="M1113" s="3">
        <f t="shared" si="62"/>
        <v>1000000</v>
      </c>
      <c r="N1113" s="3">
        <f t="shared" si="63"/>
        <v>0</v>
      </c>
      <c r="O1113" s="13"/>
      <c r="P1113" s="3">
        <f t="shared" si="64"/>
        <v>0</v>
      </c>
    </row>
    <row r="1114" spans="1:16" x14ac:dyDescent="0.35">
      <c r="A1114">
        <v>900927297</v>
      </c>
      <c r="B1114" t="s">
        <v>1701</v>
      </c>
      <c r="C1114" s="3">
        <v>1000000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1000000</v>
      </c>
      <c r="M1114" s="3">
        <f t="shared" si="62"/>
        <v>1000000</v>
      </c>
      <c r="N1114" s="3">
        <f t="shared" si="63"/>
        <v>0</v>
      </c>
      <c r="O1114" s="13"/>
      <c r="P1114" s="3">
        <f t="shared" si="64"/>
        <v>0</v>
      </c>
    </row>
    <row r="1115" spans="1:16" x14ac:dyDescent="0.35">
      <c r="A1115">
        <v>900975477</v>
      </c>
      <c r="B1115" t="s">
        <v>2021</v>
      </c>
      <c r="C1115" s="3">
        <v>1000000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1000000</v>
      </c>
      <c r="M1115" s="3">
        <f t="shared" si="62"/>
        <v>1000000</v>
      </c>
      <c r="N1115" s="3">
        <f t="shared" si="63"/>
        <v>0</v>
      </c>
      <c r="O1115" s="13"/>
      <c r="P1115" s="3">
        <f t="shared" si="64"/>
        <v>0</v>
      </c>
    </row>
    <row r="1116" spans="1:16" x14ac:dyDescent="0.35">
      <c r="A1116">
        <v>1045669713</v>
      </c>
      <c r="B1116" t="s">
        <v>1783</v>
      </c>
      <c r="C1116" s="3">
        <v>989125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989125</v>
      </c>
      <c r="M1116" s="3">
        <f t="shared" si="62"/>
        <v>989125</v>
      </c>
      <c r="N1116" s="3">
        <f t="shared" si="63"/>
        <v>0</v>
      </c>
      <c r="O1116" s="13"/>
      <c r="P1116" s="3">
        <f t="shared" si="64"/>
        <v>0</v>
      </c>
    </row>
    <row r="1117" spans="1:16" x14ac:dyDescent="0.35">
      <c r="A1117">
        <v>890930071</v>
      </c>
      <c r="B1117" t="s">
        <v>1746</v>
      </c>
      <c r="C1117" s="3">
        <v>980029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980029</v>
      </c>
      <c r="M1117" s="3">
        <f t="shared" si="62"/>
        <v>980029</v>
      </c>
      <c r="N1117" s="3">
        <f t="shared" si="63"/>
        <v>0</v>
      </c>
      <c r="O1117" s="13"/>
      <c r="P1117" s="3">
        <f t="shared" si="64"/>
        <v>0</v>
      </c>
    </row>
    <row r="1118" spans="1:16" x14ac:dyDescent="0.35">
      <c r="A1118">
        <v>22523027</v>
      </c>
      <c r="B1118" t="s">
        <v>1567</v>
      </c>
      <c r="C1118" s="3">
        <v>968480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968480</v>
      </c>
      <c r="M1118" s="3">
        <f t="shared" si="62"/>
        <v>968480</v>
      </c>
      <c r="N1118" s="3">
        <f t="shared" si="63"/>
        <v>0</v>
      </c>
      <c r="O1118" s="13"/>
      <c r="P1118" s="3">
        <f t="shared" si="64"/>
        <v>0</v>
      </c>
    </row>
    <row r="1119" spans="1:16" x14ac:dyDescent="0.35">
      <c r="A1119">
        <v>55304170</v>
      </c>
      <c r="B1119" t="s">
        <v>1791</v>
      </c>
      <c r="C1119" s="3">
        <v>961000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961000</v>
      </c>
      <c r="M1119" s="3">
        <f t="shared" si="62"/>
        <v>961000</v>
      </c>
      <c r="N1119" s="3">
        <f t="shared" si="63"/>
        <v>0</v>
      </c>
      <c r="O1119" s="13"/>
      <c r="P1119" s="3">
        <f t="shared" si="64"/>
        <v>0</v>
      </c>
    </row>
    <row r="1120" spans="1:16" x14ac:dyDescent="0.35">
      <c r="A1120">
        <v>900318807</v>
      </c>
      <c r="B1120" t="s">
        <v>1515</v>
      </c>
      <c r="C1120" s="3">
        <v>960400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960400</v>
      </c>
      <c r="M1120" s="3">
        <f t="shared" si="62"/>
        <v>960400</v>
      </c>
      <c r="N1120" s="3">
        <f t="shared" si="63"/>
        <v>0</v>
      </c>
      <c r="O1120" s="13"/>
      <c r="P1120" s="3">
        <f t="shared" si="64"/>
        <v>0</v>
      </c>
    </row>
    <row r="1121" spans="1:16" x14ac:dyDescent="0.35">
      <c r="A1121">
        <v>1127959172</v>
      </c>
      <c r="B1121" t="s">
        <v>1873</v>
      </c>
      <c r="C1121" s="3">
        <v>952000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952000</v>
      </c>
      <c r="M1121" s="3">
        <f t="shared" si="62"/>
        <v>952000</v>
      </c>
      <c r="N1121" s="3">
        <f t="shared" si="63"/>
        <v>0</v>
      </c>
      <c r="O1121" s="13"/>
      <c r="P1121" s="3">
        <f t="shared" si="64"/>
        <v>0</v>
      </c>
    </row>
    <row r="1122" spans="1:16" x14ac:dyDescent="0.35">
      <c r="A1122">
        <v>830053297</v>
      </c>
      <c r="B1122" t="s">
        <v>2095</v>
      </c>
      <c r="C1122" s="3">
        <v>950600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950600</v>
      </c>
      <c r="M1122" s="3">
        <f t="shared" si="62"/>
        <v>950600</v>
      </c>
      <c r="N1122" s="3">
        <f t="shared" si="63"/>
        <v>0</v>
      </c>
      <c r="O1122" s="13"/>
      <c r="P1122" s="3">
        <f t="shared" si="64"/>
        <v>0</v>
      </c>
    </row>
    <row r="1123" spans="1:16" x14ac:dyDescent="0.35">
      <c r="A1123">
        <v>77031102</v>
      </c>
      <c r="B1123" t="s">
        <v>1630</v>
      </c>
      <c r="C1123" s="3">
        <v>943216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943216</v>
      </c>
      <c r="M1123" s="3">
        <f t="shared" si="62"/>
        <v>943216</v>
      </c>
      <c r="N1123" s="3">
        <f t="shared" si="63"/>
        <v>0</v>
      </c>
      <c r="O1123" s="13"/>
      <c r="P1123" s="3">
        <f t="shared" si="64"/>
        <v>0</v>
      </c>
    </row>
    <row r="1124" spans="1:16" x14ac:dyDescent="0.35">
      <c r="A1124">
        <v>1052975045</v>
      </c>
      <c r="B1124" t="s">
        <v>1914</v>
      </c>
      <c r="C1124" s="3">
        <v>926727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926727</v>
      </c>
      <c r="M1124" s="3">
        <f t="shared" si="62"/>
        <v>926727</v>
      </c>
      <c r="N1124" s="3">
        <f t="shared" si="63"/>
        <v>0</v>
      </c>
      <c r="O1124" s="13"/>
      <c r="P1124" s="3">
        <f t="shared" si="64"/>
        <v>0</v>
      </c>
    </row>
    <row r="1125" spans="1:16" x14ac:dyDescent="0.35">
      <c r="A1125">
        <v>824004729</v>
      </c>
      <c r="B1125" t="s">
        <v>1965</v>
      </c>
      <c r="C1125" s="3">
        <v>925000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925000</v>
      </c>
      <c r="M1125" s="3">
        <f t="shared" si="62"/>
        <v>925000</v>
      </c>
      <c r="N1125" s="3">
        <f t="shared" si="63"/>
        <v>0</v>
      </c>
      <c r="O1125" s="13"/>
      <c r="P1125" s="3">
        <f t="shared" si="64"/>
        <v>0</v>
      </c>
    </row>
    <row r="1126" spans="1:16" x14ac:dyDescent="0.35">
      <c r="A1126">
        <v>830055049</v>
      </c>
      <c r="B1126" t="s">
        <v>1623</v>
      </c>
      <c r="C1126" s="3">
        <v>924237.54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924237.54</v>
      </c>
      <c r="M1126" s="3">
        <f t="shared" si="62"/>
        <v>924237.54</v>
      </c>
      <c r="N1126" s="3">
        <f t="shared" si="63"/>
        <v>0</v>
      </c>
      <c r="O1126" s="13"/>
      <c r="P1126" s="3">
        <f t="shared" si="64"/>
        <v>0</v>
      </c>
    </row>
    <row r="1127" spans="1:16" x14ac:dyDescent="0.35">
      <c r="A1127">
        <v>1121898225</v>
      </c>
      <c r="B1127" t="s">
        <v>1832</v>
      </c>
      <c r="C1127" s="3">
        <v>916750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916750</v>
      </c>
      <c r="M1127" s="3">
        <f t="shared" si="62"/>
        <v>916750</v>
      </c>
      <c r="N1127" s="3">
        <f t="shared" si="63"/>
        <v>0</v>
      </c>
      <c r="O1127" s="13"/>
      <c r="P1127" s="3">
        <f t="shared" si="64"/>
        <v>0</v>
      </c>
    </row>
    <row r="1128" spans="1:16" x14ac:dyDescent="0.35">
      <c r="A1128">
        <v>900144943</v>
      </c>
      <c r="B1128" t="s">
        <v>1511</v>
      </c>
      <c r="C1128" s="3">
        <v>910000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910000</v>
      </c>
      <c r="M1128" s="3">
        <f t="shared" si="62"/>
        <v>910000</v>
      </c>
      <c r="N1128" s="3">
        <f t="shared" si="63"/>
        <v>0</v>
      </c>
      <c r="O1128" s="13"/>
      <c r="P1128" s="3">
        <f t="shared" si="64"/>
        <v>0</v>
      </c>
    </row>
    <row r="1129" spans="1:16" x14ac:dyDescent="0.35">
      <c r="A1129">
        <v>901065523</v>
      </c>
      <c r="B1129" t="s">
        <v>1800</v>
      </c>
      <c r="C1129" s="3">
        <v>909636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909636</v>
      </c>
      <c r="M1129" s="3">
        <f t="shared" si="62"/>
        <v>909636</v>
      </c>
      <c r="N1129" s="3">
        <f t="shared" si="63"/>
        <v>0</v>
      </c>
      <c r="O1129" s="13"/>
      <c r="P1129" s="3">
        <f t="shared" si="64"/>
        <v>0</v>
      </c>
    </row>
    <row r="1130" spans="1:16" x14ac:dyDescent="0.35">
      <c r="A1130">
        <v>900799794</v>
      </c>
      <c r="B1130" t="s">
        <v>1754</v>
      </c>
      <c r="C1130" s="3">
        <v>909080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909080</v>
      </c>
      <c r="M1130" s="3">
        <f t="shared" si="62"/>
        <v>909080</v>
      </c>
      <c r="N1130" s="3">
        <f t="shared" si="63"/>
        <v>0</v>
      </c>
      <c r="O1130" s="13"/>
      <c r="P1130" s="3">
        <f t="shared" si="64"/>
        <v>0</v>
      </c>
    </row>
    <row r="1131" spans="1:16" x14ac:dyDescent="0.35">
      <c r="A1131">
        <v>830053812</v>
      </c>
      <c r="B1131" t="s">
        <v>1859</v>
      </c>
      <c r="C1131" s="3">
        <v>908940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908940</v>
      </c>
      <c r="M1131" s="3">
        <f t="shared" si="62"/>
        <v>908940</v>
      </c>
      <c r="N1131" s="3">
        <f t="shared" si="63"/>
        <v>0</v>
      </c>
      <c r="O1131" s="13"/>
      <c r="P1131" s="3">
        <f t="shared" si="64"/>
        <v>0</v>
      </c>
    </row>
    <row r="1132" spans="1:16" x14ac:dyDescent="0.35">
      <c r="A1132">
        <v>72233530</v>
      </c>
      <c r="B1132" t="s">
        <v>1888</v>
      </c>
      <c r="C1132" s="3">
        <v>900000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900000</v>
      </c>
      <c r="M1132" s="3">
        <f t="shared" si="62"/>
        <v>900000</v>
      </c>
      <c r="N1132" s="3">
        <f t="shared" si="63"/>
        <v>0</v>
      </c>
      <c r="O1132" s="13"/>
      <c r="P1132" s="3">
        <f t="shared" si="64"/>
        <v>0</v>
      </c>
    </row>
    <row r="1133" spans="1:16" x14ac:dyDescent="0.35">
      <c r="A1133">
        <v>79570658</v>
      </c>
      <c r="B1133" t="s">
        <v>1790</v>
      </c>
      <c r="C1133" s="3">
        <v>900000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900000</v>
      </c>
      <c r="M1133" s="3">
        <f t="shared" si="62"/>
        <v>900000</v>
      </c>
      <c r="N1133" s="3">
        <f t="shared" si="63"/>
        <v>0</v>
      </c>
      <c r="O1133" s="13"/>
      <c r="P1133" s="3">
        <f t="shared" si="64"/>
        <v>0</v>
      </c>
    </row>
    <row r="1134" spans="1:16" x14ac:dyDescent="0.35">
      <c r="A1134">
        <v>900104821</v>
      </c>
      <c r="B1134" t="s">
        <v>1974</v>
      </c>
      <c r="C1134" s="3">
        <v>891712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891712</v>
      </c>
      <c r="M1134" s="3">
        <f t="shared" si="62"/>
        <v>891712</v>
      </c>
      <c r="N1134" s="3">
        <f t="shared" si="63"/>
        <v>0</v>
      </c>
      <c r="O1134" s="13"/>
      <c r="P1134" s="3">
        <f t="shared" si="64"/>
        <v>0</v>
      </c>
    </row>
    <row r="1135" spans="1:16" x14ac:dyDescent="0.35">
      <c r="A1135">
        <v>32766887</v>
      </c>
      <c r="B1135" t="s">
        <v>1729</v>
      </c>
      <c r="C1135" s="3">
        <v>880000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880000</v>
      </c>
      <c r="M1135" s="3">
        <f t="shared" si="62"/>
        <v>880000</v>
      </c>
      <c r="N1135" s="3">
        <f t="shared" si="63"/>
        <v>0</v>
      </c>
      <c r="O1135" s="13"/>
      <c r="P1135" s="3">
        <f t="shared" si="64"/>
        <v>0</v>
      </c>
    </row>
    <row r="1136" spans="1:16" x14ac:dyDescent="0.35">
      <c r="A1136">
        <v>900341157</v>
      </c>
      <c r="B1136" t="s">
        <v>1982</v>
      </c>
      <c r="C1136" s="3">
        <v>880000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880000</v>
      </c>
      <c r="M1136" s="3">
        <f t="shared" si="62"/>
        <v>880000</v>
      </c>
      <c r="N1136" s="3">
        <f t="shared" si="63"/>
        <v>0</v>
      </c>
      <c r="O1136" s="13"/>
      <c r="P1136" s="3">
        <f t="shared" si="64"/>
        <v>0</v>
      </c>
    </row>
    <row r="1137" spans="1:16" x14ac:dyDescent="0.35">
      <c r="A1137">
        <v>78709411</v>
      </c>
      <c r="B1137" t="s">
        <v>770</v>
      </c>
      <c r="C1137" s="3">
        <v>872200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1072200</v>
      </c>
      <c r="M1137" s="3">
        <f t="shared" si="62"/>
        <v>872200</v>
      </c>
      <c r="N1137" s="3">
        <f t="shared" si="63"/>
        <v>0</v>
      </c>
      <c r="O1137" s="13"/>
      <c r="P1137" s="3">
        <f t="shared" si="64"/>
        <v>0</v>
      </c>
    </row>
    <row r="1138" spans="1:16" x14ac:dyDescent="0.35">
      <c r="A1138">
        <v>52268912</v>
      </c>
      <c r="B1138" t="s">
        <v>1557</v>
      </c>
      <c r="C1138" s="3">
        <v>864000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864000</v>
      </c>
      <c r="M1138" s="3">
        <f t="shared" si="62"/>
        <v>864000</v>
      </c>
      <c r="N1138" s="3">
        <f t="shared" si="63"/>
        <v>0</v>
      </c>
      <c r="O1138" s="13"/>
      <c r="P1138" s="3">
        <f t="shared" si="64"/>
        <v>0</v>
      </c>
    </row>
    <row r="1139" spans="1:16" x14ac:dyDescent="0.35">
      <c r="A1139">
        <v>1140867607</v>
      </c>
      <c r="B1139" t="s">
        <v>1522</v>
      </c>
      <c r="C1139" s="3">
        <v>860000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860000</v>
      </c>
      <c r="M1139" s="3">
        <f t="shared" si="62"/>
        <v>860000</v>
      </c>
      <c r="N1139" s="3">
        <f t="shared" si="63"/>
        <v>0</v>
      </c>
      <c r="O1139" s="13"/>
      <c r="P1139" s="3">
        <f t="shared" si="64"/>
        <v>0</v>
      </c>
    </row>
    <row r="1140" spans="1:16" x14ac:dyDescent="0.35">
      <c r="A1140">
        <v>84079221</v>
      </c>
      <c r="B1140" t="s">
        <v>2104</v>
      </c>
      <c r="C1140" s="3">
        <v>856520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856520</v>
      </c>
      <c r="M1140" s="3">
        <f t="shared" si="62"/>
        <v>856520</v>
      </c>
      <c r="N1140" s="3">
        <f t="shared" si="63"/>
        <v>0</v>
      </c>
      <c r="O1140" s="13"/>
      <c r="P1140" s="3">
        <f t="shared" si="64"/>
        <v>0</v>
      </c>
    </row>
    <row r="1141" spans="1:16" x14ac:dyDescent="0.35">
      <c r="A1141">
        <v>72240871</v>
      </c>
      <c r="B1141" t="s">
        <v>1535</v>
      </c>
      <c r="C1141" s="3">
        <v>850000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850000</v>
      </c>
      <c r="M1141" s="3">
        <f t="shared" si="62"/>
        <v>850000</v>
      </c>
      <c r="N1141" s="3">
        <f t="shared" si="63"/>
        <v>0</v>
      </c>
      <c r="O1141" s="13"/>
      <c r="P1141" s="3">
        <f t="shared" si="64"/>
        <v>0</v>
      </c>
    </row>
    <row r="1142" spans="1:16" x14ac:dyDescent="0.35">
      <c r="A1142">
        <v>98569104</v>
      </c>
      <c r="B1142" t="s">
        <v>1891</v>
      </c>
      <c r="C1142" s="3">
        <v>834000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834000</v>
      </c>
      <c r="M1142" s="3">
        <f t="shared" si="62"/>
        <v>834000</v>
      </c>
      <c r="N1142" s="3">
        <f t="shared" si="63"/>
        <v>0</v>
      </c>
      <c r="O1142" s="13"/>
      <c r="P1142" s="3">
        <f t="shared" si="64"/>
        <v>0</v>
      </c>
    </row>
    <row r="1143" spans="1:16" x14ac:dyDescent="0.35">
      <c r="A1143">
        <v>825001315</v>
      </c>
      <c r="B1143" t="s">
        <v>2045</v>
      </c>
      <c r="C1143" s="3">
        <v>824600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824600</v>
      </c>
      <c r="M1143" s="3">
        <f t="shared" si="62"/>
        <v>824600</v>
      </c>
      <c r="N1143" s="3">
        <f t="shared" si="63"/>
        <v>0</v>
      </c>
      <c r="O1143" s="13"/>
      <c r="P1143" s="3">
        <f t="shared" si="64"/>
        <v>0</v>
      </c>
    </row>
    <row r="1144" spans="1:16" x14ac:dyDescent="0.35">
      <c r="A1144">
        <v>890982134</v>
      </c>
      <c r="B1144" t="s">
        <v>1748</v>
      </c>
      <c r="C1144" s="3">
        <v>801757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801757</v>
      </c>
      <c r="M1144" s="3">
        <f t="shared" si="62"/>
        <v>801757</v>
      </c>
      <c r="N1144" s="3">
        <f t="shared" si="63"/>
        <v>0</v>
      </c>
      <c r="O1144" s="13"/>
      <c r="P1144" s="3">
        <f t="shared" si="64"/>
        <v>0</v>
      </c>
    </row>
    <row r="1145" spans="1:16" x14ac:dyDescent="0.35">
      <c r="A1145">
        <v>79159882</v>
      </c>
      <c r="B1145" t="s">
        <v>1945</v>
      </c>
      <c r="C1145" s="3">
        <v>786000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786000</v>
      </c>
      <c r="M1145" s="3">
        <f t="shared" si="62"/>
        <v>786000</v>
      </c>
      <c r="N1145" s="3">
        <f t="shared" si="63"/>
        <v>0</v>
      </c>
      <c r="O1145" s="13"/>
      <c r="P1145" s="3">
        <f t="shared" si="64"/>
        <v>0</v>
      </c>
    </row>
    <row r="1146" spans="1:16" x14ac:dyDescent="0.35">
      <c r="A1146">
        <v>901079547</v>
      </c>
      <c r="B1146" t="s">
        <v>1757</v>
      </c>
      <c r="C1146" s="3">
        <v>780317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780317</v>
      </c>
      <c r="M1146" s="3">
        <f t="shared" si="62"/>
        <v>780317</v>
      </c>
      <c r="N1146" s="3">
        <f t="shared" si="63"/>
        <v>0</v>
      </c>
      <c r="O1146" s="13"/>
      <c r="P1146" s="3">
        <f t="shared" si="64"/>
        <v>0</v>
      </c>
    </row>
    <row r="1147" spans="1:16" x14ac:dyDescent="0.35">
      <c r="A1147">
        <v>80505985</v>
      </c>
      <c r="B1147" t="s">
        <v>1864</v>
      </c>
      <c r="C1147" s="3">
        <v>779840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779840</v>
      </c>
      <c r="M1147" s="3">
        <f t="shared" si="62"/>
        <v>779840</v>
      </c>
      <c r="N1147" s="3">
        <f t="shared" si="63"/>
        <v>0</v>
      </c>
      <c r="O1147" s="13"/>
      <c r="P1147" s="3">
        <f t="shared" si="64"/>
        <v>0</v>
      </c>
    </row>
    <row r="1148" spans="1:16" x14ac:dyDescent="0.35">
      <c r="A1148">
        <v>823002800</v>
      </c>
      <c r="B1148" t="s">
        <v>1149</v>
      </c>
      <c r="C1148" s="3">
        <v>775619.4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887529.54</v>
      </c>
      <c r="M1148" s="3">
        <f t="shared" si="62"/>
        <v>775619.4</v>
      </c>
      <c r="N1148" s="3">
        <f t="shared" si="63"/>
        <v>0</v>
      </c>
      <c r="O1148" s="13"/>
      <c r="P1148" s="3">
        <f t="shared" si="64"/>
        <v>0</v>
      </c>
    </row>
    <row r="1149" spans="1:16" x14ac:dyDescent="0.35">
      <c r="A1149">
        <v>8496033</v>
      </c>
      <c r="B1149" t="s">
        <v>1852</v>
      </c>
      <c r="C1149" s="3">
        <v>772105.25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772105.25</v>
      </c>
      <c r="M1149" s="3">
        <f t="shared" si="62"/>
        <v>772105.25</v>
      </c>
      <c r="N1149" s="3">
        <f t="shared" si="63"/>
        <v>0</v>
      </c>
      <c r="O1149" s="13"/>
      <c r="P1149" s="3">
        <f t="shared" si="64"/>
        <v>0</v>
      </c>
    </row>
    <row r="1150" spans="1:16" x14ac:dyDescent="0.35">
      <c r="A1150">
        <v>79389183</v>
      </c>
      <c r="B1150" t="s">
        <v>1861</v>
      </c>
      <c r="C1150" s="3">
        <v>768000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768000</v>
      </c>
      <c r="M1150" s="3">
        <f t="shared" si="62"/>
        <v>768000</v>
      </c>
      <c r="N1150" s="3">
        <f t="shared" si="63"/>
        <v>0</v>
      </c>
      <c r="O1150" s="13"/>
      <c r="P1150" s="3">
        <f t="shared" si="64"/>
        <v>0</v>
      </c>
    </row>
    <row r="1151" spans="1:16" x14ac:dyDescent="0.35">
      <c r="A1151">
        <v>804006936</v>
      </c>
      <c r="B1151" t="s">
        <v>1772</v>
      </c>
      <c r="C1151" s="3">
        <v>754600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754600</v>
      </c>
      <c r="M1151" s="3">
        <f t="shared" si="62"/>
        <v>754600</v>
      </c>
      <c r="N1151" s="3">
        <f t="shared" si="63"/>
        <v>0</v>
      </c>
      <c r="O1151" s="13"/>
      <c r="P1151" s="3">
        <f t="shared" si="64"/>
        <v>0</v>
      </c>
    </row>
    <row r="1152" spans="1:16" x14ac:dyDescent="0.35">
      <c r="A1152">
        <v>802019855</v>
      </c>
      <c r="B1152" t="s">
        <v>1963</v>
      </c>
      <c r="C1152" s="3">
        <v>750000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750000</v>
      </c>
      <c r="M1152" s="3">
        <f t="shared" si="62"/>
        <v>750000</v>
      </c>
      <c r="N1152" s="3">
        <f t="shared" si="63"/>
        <v>0</v>
      </c>
      <c r="O1152" s="13"/>
      <c r="P1152" s="3">
        <f t="shared" si="64"/>
        <v>0</v>
      </c>
    </row>
    <row r="1153" spans="1:16" x14ac:dyDescent="0.35">
      <c r="A1153">
        <v>890980068</v>
      </c>
      <c r="B1153" t="s">
        <v>1925</v>
      </c>
      <c r="C1153" s="3">
        <v>749805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749805</v>
      </c>
      <c r="M1153" s="3">
        <f t="shared" si="62"/>
        <v>749805</v>
      </c>
      <c r="N1153" s="3">
        <f t="shared" si="63"/>
        <v>0</v>
      </c>
      <c r="O1153" s="13"/>
      <c r="P1153" s="3">
        <f t="shared" si="64"/>
        <v>0</v>
      </c>
    </row>
    <row r="1154" spans="1:16" x14ac:dyDescent="0.35">
      <c r="A1154">
        <v>900346580</v>
      </c>
      <c r="B1154" t="s">
        <v>299</v>
      </c>
      <c r="C1154" s="3">
        <v>743878.27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1472879.69</v>
      </c>
      <c r="M1154" s="3">
        <f t="shared" si="62"/>
        <v>743878.27</v>
      </c>
      <c r="N1154" s="3">
        <f t="shared" si="63"/>
        <v>0</v>
      </c>
      <c r="O1154" s="13"/>
      <c r="P1154" s="3">
        <f t="shared" si="64"/>
        <v>0</v>
      </c>
    </row>
    <row r="1155" spans="1:16" x14ac:dyDescent="0.35">
      <c r="A1155">
        <v>52900637</v>
      </c>
      <c r="B1155" t="s">
        <v>1636</v>
      </c>
      <c r="C1155" s="3">
        <v>729600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729600</v>
      </c>
      <c r="M1155" s="3">
        <f t="shared" si="62"/>
        <v>729600</v>
      </c>
      <c r="N1155" s="3">
        <f t="shared" si="63"/>
        <v>0</v>
      </c>
      <c r="O1155" s="13"/>
      <c r="P1155" s="3">
        <f t="shared" si="64"/>
        <v>0</v>
      </c>
    </row>
    <row r="1156" spans="1:16" x14ac:dyDescent="0.35">
      <c r="A1156">
        <v>900231731</v>
      </c>
      <c r="B1156" t="s">
        <v>1675</v>
      </c>
      <c r="C1156" s="3">
        <v>720028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720028</v>
      </c>
      <c r="M1156" s="3">
        <f t="shared" si="62"/>
        <v>720028</v>
      </c>
      <c r="N1156" s="3">
        <f t="shared" si="63"/>
        <v>0</v>
      </c>
      <c r="O1156" s="13"/>
      <c r="P1156" s="3">
        <f t="shared" si="64"/>
        <v>0</v>
      </c>
    </row>
    <row r="1157" spans="1:16" x14ac:dyDescent="0.35">
      <c r="A1157">
        <v>8666680</v>
      </c>
      <c r="B1157" t="s">
        <v>1617</v>
      </c>
      <c r="C1157" s="3">
        <v>720000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720000</v>
      </c>
      <c r="M1157" s="3">
        <f t="shared" ref="M1157:M1220" si="65">+C1157</f>
        <v>720000</v>
      </c>
      <c r="N1157" s="3">
        <f t="shared" ref="N1157:N1220" si="66">-SUM(D1157:K1157)</f>
        <v>0</v>
      </c>
      <c r="O1157" s="13"/>
      <c r="P1157" s="3">
        <f t="shared" ref="P1157:P1220" si="67">+N1157-O1157</f>
        <v>0</v>
      </c>
    </row>
    <row r="1158" spans="1:16" x14ac:dyDescent="0.35">
      <c r="A1158">
        <v>890906347</v>
      </c>
      <c r="B1158" t="s">
        <v>1836</v>
      </c>
      <c r="C1158" s="3">
        <v>717790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717790</v>
      </c>
      <c r="M1158" s="3">
        <f t="shared" si="65"/>
        <v>717790</v>
      </c>
      <c r="N1158" s="3">
        <f t="shared" si="66"/>
        <v>0</v>
      </c>
      <c r="O1158" s="13"/>
      <c r="P1158" s="3">
        <f t="shared" si="67"/>
        <v>0</v>
      </c>
    </row>
    <row r="1159" spans="1:16" x14ac:dyDescent="0.35">
      <c r="A1159">
        <v>900034131</v>
      </c>
      <c r="B1159" t="s">
        <v>2055</v>
      </c>
      <c r="C1159" s="3">
        <v>710236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710236</v>
      </c>
      <c r="M1159" s="3">
        <f t="shared" si="65"/>
        <v>710236</v>
      </c>
      <c r="N1159" s="3">
        <f t="shared" si="66"/>
        <v>0</v>
      </c>
      <c r="O1159" s="13"/>
      <c r="P1159" s="3">
        <f t="shared" si="67"/>
        <v>0</v>
      </c>
    </row>
    <row r="1160" spans="1:16" x14ac:dyDescent="0.35">
      <c r="A1160">
        <v>824003102</v>
      </c>
      <c r="B1160" t="s">
        <v>1815</v>
      </c>
      <c r="C1160" s="3">
        <v>705600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705600</v>
      </c>
      <c r="M1160" s="3">
        <f t="shared" si="65"/>
        <v>705600</v>
      </c>
      <c r="N1160" s="3">
        <f t="shared" si="66"/>
        <v>0</v>
      </c>
      <c r="O1160" s="13"/>
      <c r="P1160" s="3">
        <f t="shared" si="67"/>
        <v>0</v>
      </c>
    </row>
    <row r="1161" spans="1:16" x14ac:dyDescent="0.35">
      <c r="A1161">
        <v>900172745</v>
      </c>
      <c r="B1161" t="s">
        <v>1996</v>
      </c>
      <c r="C1161" s="3">
        <v>695400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695400</v>
      </c>
      <c r="M1161" s="3">
        <f t="shared" si="65"/>
        <v>695400</v>
      </c>
      <c r="N1161" s="3">
        <f t="shared" si="66"/>
        <v>0</v>
      </c>
      <c r="O1161" s="13"/>
      <c r="P1161" s="3">
        <f t="shared" si="67"/>
        <v>0</v>
      </c>
    </row>
    <row r="1162" spans="1:16" x14ac:dyDescent="0.35">
      <c r="A1162">
        <v>900080835</v>
      </c>
      <c r="B1162" t="s">
        <v>1673</v>
      </c>
      <c r="C1162" s="3">
        <v>689010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689010</v>
      </c>
      <c r="M1162" s="3">
        <f t="shared" si="65"/>
        <v>689010</v>
      </c>
      <c r="N1162" s="3">
        <f t="shared" si="66"/>
        <v>0</v>
      </c>
      <c r="O1162" s="13"/>
      <c r="P1162" s="3">
        <f t="shared" si="67"/>
        <v>0</v>
      </c>
    </row>
    <row r="1163" spans="1:16" x14ac:dyDescent="0.35">
      <c r="A1163">
        <v>891200209</v>
      </c>
      <c r="B1163" t="s">
        <v>1762</v>
      </c>
      <c r="C1163" s="3">
        <v>687754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687754</v>
      </c>
      <c r="M1163" s="3">
        <f t="shared" si="65"/>
        <v>687754</v>
      </c>
      <c r="N1163" s="3">
        <f t="shared" si="66"/>
        <v>0</v>
      </c>
      <c r="O1163" s="13"/>
      <c r="P1163" s="3">
        <f t="shared" si="67"/>
        <v>0</v>
      </c>
    </row>
    <row r="1164" spans="1:16" x14ac:dyDescent="0.35">
      <c r="A1164">
        <v>900218660</v>
      </c>
      <c r="B1164" t="s">
        <v>1691</v>
      </c>
      <c r="C1164" s="3">
        <v>680636.5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680636.5</v>
      </c>
      <c r="M1164" s="3">
        <f t="shared" si="65"/>
        <v>680636.5</v>
      </c>
      <c r="N1164" s="3">
        <f t="shared" si="66"/>
        <v>0</v>
      </c>
      <c r="O1164" s="13"/>
      <c r="P1164" s="3">
        <f t="shared" si="67"/>
        <v>0</v>
      </c>
    </row>
    <row r="1165" spans="1:16" x14ac:dyDescent="0.35">
      <c r="A1165">
        <v>890680031</v>
      </c>
      <c r="B1165" t="s">
        <v>1969</v>
      </c>
      <c r="C1165" s="3">
        <v>675068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675068</v>
      </c>
      <c r="M1165" s="3">
        <f t="shared" si="65"/>
        <v>675068</v>
      </c>
      <c r="N1165" s="3">
        <f t="shared" si="66"/>
        <v>0</v>
      </c>
      <c r="O1165" s="13"/>
      <c r="P1165" s="3">
        <f t="shared" si="67"/>
        <v>0</v>
      </c>
    </row>
    <row r="1166" spans="1:16" x14ac:dyDescent="0.35">
      <c r="A1166">
        <v>900409827</v>
      </c>
      <c r="B1166" t="s">
        <v>1985</v>
      </c>
      <c r="C1166" s="3">
        <v>672350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672350</v>
      </c>
      <c r="M1166" s="3">
        <f t="shared" si="65"/>
        <v>672350</v>
      </c>
      <c r="N1166" s="3">
        <f t="shared" si="66"/>
        <v>0</v>
      </c>
      <c r="O1166" s="13"/>
      <c r="P1166" s="3">
        <f t="shared" si="67"/>
        <v>0</v>
      </c>
    </row>
    <row r="1167" spans="1:16" x14ac:dyDescent="0.35">
      <c r="A1167">
        <v>900366319</v>
      </c>
      <c r="B1167" t="s">
        <v>1595</v>
      </c>
      <c r="C1167" s="3">
        <v>670040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670040</v>
      </c>
      <c r="M1167" s="3">
        <f t="shared" si="65"/>
        <v>670040</v>
      </c>
      <c r="N1167" s="3">
        <f t="shared" si="66"/>
        <v>0</v>
      </c>
      <c r="O1167" s="13"/>
      <c r="P1167" s="3">
        <f t="shared" si="67"/>
        <v>0</v>
      </c>
    </row>
    <row r="1168" spans="1:16" x14ac:dyDescent="0.35">
      <c r="A1168">
        <v>4946080</v>
      </c>
      <c r="B1168" t="s">
        <v>2102</v>
      </c>
      <c r="C1168" s="3">
        <v>669393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669393</v>
      </c>
      <c r="M1168" s="3">
        <f t="shared" si="65"/>
        <v>669393</v>
      </c>
      <c r="N1168" s="3">
        <f t="shared" si="66"/>
        <v>0</v>
      </c>
      <c r="O1168" s="13"/>
      <c r="P1168" s="3">
        <f t="shared" si="67"/>
        <v>0</v>
      </c>
    </row>
    <row r="1169" spans="1:16" x14ac:dyDescent="0.35">
      <c r="A1169">
        <v>900464458</v>
      </c>
      <c r="B1169" t="s">
        <v>1678</v>
      </c>
      <c r="C1169" s="3">
        <v>650400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650400</v>
      </c>
      <c r="M1169" s="3">
        <f t="shared" si="65"/>
        <v>650400</v>
      </c>
      <c r="N1169" s="3">
        <f t="shared" si="66"/>
        <v>0</v>
      </c>
      <c r="O1169" s="13"/>
      <c r="P1169" s="3">
        <f t="shared" si="67"/>
        <v>0</v>
      </c>
    </row>
    <row r="1170" spans="1:16" x14ac:dyDescent="0.35">
      <c r="A1170">
        <v>13837229</v>
      </c>
      <c r="B1170" t="s">
        <v>1858</v>
      </c>
      <c r="C1170" s="3">
        <v>644150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644150</v>
      </c>
      <c r="M1170" s="3">
        <f t="shared" si="65"/>
        <v>644150</v>
      </c>
      <c r="N1170" s="3">
        <f t="shared" si="66"/>
        <v>0</v>
      </c>
      <c r="O1170" s="13"/>
      <c r="P1170" s="3">
        <f t="shared" si="67"/>
        <v>0</v>
      </c>
    </row>
    <row r="1171" spans="1:16" x14ac:dyDescent="0.35">
      <c r="A1171">
        <v>12721694</v>
      </c>
      <c r="B1171" t="s">
        <v>1854</v>
      </c>
      <c r="C1171" s="3">
        <v>643200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643200</v>
      </c>
      <c r="M1171" s="3">
        <f t="shared" si="65"/>
        <v>643200</v>
      </c>
      <c r="N1171" s="3">
        <f t="shared" si="66"/>
        <v>0</v>
      </c>
      <c r="O1171" s="13"/>
      <c r="P1171" s="3">
        <f t="shared" si="67"/>
        <v>0</v>
      </c>
    </row>
    <row r="1172" spans="1:16" x14ac:dyDescent="0.35">
      <c r="A1172">
        <v>890201051</v>
      </c>
      <c r="B1172" t="s">
        <v>2051</v>
      </c>
      <c r="C1172" s="3">
        <v>641332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641332</v>
      </c>
      <c r="M1172" s="3">
        <f t="shared" si="65"/>
        <v>641332</v>
      </c>
      <c r="N1172" s="3">
        <f t="shared" si="66"/>
        <v>0</v>
      </c>
      <c r="O1172" s="13"/>
      <c r="P1172" s="3">
        <f t="shared" si="67"/>
        <v>0</v>
      </c>
    </row>
    <row r="1173" spans="1:16" x14ac:dyDescent="0.35">
      <c r="A1173">
        <v>79612693</v>
      </c>
      <c r="B1173" t="s">
        <v>2023</v>
      </c>
      <c r="C1173" s="3">
        <v>633600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633600</v>
      </c>
      <c r="M1173" s="3">
        <f t="shared" si="65"/>
        <v>633600</v>
      </c>
      <c r="N1173" s="3">
        <f t="shared" si="66"/>
        <v>0</v>
      </c>
      <c r="O1173" s="13"/>
      <c r="P1173" s="3">
        <f t="shared" si="67"/>
        <v>0</v>
      </c>
    </row>
    <row r="1174" spans="1:16" x14ac:dyDescent="0.35">
      <c r="A1174">
        <v>1043930832</v>
      </c>
      <c r="B1174" t="s">
        <v>1994</v>
      </c>
      <c r="C1174" s="3">
        <v>625000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625000</v>
      </c>
      <c r="M1174" s="3">
        <f t="shared" si="65"/>
        <v>625000</v>
      </c>
      <c r="N1174" s="3">
        <f t="shared" si="66"/>
        <v>0</v>
      </c>
      <c r="O1174" s="13"/>
      <c r="P1174" s="3">
        <f t="shared" si="67"/>
        <v>0</v>
      </c>
    </row>
    <row r="1175" spans="1:16" x14ac:dyDescent="0.35">
      <c r="A1175">
        <v>860006543</v>
      </c>
      <c r="B1175" t="s">
        <v>2097</v>
      </c>
      <c r="C1175" s="3">
        <v>611800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611800</v>
      </c>
      <c r="M1175" s="3">
        <f t="shared" si="65"/>
        <v>611800</v>
      </c>
      <c r="N1175" s="3">
        <f t="shared" si="66"/>
        <v>0</v>
      </c>
      <c r="O1175" s="13"/>
      <c r="P1175" s="3">
        <f t="shared" si="67"/>
        <v>0</v>
      </c>
    </row>
    <row r="1176" spans="1:16" x14ac:dyDescent="0.35">
      <c r="A1176">
        <v>22615461</v>
      </c>
      <c r="B1176" t="s">
        <v>1792</v>
      </c>
      <c r="C1176" s="3">
        <v>593526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593526</v>
      </c>
      <c r="M1176" s="3">
        <f t="shared" si="65"/>
        <v>593526</v>
      </c>
      <c r="N1176" s="3">
        <f t="shared" si="66"/>
        <v>0</v>
      </c>
      <c r="O1176" s="13"/>
      <c r="P1176" s="3">
        <f t="shared" si="67"/>
        <v>0</v>
      </c>
    </row>
    <row r="1177" spans="1:16" x14ac:dyDescent="0.35">
      <c r="A1177">
        <v>900169837</v>
      </c>
      <c r="B1177" t="s">
        <v>1749</v>
      </c>
      <c r="C1177" s="3">
        <v>588980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588980</v>
      </c>
      <c r="M1177" s="3">
        <f t="shared" si="65"/>
        <v>588980</v>
      </c>
      <c r="N1177" s="3">
        <f t="shared" si="66"/>
        <v>0</v>
      </c>
      <c r="O1177" s="13"/>
      <c r="P1177" s="3">
        <f t="shared" si="67"/>
        <v>0</v>
      </c>
    </row>
    <row r="1178" spans="1:16" x14ac:dyDescent="0.35">
      <c r="A1178">
        <v>91208853</v>
      </c>
      <c r="B1178" t="s">
        <v>1787</v>
      </c>
      <c r="C1178" s="3">
        <v>580000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580000</v>
      </c>
      <c r="M1178" s="3">
        <f t="shared" si="65"/>
        <v>580000</v>
      </c>
      <c r="N1178" s="3">
        <f t="shared" si="66"/>
        <v>0</v>
      </c>
      <c r="O1178" s="13"/>
      <c r="P1178" s="3">
        <f t="shared" si="67"/>
        <v>0</v>
      </c>
    </row>
    <row r="1179" spans="1:16" x14ac:dyDescent="0.35">
      <c r="A1179">
        <v>900457755</v>
      </c>
      <c r="B1179" t="s">
        <v>2060</v>
      </c>
      <c r="C1179" s="3">
        <v>570000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570000</v>
      </c>
      <c r="M1179" s="3">
        <f t="shared" si="65"/>
        <v>570000</v>
      </c>
      <c r="N1179" s="3">
        <f t="shared" si="66"/>
        <v>0</v>
      </c>
      <c r="O1179" s="13"/>
      <c r="P1179" s="3">
        <f t="shared" si="67"/>
        <v>0</v>
      </c>
    </row>
    <row r="1180" spans="1:16" x14ac:dyDescent="0.35">
      <c r="A1180">
        <v>900108793</v>
      </c>
      <c r="B1180" t="s">
        <v>179</v>
      </c>
      <c r="C1180" s="3">
        <v>568400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674658.8</v>
      </c>
      <c r="M1180" s="3">
        <f t="shared" si="65"/>
        <v>568400</v>
      </c>
      <c r="N1180" s="3">
        <f t="shared" si="66"/>
        <v>0</v>
      </c>
      <c r="O1180" s="13"/>
      <c r="P1180" s="3">
        <f t="shared" si="67"/>
        <v>0</v>
      </c>
    </row>
    <row r="1181" spans="1:16" x14ac:dyDescent="0.35">
      <c r="A1181">
        <v>890908790</v>
      </c>
      <c r="B1181" t="s">
        <v>1602</v>
      </c>
      <c r="C1181" s="3">
        <v>566440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566440</v>
      </c>
      <c r="M1181" s="3">
        <f t="shared" si="65"/>
        <v>566440</v>
      </c>
      <c r="N1181" s="3">
        <f t="shared" si="66"/>
        <v>0</v>
      </c>
      <c r="O1181" s="13"/>
      <c r="P1181" s="3">
        <f t="shared" si="67"/>
        <v>0</v>
      </c>
    </row>
    <row r="1182" spans="1:16" x14ac:dyDescent="0.35">
      <c r="A1182">
        <v>33355192</v>
      </c>
      <c r="B1182" t="s">
        <v>1947</v>
      </c>
      <c r="C1182" s="3">
        <v>565000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565000</v>
      </c>
      <c r="M1182" s="3">
        <f t="shared" si="65"/>
        <v>565000</v>
      </c>
      <c r="N1182" s="3">
        <f t="shared" si="66"/>
        <v>0</v>
      </c>
      <c r="O1182" s="13"/>
      <c r="P1182" s="3">
        <f t="shared" si="67"/>
        <v>0</v>
      </c>
    </row>
    <row r="1183" spans="1:16" x14ac:dyDescent="0.35">
      <c r="A1183">
        <v>832008321</v>
      </c>
      <c r="B1183" t="s">
        <v>1903</v>
      </c>
      <c r="C1183" s="3">
        <v>563900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563900</v>
      </c>
      <c r="M1183" s="3">
        <f t="shared" si="65"/>
        <v>563900</v>
      </c>
      <c r="N1183" s="3">
        <f t="shared" si="66"/>
        <v>0</v>
      </c>
      <c r="O1183" s="13"/>
      <c r="P1183" s="3">
        <f t="shared" si="67"/>
        <v>0</v>
      </c>
    </row>
    <row r="1184" spans="1:16" x14ac:dyDescent="0.35">
      <c r="A1184">
        <v>40937911</v>
      </c>
      <c r="B1184" t="s">
        <v>1639</v>
      </c>
      <c r="C1184" s="3">
        <v>560000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560000</v>
      </c>
      <c r="M1184" s="3">
        <f t="shared" si="65"/>
        <v>560000</v>
      </c>
      <c r="N1184" s="3">
        <f t="shared" si="66"/>
        <v>0</v>
      </c>
      <c r="O1184" s="13"/>
      <c r="P1184" s="3">
        <f t="shared" si="67"/>
        <v>0</v>
      </c>
    </row>
    <row r="1185" spans="1:16" x14ac:dyDescent="0.35">
      <c r="A1185">
        <v>900028596</v>
      </c>
      <c r="B1185" t="s">
        <v>1615</v>
      </c>
      <c r="C1185" s="3">
        <v>553800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553800</v>
      </c>
      <c r="M1185" s="3">
        <f t="shared" si="65"/>
        <v>553800</v>
      </c>
      <c r="N1185" s="3">
        <f t="shared" si="66"/>
        <v>0</v>
      </c>
      <c r="O1185" s="13"/>
      <c r="P1185" s="3">
        <f t="shared" si="67"/>
        <v>0</v>
      </c>
    </row>
    <row r="1186" spans="1:16" x14ac:dyDescent="0.35">
      <c r="A1186">
        <v>860529890</v>
      </c>
      <c r="B1186" t="s">
        <v>1584</v>
      </c>
      <c r="C1186" s="3">
        <v>550800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550800</v>
      </c>
      <c r="M1186" s="3">
        <f t="shared" si="65"/>
        <v>550800</v>
      </c>
      <c r="N1186" s="3">
        <f t="shared" si="66"/>
        <v>0</v>
      </c>
      <c r="O1186" s="13"/>
      <c r="P1186" s="3">
        <f t="shared" si="67"/>
        <v>0</v>
      </c>
    </row>
    <row r="1187" spans="1:16" x14ac:dyDescent="0.35">
      <c r="A1187">
        <v>79521666</v>
      </c>
      <c r="B1187" t="s">
        <v>1938</v>
      </c>
      <c r="C1187" s="3">
        <v>550000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550000</v>
      </c>
      <c r="M1187" s="3">
        <f t="shared" si="65"/>
        <v>550000</v>
      </c>
      <c r="N1187" s="3">
        <f t="shared" si="66"/>
        <v>0</v>
      </c>
      <c r="O1187" s="13"/>
      <c r="P1187" s="3">
        <f t="shared" si="67"/>
        <v>0</v>
      </c>
    </row>
    <row r="1188" spans="1:16" x14ac:dyDescent="0.35">
      <c r="A1188">
        <v>800153488</v>
      </c>
      <c r="B1188" t="s">
        <v>1498</v>
      </c>
      <c r="C1188" s="3">
        <v>539000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539000</v>
      </c>
      <c r="M1188" s="3">
        <f t="shared" si="65"/>
        <v>539000</v>
      </c>
      <c r="N1188" s="3">
        <f t="shared" si="66"/>
        <v>0</v>
      </c>
      <c r="O1188" s="13"/>
      <c r="P1188" s="3">
        <f t="shared" si="67"/>
        <v>0</v>
      </c>
    </row>
    <row r="1189" spans="1:16" x14ac:dyDescent="0.35">
      <c r="A1189">
        <v>41893239</v>
      </c>
      <c r="B1189" t="s">
        <v>1714</v>
      </c>
      <c r="C1189" s="3">
        <v>525000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525000</v>
      </c>
      <c r="M1189" s="3">
        <f t="shared" si="65"/>
        <v>525000</v>
      </c>
      <c r="N1189" s="3">
        <f t="shared" si="66"/>
        <v>0</v>
      </c>
      <c r="O1189" s="13"/>
      <c r="P1189" s="3">
        <f t="shared" si="67"/>
        <v>0</v>
      </c>
    </row>
    <row r="1190" spans="1:16" x14ac:dyDescent="0.35">
      <c r="A1190">
        <v>19600867</v>
      </c>
      <c r="B1190" t="s">
        <v>1645</v>
      </c>
      <c r="C1190" s="3">
        <v>514830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514830</v>
      </c>
      <c r="M1190" s="3">
        <f t="shared" si="65"/>
        <v>514830</v>
      </c>
      <c r="N1190" s="3">
        <f t="shared" si="66"/>
        <v>0</v>
      </c>
      <c r="O1190" s="13"/>
      <c r="P1190" s="3">
        <f t="shared" si="67"/>
        <v>0</v>
      </c>
    </row>
    <row r="1191" spans="1:16" x14ac:dyDescent="0.35">
      <c r="A1191">
        <v>33341189</v>
      </c>
      <c r="B1191" t="s">
        <v>2034</v>
      </c>
      <c r="C1191" s="3">
        <v>509292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509292</v>
      </c>
      <c r="M1191" s="3">
        <f t="shared" si="65"/>
        <v>509292</v>
      </c>
      <c r="N1191" s="3">
        <f t="shared" si="66"/>
        <v>0</v>
      </c>
      <c r="O1191" s="13"/>
      <c r="P1191" s="3">
        <f t="shared" si="67"/>
        <v>0</v>
      </c>
    </row>
    <row r="1192" spans="1:16" x14ac:dyDescent="0.35">
      <c r="A1192">
        <v>4807846</v>
      </c>
      <c r="B1192" t="s">
        <v>1718</v>
      </c>
      <c r="C1192" s="3">
        <v>508000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508000</v>
      </c>
      <c r="M1192" s="3">
        <f t="shared" si="65"/>
        <v>508000</v>
      </c>
      <c r="N1192" s="3">
        <f t="shared" si="66"/>
        <v>0</v>
      </c>
      <c r="O1192" s="13"/>
      <c r="P1192" s="3">
        <f t="shared" si="67"/>
        <v>0</v>
      </c>
    </row>
    <row r="1193" spans="1:16" x14ac:dyDescent="0.35">
      <c r="A1193">
        <v>21239227</v>
      </c>
      <c r="B1193" t="s">
        <v>1706</v>
      </c>
      <c r="C1193" s="3">
        <v>504000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504000</v>
      </c>
      <c r="M1193" s="3">
        <f t="shared" si="65"/>
        <v>504000</v>
      </c>
      <c r="N1193" s="3">
        <f t="shared" si="66"/>
        <v>0</v>
      </c>
      <c r="O1193" s="13"/>
      <c r="P1193" s="3">
        <f t="shared" si="67"/>
        <v>0</v>
      </c>
    </row>
    <row r="1194" spans="1:16" x14ac:dyDescent="0.35">
      <c r="A1194">
        <v>8663356</v>
      </c>
      <c r="B1194" t="s">
        <v>2087</v>
      </c>
      <c r="C1194" s="3">
        <v>500000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500000</v>
      </c>
      <c r="M1194" s="3">
        <f t="shared" si="65"/>
        <v>500000</v>
      </c>
      <c r="N1194" s="3">
        <f t="shared" si="66"/>
        <v>0</v>
      </c>
      <c r="O1194" s="13"/>
      <c r="P1194" s="3">
        <f t="shared" si="67"/>
        <v>0</v>
      </c>
    </row>
    <row r="1195" spans="1:16" x14ac:dyDescent="0.35">
      <c r="A1195">
        <v>900006669</v>
      </c>
      <c r="B1195" t="s">
        <v>2103</v>
      </c>
      <c r="C1195" s="3">
        <v>500000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500000</v>
      </c>
      <c r="M1195" s="3">
        <f t="shared" si="65"/>
        <v>500000</v>
      </c>
      <c r="N1195" s="3">
        <f t="shared" si="66"/>
        <v>0</v>
      </c>
      <c r="O1195" s="13"/>
      <c r="P1195" s="3">
        <f t="shared" si="67"/>
        <v>0</v>
      </c>
    </row>
    <row r="1196" spans="1:16" x14ac:dyDescent="0.35">
      <c r="A1196">
        <v>900195387</v>
      </c>
      <c r="B1196" t="s">
        <v>1976</v>
      </c>
      <c r="C1196" s="3">
        <v>500000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500000</v>
      </c>
      <c r="M1196" s="3">
        <f t="shared" si="65"/>
        <v>500000</v>
      </c>
      <c r="N1196" s="3">
        <f t="shared" si="66"/>
        <v>0</v>
      </c>
      <c r="O1196" s="13"/>
      <c r="P1196" s="3">
        <f t="shared" si="67"/>
        <v>0</v>
      </c>
    </row>
    <row r="1197" spans="1:16" x14ac:dyDescent="0.35">
      <c r="A1197">
        <v>1006820816</v>
      </c>
      <c r="B1197" t="s">
        <v>1954</v>
      </c>
      <c r="C1197" s="3">
        <v>500000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500000</v>
      </c>
      <c r="M1197" s="3">
        <f t="shared" si="65"/>
        <v>500000</v>
      </c>
      <c r="N1197" s="3">
        <f t="shared" si="66"/>
        <v>0</v>
      </c>
      <c r="O1197" s="13"/>
      <c r="P1197" s="3">
        <f t="shared" si="67"/>
        <v>0</v>
      </c>
    </row>
    <row r="1198" spans="1:16" x14ac:dyDescent="0.35">
      <c r="A1198">
        <v>86071370</v>
      </c>
      <c r="B1198" t="s">
        <v>1722</v>
      </c>
      <c r="C1198" s="3">
        <v>498200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498200</v>
      </c>
      <c r="M1198" s="3">
        <f t="shared" si="65"/>
        <v>498200</v>
      </c>
      <c r="N1198" s="3">
        <f t="shared" si="66"/>
        <v>0</v>
      </c>
      <c r="O1198" s="13"/>
      <c r="P1198" s="3">
        <f t="shared" si="67"/>
        <v>0</v>
      </c>
    </row>
    <row r="1199" spans="1:16" x14ac:dyDescent="0.35">
      <c r="A1199">
        <v>22479525</v>
      </c>
      <c r="B1199" t="s">
        <v>1782</v>
      </c>
      <c r="C1199" s="3">
        <v>483982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483982</v>
      </c>
      <c r="M1199" s="3">
        <f t="shared" si="65"/>
        <v>483982</v>
      </c>
      <c r="N1199" s="3">
        <f t="shared" si="66"/>
        <v>0</v>
      </c>
      <c r="O1199" s="13"/>
      <c r="P1199" s="3">
        <f t="shared" si="67"/>
        <v>0</v>
      </c>
    </row>
    <row r="1200" spans="1:16" x14ac:dyDescent="0.35">
      <c r="A1200">
        <v>900229831</v>
      </c>
      <c r="B1200" t="s">
        <v>1834</v>
      </c>
      <c r="C1200" s="3">
        <v>472000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472000</v>
      </c>
      <c r="M1200" s="3">
        <f t="shared" si="65"/>
        <v>472000</v>
      </c>
      <c r="N1200" s="3">
        <f t="shared" si="66"/>
        <v>0</v>
      </c>
      <c r="O1200" s="13"/>
      <c r="P1200" s="3">
        <f t="shared" si="67"/>
        <v>0</v>
      </c>
    </row>
    <row r="1201" spans="1:16" x14ac:dyDescent="0.35">
      <c r="A1201">
        <v>40979369</v>
      </c>
      <c r="B1201" t="s">
        <v>1568</v>
      </c>
      <c r="C1201" s="3">
        <v>470187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470187</v>
      </c>
      <c r="M1201" s="3">
        <f t="shared" si="65"/>
        <v>470187</v>
      </c>
      <c r="N1201" s="3">
        <f t="shared" si="66"/>
        <v>0</v>
      </c>
      <c r="O1201" s="13"/>
      <c r="P1201" s="3">
        <f t="shared" si="67"/>
        <v>0</v>
      </c>
    </row>
    <row r="1202" spans="1:16" x14ac:dyDescent="0.35">
      <c r="A1202">
        <v>73552461</v>
      </c>
      <c r="B1202" t="s">
        <v>1558</v>
      </c>
      <c r="C1202" s="3">
        <v>461950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461950</v>
      </c>
      <c r="M1202" s="3">
        <f t="shared" si="65"/>
        <v>461950</v>
      </c>
      <c r="N1202" s="3">
        <f t="shared" si="66"/>
        <v>0</v>
      </c>
      <c r="O1202" s="13"/>
      <c r="P1202" s="3">
        <f t="shared" si="67"/>
        <v>0</v>
      </c>
    </row>
    <row r="1203" spans="1:16" x14ac:dyDescent="0.35">
      <c r="A1203">
        <v>901073066</v>
      </c>
      <c r="B1203" t="s">
        <v>1913</v>
      </c>
      <c r="C1203" s="3">
        <v>460000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460000</v>
      </c>
      <c r="M1203" s="3">
        <f t="shared" si="65"/>
        <v>460000</v>
      </c>
      <c r="N1203" s="3">
        <f t="shared" si="66"/>
        <v>0</v>
      </c>
      <c r="O1203" s="13"/>
      <c r="P1203" s="3">
        <f t="shared" si="67"/>
        <v>0</v>
      </c>
    </row>
    <row r="1204" spans="1:16" x14ac:dyDescent="0.35">
      <c r="A1204">
        <v>830097922</v>
      </c>
      <c r="B1204" t="s">
        <v>1901</v>
      </c>
      <c r="C1204" s="3">
        <v>450880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450880</v>
      </c>
      <c r="M1204" s="3">
        <f t="shared" si="65"/>
        <v>450880</v>
      </c>
      <c r="N1204" s="3">
        <f t="shared" si="66"/>
        <v>0</v>
      </c>
      <c r="O1204" s="13"/>
      <c r="P1204" s="3">
        <f t="shared" si="67"/>
        <v>0</v>
      </c>
    </row>
    <row r="1205" spans="1:16" x14ac:dyDescent="0.35">
      <c r="A1205">
        <v>9138014</v>
      </c>
      <c r="B1205" t="s">
        <v>397</v>
      </c>
      <c r="C1205" s="3">
        <v>450600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1125600</v>
      </c>
      <c r="M1205" s="3">
        <f t="shared" si="65"/>
        <v>450600</v>
      </c>
      <c r="N1205" s="3">
        <f t="shared" si="66"/>
        <v>0</v>
      </c>
      <c r="O1205" s="13"/>
      <c r="P1205" s="3">
        <f t="shared" si="67"/>
        <v>0</v>
      </c>
    </row>
    <row r="1206" spans="1:16" x14ac:dyDescent="0.35">
      <c r="A1206">
        <v>39005004</v>
      </c>
      <c r="B1206" t="s">
        <v>1784</v>
      </c>
      <c r="C1206" s="3">
        <v>450000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450000</v>
      </c>
      <c r="M1206" s="3">
        <f t="shared" si="65"/>
        <v>450000</v>
      </c>
      <c r="N1206" s="3">
        <f t="shared" si="66"/>
        <v>0</v>
      </c>
      <c r="O1206" s="13"/>
      <c r="P1206" s="3">
        <f t="shared" si="67"/>
        <v>0</v>
      </c>
    </row>
    <row r="1207" spans="1:16" x14ac:dyDescent="0.35">
      <c r="A1207">
        <v>7176130</v>
      </c>
      <c r="B1207" t="s">
        <v>1643</v>
      </c>
      <c r="C1207" s="3">
        <v>449200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449200</v>
      </c>
      <c r="M1207" s="3">
        <f t="shared" si="65"/>
        <v>449200</v>
      </c>
      <c r="N1207" s="3">
        <f t="shared" si="66"/>
        <v>0</v>
      </c>
      <c r="O1207" s="13"/>
      <c r="P1207" s="3">
        <f t="shared" si="67"/>
        <v>0</v>
      </c>
    </row>
    <row r="1208" spans="1:16" x14ac:dyDescent="0.35">
      <c r="A1208">
        <v>40928592</v>
      </c>
      <c r="B1208" t="s">
        <v>2035</v>
      </c>
      <c r="C1208" s="3">
        <v>447500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447500</v>
      </c>
      <c r="M1208" s="3">
        <f t="shared" si="65"/>
        <v>447500</v>
      </c>
      <c r="N1208" s="3">
        <f t="shared" si="66"/>
        <v>0</v>
      </c>
      <c r="O1208" s="13"/>
      <c r="P1208" s="3">
        <f t="shared" si="67"/>
        <v>0</v>
      </c>
    </row>
    <row r="1209" spans="1:16" x14ac:dyDescent="0.35">
      <c r="A1209">
        <v>900517237</v>
      </c>
      <c r="B1209" t="s">
        <v>1694</v>
      </c>
      <c r="C1209" s="3">
        <v>429108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429108</v>
      </c>
      <c r="M1209" s="3">
        <f t="shared" si="65"/>
        <v>429108</v>
      </c>
      <c r="N1209" s="3">
        <f t="shared" si="66"/>
        <v>0</v>
      </c>
      <c r="O1209" s="13"/>
      <c r="P1209" s="3">
        <f t="shared" si="67"/>
        <v>0</v>
      </c>
    </row>
    <row r="1210" spans="1:16" x14ac:dyDescent="0.35">
      <c r="A1210">
        <v>16860968</v>
      </c>
      <c r="B1210" t="s">
        <v>1862</v>
      </c>
      <c r="C1210" s="3">
        <v>420000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420000</v>
      </c>
      <c r="M1210" s="3">
        <f t="shared" si="65"/>
        <v>420000</v>
      </c>
      <c r="N1210" s="3">
        <f t="shared" si="66"/>
        <v>0</v>
      </c>
      <c r="O1210" s="13"/>
      <c r="P1210" s="3">
        <f t="shared" si="67"/>
        <v>0</v>
      </c>
    </row>
    <row r="1211" spans="1:16" x14ac:dyDescent="0.35">
      <c r="A1211">
        <v>33310390</v>
      </c>
      <c r="B1211" t="s">
        <v>1807</v>
      </c>
      <c r="C1211" s="3">
        <v>420000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420000</v>
      </c>
      <c r="M1211" s="3">
        <f t="shared" si="65"/>
        <v>420000</v>
      </c>
      <c r="N1211" s="3">
        <f t="shared" si="66"/>
        <v>0</v>
      </c>
      <c r="O1211" s="13"/>
      <c r="P1211" s="3">
        <f t="shared" si="67"/>
        <v>0</v>
      </c>
    </row>
    <row r="1212" spans="1:16" x14ac:dyDescent="0.35">
      <c r="A1212">
        <v>802020489</v>
      </c>
      <c r="B1212" t="s">
        <v>1658</v>
      </c>
      <c r="C1212" s="3">
        <v>420000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420000</v>
      </c>
      <c r="M1212" s="3">
        <f t="shared" si="65"/>
        <v>420000</v>
      </c>
      <c r="N1212" s="3">
        <f t="shared" si="66"/>
        <v>0</v>
      </c>
      <c r="O1212" s="13"/>
      <c r="P1212" s="3">
        <f t="shared" si="67"/>
        <v>0</v>
      </c>
    </row>
    <row r="1213" spans="1:16" x14ac:dyDescent="0.35">
      <c r="A1213">
        <v>806008935</v>
      </c>
      <c r="B1213" t="s">
        <v>2007</v>
      </c>
      <c r="C1213" s="3">
        <v>420000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420000</v>
      </c>
      <c r="M1213" s="3">
        <f t="shared" si="65"/>
        <v>420000</v>
      </c>
      <c r="N1213" s="3">
        <f t="shared" si="66"/>
        <v>0</v>
      </c>
      <c r="O1213" s="13"/>
      <c r="P1213" s="3">
        <f t="shared" si="67"/>
        <v>0</v>
      </c>
    </row>
    <row r="1214" spans="1:16" x14ac:dyDescent="0.35">
      <c r="A1214">
        <v>900336759</v>
      </c>
      <c r="B1214" t="s">
        <v>1822</v>
      </c>
      <c r="C1214" s="3">
        <v>405439.63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405439.63</v>
      </c>
      <c r="M1214" s="3">
        <f t="shared" si="65"/>
        <v>405439.63</v>
      </c>
      <c r="N1214" s="3">
        <f t="shared" si="66"/>
        <v>0</v>
      </c>
      <c r="O1214" s="13"/>
      <c r="P1214" s="3">
        <f t="shared" si="67"/>
        <v>0</v>
      </c>
    </row>
    <row r="1215" spans="1:16" x14ac:dyDescent="0.35">
      <c r="A1215">
        <v>19752265</v>
      </c>
      <c r="B1215" t="s">
        <v>1482</v>
      </c>
      <c r="C1215" s="3">
        <v>400000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400000</v>
      </c>
      <c r="M1215" s="3">
        <f t="shared" si="65"/>
        <v>400000</v>
      </c>
      <c r="N1215" s="3">
        <f t="shared" si="66"/>
        <v>0</v>
      </c>
      <c r="O1215" s="13"/>
      <c r="P1215" s="3">
        <f t="shared" si="67"/>
        <v>0</v>
      </c>
    </row>
    <row r="1216" spans="1:16" x14ac:dyDescent="0.35">
      <c r="A1216">
        <v>900646211</v>
      </c>
      <c r="B1216" t="s">
        <v>1779</v>
      </c>
      <c r="C1216" s="3">
        <v>394400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394400</v>
      </c>
      <c r="M1216" s="3">
        <f t="shared" si="65"/>
        <v>394400</v>
      </c>
      <c r="N1216" s="3">
        <f t="shared" si="66"/>
        <v>0</v>
      </c>
      <c r="O1216" s="13"/>
      <c r="P1216" s="3">
        <f t="shared" si="67"/>
        <v>0</v>
      </c>
    </row>
    <row r="1217" spans="1:16" x14ac:dyDescent="0.35">
      <c r="A1217">
        <v>92512467</v>
      </c>
      <c r="B1217" t="s">
        <v>1651</v>
      </c>
      <c r="C1217" s="3">
        <v>390000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390000</v>
      </c>
      <c r="M1217" s="3">
        <f t="shared" si="65"/>
        <v>390000</v>
      </c>
      <c r="N1217" s="3">
        <f t="shared" si="66"/>
        <v>0</v>
      </c>
      <c r="O1217" s="13"/>
      <c r="P1217" s="3">
        <f t="shared" si="67"/>
        <v>0</v>
      </c>
    </row>
    <row r="1218" spans="1:16" x14ac:dyDescent="0.35">
      <c r="A1218">
        <v>92520467</v>
      </c>
      <c r="B1218" t="s">
        <v>2025</v>
      </c>
      <c r="C1218" s="3">
        <v>384000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384000</v>
      </c>
      <c r="M1218" s="3">
        <f t="shared" si="65"/>
        <v>384000</v>
      </c>
      <c r="N1218" s="3">
        <f t="shared" si="66"/>
        <v>0</v>
      </c>
      <c r="O1218" s="13"/>
      <c r="P1218" s="3">
        <f t="shared" si="67"/>
        <v>0</v>
      </c>
    </row>
    <row r="1219" spans="1:16" x14ac:dyDescent="0.35">
      <c r="A1219">
        <v>900448559</v>
      </c>
      <c r="B1219" t="s">
        <v>1771</v>
      </c>
      <c r="C1219" s="3">
        <v>370000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370000</v>
      </c>
      <c r="M1219" s="3">
        <f t="shared" si="65"/>
        <v>370000</v>
      </c>
      <c r="N1219" s="3">
        <f t="shared" si="66"/>
        <v>0</v>
      </c>
      <c r="O1219" s="13"/>
      <c r="P1219" s="3">
        <f t="shared" si="67"/>
        <v>0</v>
      </c>
    </row>
    <row r="1220" spans="1:16" x14ac:dyDescent="0.35">
      <c r="A1220">
        <v>890706833</v>
      </c>
      <c r="B1220" t="s">
        <v>2072</v>
      </c>
      <c r="C1220" s="3">
        <v>354351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354351</v>
      </c>
      <c r="M1220" s="3">
        <f t="shared" si="65"/>
        <v>354351</v>
      </c>
      <c r="N1220" s="3">
        <f t="shared" si="66"/>
        <v>0</v>
      </c>
      <c r="O1220" s="13"/>
      <c r="P1220" s="3">
        <f t="shared" si="67"/>
        <v>0</v>
      </c>
    </row>
    <row r="1221" spans="1:16" x14ac:dyDescent="0.35">
      <c r="A1221">
        <v>9142566</v>
      </c>
      <c r="B1221" t="s">
        <v>2010</v>
      </c>
      <c r="C1221" s="3">
        <v>351260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351260</v>
      </c>
      <c r="M1221" s="3">
        <f t="shared" ref="M1221:M1284" si="68">+C1221</f>
        <v>351260</v>
      </c>
      <c r="N1221" s="3">
        <f t="shared" ref="N1221:N1284" si="69">-SUM(D1221:K1221)</f>
        <v>0</v>
      </c>
      <c r="O1221" s="13"/>
      <c r="P1221" s="3">
        <f t="shared" ref="P1221:P1284" si="70">+N1221-O1221</f>
        <v>0</v>
      </c>
    </row>
    <row r="1222" spans="1:16" x14ac:dyDescent="0.35">
      <c r="A1222">
        <v>8694887</v>
      </c>
      <c r="B1222" t="s">
        <v>1619</v>
      </c>
      <c r="C1222" s="3">
        <v>343000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343000</v>
      </c>
      <c r="M1222" s="3">
        <f t="shared" si="68"/>
        <v>343000</v>
      </c>
      <c r="N1222" s="3">
        <f t="shared" si="69"/>
        <v>0</v>
      </c>
      <c r="O1222" s="13"/>
      <c r="P1222" s="3">
        <f t="shared" si="70"/>
        <v>0</v>
      </c>
    </row>
    <row r="1223" spans="1:16" x14ac:dyDescent="0.35">
      <c r="A1223">
        <v>860066767</v>
      </c>
      <c r="B1223" t="s">
        <v>1743</v>
      </c>
      <c r="C1223" s="3">
        <v>343000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343000</v>
      </c>
      <c r="M1223" s="3">
        <f t="shared" si="68"/>
        <v>343000</v>
      </c>
      <c r="N1223" s="3">
        <f t="shared" si="69"/>
        <v>0</v>
      </c>
      <c r="O1223" s="13"/>
      <c r="P1223" s="3">
        <f t="shared" si="70"/>
        <v>0</v>
      </c>
    </row>
    <row r="1224" spans="1:16" x14ac:dyDescent="0.35">
      <c r="A1224">
        <v>830502282</v>
      </c>
      <c r="B1224" t="s">
        <v>1967</v>
      </c>
      <c r="C1224" s="3">
        <v>340800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340800</v>
      </c>
      <c r="M1224" s="3">
        <f t="shared" si="68"/>
        <v>340800</v>
      </c>
      <c r="N1224" s="3">
        <f t="shared" si="69"/>
        <v>0</v>
      </c>
      <c r="O1224" s="13"/>
      <c r="P1224" s="3">
        <f t="shared" si="70"/>
        <v>0</v>
      </c>
    </row>
    <row r="1225" spans="1:16" x14ac:dyDescent="0.35">
      <c r="A1225">
        <v>900413802</v>
      </c>
      <c r="B1225" t="s">
        <v>2001</v>
      </c>
      <c r="C1225" s="3">
        <v>338876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338876</v>
      </c>
      <c r="M1225" s="3">
        <f t="shared" si="68"/>
        <v>338876</v>
      </c>
      <c r="N1225" s="3">
        <f t="shared" si="69"/>
        <v>0</v>
      </c>
      <c r="O1225" s="13"/>
      <c r="P1225" s="3">
        <f t="shared" si="70"/>
        <v>0</v>
      </c>
    </row>
    <row r="1226" spans="1:16" x14ac:dyDescent="0.35">
      <c r="A1226">
        <v>72216677</v>
      </c>
      <c r="B1226" t="s">
        <v>1548</v>
      </c>
      <c r="C1226" s="3">
        <v>338100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338100</v>
      </c>
      <c r="M1226" s="3">
        <f t="shared" si="68"/>
        <v>338100</v>
      </c>
      <c r="N1226" s="3">
        <f t="shared" si="69"/>
        <v>0</v>
      </c>
      <c r="O1226" s="13"/>
      <c r="P1226" s="3">
        <f t="shared" si="70"/>
        <v>0</v>
      </c>
    </row>
    <row r="1227" spans="1:16" x14ac:dyDescent="0.35">
      <c r="A1227">
        <v>8683783</v>
      </c>
      <c r="B1227" t="s">
        <v>2031</v>
      </c>
      <c r="C1227" s="3">
        <v>331000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331000</v>
      </c>
      <c r="M1227" s="3">
        <f t="shared" si="68"/>
        <v>331000</v>
      </c>
      <c r="N1227" s="3">
        <f t="shared" si="69"/>
        <v>0</v>
      </c>
      <c r="O1227" s="13"/>
      <c r="P1227" s="3">
        <f t="shared" si="70"/>
        <v>0</v>
      </c>
    </row>
    <row r="1228" spans="1:16" x14ac:dyDescent="0.35">
      <c r="A1228">
        <v>64588649</v>
      </c>
      <c r="B1228" t="s">
        <v>1546</v>
      </c>
      <c r="C1228" s="3">
        <v>329000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329000</v>
      </c>
      <c r="M1228" s="3">
        <f t="shared" si="68"/>
        <v>329000</v>
      </c>
      <c r="N1228" s="3">
        <f t="shared" si="69"/>
        <v>0</v>
      </c>
      <c r="O1228" s="13"/>
      <c r="P1228" s="3">
        <f t="shared" si="70"/>
        <v>0</v>
      </c>
    </row>
    <row r="1229" spans="1:16" x14ac:dyDescent="0.35">
      <c r="A1229">
        <v>12551555</v>
      </c>
      <c r="B1229" t="s">
        <v>2096</v>
      </c>
      <c r="C1229" s="3">
        <v>327300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327300</v>
      </c>
      <c r="M1229" s="3">
        <f t="shared" si="68"/>
        <v>327300</v>
      </c>
      <c r="N1229" s="3">
        <f t="shared" si="69"/>
        <v>0</v>
      </c>
      <c r="O1229" s="13"/>
      <c r="P1229" s="3">
        <f t="shared" si="70"/>
        <v>0</v>
      </c>
    </row>
    <row r="1230" spans="1:16" x14ac:dyDescent="0.35">
      <c r="A1230">
        <v>900906001</v>
      </c>
      <c r="B1230" t="s">
        <v>1991</v>
      </c>
      <c r="C1230" s="3">
        <v>325622.24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325622.24</v>
      </c>
      <c r="M1230" s="3">
        <f t="shared" si="68"/>
        <v>325622.24</v>
      </c>
      <c r="N1230" s="3">
        <f t="shared" si="69"/>
        <v>0</v>
      </c>
      <c r="O1230" s="13"/>
      <c r="P1230" s="3">
        <f t="shared" si="70"/>
        <v>0</v>
      </c>
    </row>
    <row r="1231" spans="1:16" x14ac:dyDescent="0.35">
      <c r="A1231">
        <v>830505551</v>
      </c>
      <c r="B1231" t="s">
        <v>1529</v>
      </c>
      <c r="C1231" s="3">
        <v>318450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318450</v>
      </c>
      <c r="M1231" s="3">
        <f t="shared" si="68"/>
        <v>318450</v>
      </c>
      <c r="N1231" s="3">
        <f t="shared" si="69"/>
        <v>0</v>
      </c>
      <c r="O1231" s="13"/>
      <c r="P1231" s="3">
        <f t="shared" si="70"/>
        <v>0</v>
      </c>
    </row>
    <row r="1232" spans="1:16" x14ac:dyDescent="0.35">
      <c r="A1232">
        <v>78701327</v>
      </c>
      <c r="B1232" t="s">
        <v>1575</v>
      </c>
      <c r="C1232" s="3">
        <v>310000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310000</v>
      </c>
      <c r="M1232" s="3">
        <f t="shared" si="68"/>
        <v>310000</v>
      </c>
      <c r="N1232" s="3">
        <f t="shared" si="69"/>
        <v>0</v>
      </c>
      <c r="O1232" s="13"/>
      <c r="P1232" s="3">
        <f t="shared" si="70"/>
        <v>0</v>
      </c>
    </row>
    <row r="1233" spans="1:16" x14ac:dyDescent="0.35">
      <c r="A1233">
        <v>830508610</v>
      </c>
      <c r="B1233" t="s">
        <v>1926</v>
      </c>
      <c r="C1233" s="3">
        <v>309862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309862</v>
      </c>
      <c r="M1233" s="3">
        <f t="shared" si="68"/>
        <v>309862</v>
      </c>
      <c r="N1233" s="3">
        <f t="shared" si="69"/>
        <v>0</v>
      </c>
      <c r="O1233" s="13"/>
      <c r="P1233" s="3">
        <f t="shared" si="70"/>
        <v>0</v>
      </c>
    </row>
    <row r="1234" spans="1:16" x14ac:dyDescent="0.35">
      <c r="A1234">
        <v>17445404</v>
      </c>
      <c r="B1234" t="s">
        <v>1788</v>
      </c>
      <c r="C1234" s="3">
        <v>307100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307100</v>
      </c>
      <c r="M1234" s="3">
        <f t="shared" si="68"/>
        <v>307100</v>
      </c>
      <c r="N1234" s="3">
        <f t="shared" si="69"/>
        <v>0</v>
      </c>
      <c r="O1234" s="13"/>
      <c r="P1234" s="3">
        <f t="shared" si="70"/>
        <v>0</v>
      </c>
    </row>
    <row r="1235" spans="1:16" x14ac:dyDescent="0.35">
      <c r="A1235">
        <v>800101525</v>
      </c>
      <c r="B1235" t="s">
        <v>1655</v>
      </c>
      <c r="C1235" s="3">
        <v>300000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300000</v>
      </c>
      <c r="M1235" s="3">
        <f t="shared" si="68"/>
        <v>300000</v>
      </c>
      <c r="N1235" s="3">
        <f t="shared" si="69"/>
        <v>0</v>
      </c>
      <c r="O1235" s="13"/>
      <c r="P1235" s="3">
        <f t="shared" si="70"/>
        <v>0</v>
      </c>
    </row>
    <row r="1236" spans="1:16" x14ac:dyDescent="0.35">
      <c r="A1236">
        <v>900499232</v>
      </c>
      <c r="B1236" t="s">
        <v>2061</v>
      </c>
      <c r="C1236" s="3">
        <v>300000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300000</v>
      </c>
      <c r="M1236" s="3">
        <f t="shared" si="68"/>
        <v>300000</v>
      </c>
      <c r="N1236" s="3">
        <f t="shared" si="69"/>
        <v>0</v>
      </c>
      <c r="O1236" s="13"/>
      <c r="P1236" s="3">
        <f t="shared" si="70"/>
        <v>0</v>
      </c>
    </row>
    <row r="1237" spans="1:16" x14ac:dyDescent="0.35">
      <c r="A1237">
        <v>1081761372</v>
      </c>
      <c r="B1237" t="s">
        <v>1709</v>
      </c>
      <c r="C1237" s="3">
        <v>300000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300000</v>
      </c>
      <c r="M1237" s="3">
        <f t="shared" si="68"/>
        <v>300000</v>
      </c>
      <c r="N1237" s="3">
        <f t="shared" si="69"/>
        <v>0</v>
      </c>
      <c r="O1237" s="13"/>
      <c r="P1237" s="3">
        <f t="shared" si="70"/>
        <v>0</v>
      </c>
    </row>
    <row r="1238" spans="1:16" x14ac:dyDescent="0.35">
      <c r="A1238">
        <v>811006478</v>
      </c>
      <c r="B1238" t="s">
        <v>1898</v>
      </c>
      <c r="C1238" s="3">
        <v>294000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294000</v>
      </c>
      <c r="M1238" s="3">
        <f t="shared" si="68"/>
        <v>294000</v>
      </c>
      <c r="N1238" s="3">
        <f t="shared" si="69"/>
        <v>0</v>
      </c>
      <c r="O1238" s="13"/>
      <c r="P1238" s="3">
        <f t="shared" si="70"/>
        <v>0</v>
      </c>
    </row>
    <row r="1239" spans="1:16" x14ac:dyDescent="0.35">
      <c r="A1239">
        <v>800138011</v>
      </c>
      <c r="B1239" t="s">
        <v>1300</v>
      </c>
      <c r="C1239" s="3">
        <v>289880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289880</v>
      </c>
      <c r="M1239" s="3">
        <f t="shared" si="68"/>
        <v>289880</v>
      </c>
      <c r="N1239" s="3">
        <f t="shared" si="69"/>
        <v>0</v>
      </c>
      <c r="O1239" s="13"/>
      <c r="P1239" s="3">
        <f t="shared" si="70"/>
        <v>0</v>
      </c>
    </row>
    <row r="1240" spans="1:16" x14ac:dyDescent="0.35">
      <c r="A1240">
        <v>1020753907</v>
      </c>
      <c r="B1240" t="s">
        <v>1521</v>
      </c>
      <c r="C1240" s="3">
        <v>288000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288000</v>
      </c>
      <c r="M1240" s="3">
        <f t="shared" si="68"/>
        <v>288000</v>
      </c>
      <c r="N1240" s="3">
        <f t="shared" si="69"/>
        <v>0</v>
      </c>
      <c r="O1240" s="13"/>
      <c r="P1240" s="3">
        <f t="shared" si="70"/>
        <v>0</v>
      </c>
    </row>
    <row r="1241" spans="1:16" x14ac:dyDescent="0.35">
      <c r="A1241">
        <v>811002429</v>
      </c>
      <c r="B1241" t="s">
        <v>1041</v>
      </c>
      <c r="C1241" s="3">
        <v>280450.53999999998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555292.52</v>
      </c>
      <c r="M1241" s="3">
        <f t="shared" si="68"/>
        <v>280450.53999999998</v>
      </c>
      <c r="N1241" s="3">
        <f t="shared" si="69"/>
        <v>0</v>
      </c>
      <c r="O1241" s="13"/>
      <c r="P1241" s="3">
        <f t="shared" si="70"/>
        <v>0</v>
      </c>
    </row>
    <row r="1242" spans="1:16" x14ac:dyDescent="0.35">
      <c r="A1242">
        <v>900242742</v>
      </c>
      <c r="B1242" t="s">
        <v>1676</v>
      </c>
      <c r="C1242" s="3">
        <v>280000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280000</v>
      </c>
      <c r="M1242" s="3">
        <f t="shared" si="68"/>
        <v>280000</v>
      </c>
      <c r="N1242" s="3">
        <f t="shared" si="69"/>
        <v>0</v>
      </c>
      <c r="O1242" s="13"/>
      <c r="P1242" s="3">
        <f t="shared" si="70"/>
        <v>0</v>
      </c>
    </row>
    <row r="1243" spans="1:16" x14ac:dyDescent="0.35">
      <c r="A1243">
        <v>800075543</v>
      </c>
      <c r="B1243" t="s">
        <v>1654</v>
      </c>
      <c r="C1243" s="3">
        <v>270489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270489</v>
      </c>
      <c r="M1243" s="3">
        <f t="shared" si="68"/>
        <v>270489</v>
      </c>
      <c r="N1243" s="3">
        <f t="shared" si="69"/>
        <v>0</v>
      </c>
      <c r="O1243" s="13"/>
      <c r="P1243" s="3">
        <f t="shared" si="70"/>
        <v>0</v>
      </c>
    </row>
    <row r="1244" spans="1:16" x14ac:dyDescent="0.35">
      <c r="A1244">
        <v>98614378</v>
      </c>
      <c r="B1244" t="s">
        <v>1652</v>
      </c>
      <c r="C1244" s="3">
        <v>270000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270000</v>
      </c>
      <c r="M1244" s="3">
        <f t="shared" si="68"/>
        <v>270000</v>
      </c>
      <c r="N1244" s="3">
        <f t="shared" si="69"/>
        <v>0</v>
      </c>
      <c r="O1244" s="13"/>
      <c r="P1244" s="3">
        <f t="shared" si="70"/>
        <v>0</v>
      </c>
    </row>
    <row r="1245" spans="1:16" x14ac:dyDescent="0.35">
      <c r="A1245">
        <v>71669846</v>
      </c>
      <c r="B1245" t="s">
        <v>1538</v>
      </c>
      <c r="C1245" s="3">
        <v>268000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268000</v>
      </c>
      <c r="M1245" s="3">
        <f t="shared" si="68"/>
        <v>268000</v>
      </c>
      <c r="N1245" s="3">
        <f t="shared" si="69"/>
        <v>0</v>
      </c>
      <c r="O1245" s="13"/>
      <c r="P1245" s="3">
        <f t="shared" si="70"/>
        <v>0</v>
      </c>
    </row>
    <row r="1246" spans="1:16" x14ac:dyDescent="0.35">
      <c r="A1246">
        <v>800094338</v>
      </c>
      <c r="B1246" t="s">
        <v>1811</v>
      </c>
      <c r="C1246" s="3">
        <v>260000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260000</v>
      </c>
      <c r="M1246" s="3">
        <f t="shared" si="68"/>
        <v>260000</v>
      </c>
      <c r="N1246" s="3">
        <f t="shared" si="69"/>
        <v>0</v>
      </c>
      <c r="O1246" s="13"/>
      <c r="P1246" s="3">
        <f t="shared" si="70"/>
        <v>0</v>
      </c>
    </row>
    <row r="1247" spans="1:16" x14ac:dyDescent="0.35">
      <c r="A1247">
        <v>63494338</v>
      </c>
      <c r="B1247" t="s">
        <v>1637</v>
      </c>
      <c r="C1247" s="3">
        <v>259200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259200</v>
      </c>
      <c r="M1247" s="3">
        <f t="shared" si="68"/>
        <v>259200</v>
      </c>
      <c r="N1247" s="3">
        <f t="shared" si="69"/>
        <v>0</v>
      </c>
      <c r="O1247" s="13"/>
      <c r="P1247" s="3">
        <f t="shared" si="70"/>
        <v>0</v>
      </c>
    </row>
    <row r="1248" spans="1:16" x14ac:dyDescent="0.35">
      <c r="A1248">
        <v>50903639</v>
      </c>
      <c r="B1248" t="s">
        <v>1570</v>
      </c>
      <c r="C1248" s="3">
        <v>253500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253500</v>
      </c>
      <c r="M1248" s="3">
        <f t="shared" si="68"/>
        <v>253500</v>
      </c>
      <c r="N1248" s="3">
        <f t="shared" si="69"/>
        <v>0</v>
      </c>
      <c r="O1248" s="13"/>
      <c r="P1248" s="3">
        <f t="shared" si="70"/>
        <v>0</v>
      </c>
    </row>
    <row r="1249" spans="1:16" x14ac:dyDescent="0.35">
      <c r="A1249">
        <v>32820072</v>
      </c>
      <c r="B1249" t="s">
        <v>1711</v>
      </c>
      <c r="C1249" s="3">
        <v>252944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252944</v>
      </c>
      <c r="M1249" s="3">
        <f t="shared" si="68"/>
        <v>252944</v>
      </c>
      <c r="N1249" s="3">
        <f t="shared" si="69"/>
        <v>0</v>
      </c>
      <c r="O1249" s="13"/>
      <c r="P1249" s="3">
        <f t="shared" si="70"/>
        <v>0</v>
      </c>
    </row>
    <row r="1250" spans="1:16" x14ac:dyDescent="0.35">
      <c r="A1250">
        <v>79380691</v>
      </c>
      <c r="B1250" t="s">
        <v>1544</v>
      </c>
      <c r="C1250" s="3">
        <v>250000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250000</v>
      </c>
      <c r="M1250" s="3">
        <f t="shared" si="68"/>
        <v>250000</v>
      </c>
      <c r="N1250" s="3">
        <f t="shared" si="69"/>
        <v>0</v>
      </c>
      <c r="O1250" s="13"/>
      <c r="P1250" s="3">
        <f t="shared" si="70"/>
        <v>0</v>
      </c>
    </row>
    <row r="1251" spans="1:16" x14ac:dyDescent="0.35">
      <c r="A1251">
        <v>900185047</v>
      </c>
      <c r="B1251" t="s">
        <v>2057</v>
      </c>
      <c r="C1251" s="3">
        <v>250000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250000</v>
      </c>
      <c r="M1251" s="3">
        <f t="shared" si="68"/>
        <v>250000</v>
      </c>
      <c r="N1251" s="3">
        <f t="shared" si="69"/>
        <v>0</v>
      </c>
      <c r="O1251" s="13"/>
      <c r="P1251" s="3">
        <f t="shared" si="70"/>
        <v>0</v>
      </c>
    </row>
    <row r="1252" spans="1:16" x14ac:dyDescent="0.35">
      <c r="A1252">
        <v>900188717</v>
      </c>
      <c r="B1252" t="s">
        <v>1763</v>
      </c>
      <c r="C1252" s="3">
        <v>250000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250000</v>
      </c>
      <c r="M1252" s="3">
        <f t="shared" si="68"/>
        <v>250000</v>
      </c>
      <c r="N1252" s="3">
        <f t="shared" si="69"/>
        <v>0</v>
      </c>
      <c r="O1252" s="13"/>
      <c r="P1252" s="3">
        <f t="shared" si="70"/>
        <v>0</v>
      </c>
    </row>
    <row r="1253" spans="1:16" x14ac:dyDescent="0.35">
      <c r="A1253">
        <v>860034313</v>
      </c>
      <c r="B1253" t="s">
        <v>1581</v>
      </c>
      <c r="C1253" s="3">
        <v>240000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240000</v>
      </c>
      <c r="M1253" s="3">
        <f t="shared" si="68"/>
        <v>240000</v>
      </c>
      <c r="N1253" s="3">
        <f t="shared" si="69"/>
        <v>0</v>
      </c>
      <c r="O1253" s="13"/>
      <c r="P1253" s="3">
        <f t="shared" si="70"/>
        <v>0</v>
      </c>
    </row>
    <row r="1254" spans="1:16" x14ac:dyDescent="0.35">
      <c r="A1254">
        <v>900558522</v>
      </c>
      <c r="B1254" t="s">
        <v>1597</v>
      </c>
      <c r="C1254" s="3">
        <v>239680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239680</v>
      </c>
      <c r="M1254" s="3">
        <f t="shared" si="68"/>
        <v>239680</v>
      </c>
      <c r="N1254" s="3">
        <f t="shared" si="69"/>
        <v>0</v>
      </c>
      <c r="O1254" s="13"/>
      <c r="P1254" s="3">
        <f t="shared" si="70"/>
        <v>0</v>
      </c>
    </row>
    <row r="1255" spans="1:16" x14ac:dyDescent="0.35">
      <c r="A1255">
        <v>891703027</v>
      </c>
      <c r="B1255" t="s">
        <v>1715</v>
      </c>
      <c r="C1255" s="3">
        <v>235000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235000</v>
      </c>
      <c r="M1255" s="3">
        <f t="shared" si="68"/>
        <v>235000</v>
      </c>
      <c r="N1255" s="3">
        <f t="shared" si="69"/>
        <v>0</v>
      </c>
      <c r="O1255" s="13"/>
      <c r="P1255" s="3">
        <f t="shared" si="70"/>
        <v>0</v>
      </c>
    </row>
    <row r="1256" spans="1:16" x14ac:dyDescent="0.35">
      <c r="A1256">
        <v>21179849</v>
      </c>
      <c r="B1256" t="s">
        <v>1951</v>
      </c>
      <c r="C1256" s="3">
        <v>230000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230000</v>
      </c>
      <c r="M1256" s="3">
        <f t="shared" si="68"/>
        <v>230000</v>
      </c>
      <c r="N1256" s="3">
        <f t="shared" si="69"/>
        <v>0</v>
      </c>
      <c r="O1256" s="13"/>
      <c r="P1256" s="3">
        <f t="shared" si="70"/>
        <v>0</v>
      </c>
    </row>
    <row r="1257" spans="1:16" x14ac:dyDescent="0.35">
      <c r="A1257">
        <v>900066347</v>
      </c>
      <c r="B1257" t="s">
        <v>1508</v>
      </c>
      <c r="C1257" s="3">
        <v>226893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226893</v>
      </c>
      <c r="M1257" s="3">
        <f t="shared" si="68"/>
        <v>226893</v>
      </c>
      <c r="N1257" s="3">
        <f t="shared" si="69"/>
        <v>0</v>
      </c>
      <c r="O1257" s="13"/>
      <c r="P1257" s="3">
        <f t="shared" si="70"/>
        <v>0</v>
      </c>
    </row>
    <row r="1258" spans="1:16" x14ac:dyDescent="0.35">
      <c r="A1258">
        <v>5810489</v>
      </c>
      <c r="B1258" t="s">
        <v>2030</v>
      </c>
      <c r="C1258" s="3">
        <v>225000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225000</v>
      </c>
      <c r="M1258" s="3">
        <f t="shared" si="68"/>
        <v>225000</v>
      </c>
      <c r="N1258" s="3">
        <f t="shared" si="69"/>
        <v>0</v>
      </c>
      <c r="O1258" s="13"/>
      <c r="P1258" s="3">
        <f t="shared" si="70"/>
        <v>0</v>
      </c>
    </row>
    <row r="1259" spans="1:16" x14ac:dyDescent="0.35">
      <c r="A1259">
        <v>17335800</v>
      </c>
      <c r="B1259" t="s">
        <v>1876</v>
      </c>
      <c r="C1259" s="3">
        <v>220000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220000</v>
      </c>
      <c r="M1259" s="3">
        <f t="shared" si="68"/>
        <v>220000</v>
      </c>
      <c r="N1259" s="3">
        <f t="shared" si="69"/>
        <v>0</v>
      </c>
      <c r="O1259" s="13"/>
      <c r="P1259" s="3">
        <f t="shared" si="70"/>
        <v>0</v>
      </c>
    </row>
    <row r="1260" spans="1:16" x14ac:dyDescent="0.35">
      <c r="A1260">
        <v>900596642</v>
      </c>
      <c r="B1260" t="s">
        <v>1826</v>
      </c>
      <c r="C1260" s="3">
        <v>220000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220000</v>
      </c>
      <c r="M1260" s="3">
        <f t="shared" si="68"/>
        <v>220000</v>
      </c>
      <c r="N1260" s="3">
        <f t="shared" si="69"/>
        <v>0</v>
      </c>
      <c r="O1260" s="13"/>
      <c r="P1260" s="3">
        <f t="shared" si="70"/>
        <v>0</v>
      </c>
    </row>
    <row r="1261" spans="1:16" x14ac:dyDescent="0.35">
      <c r="A1261">
        <v>1128044926</v>
      </c>
      <c r="B1261" t="s">
        <v>1759</v>
      </c>
      <c r="C1261" s="3">
        <v>220000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220000</v>
      </c>
      <c r="M1261" s="3">
        <f t="shared" si="68"/>
        <v>220000</v>
      </c>
      <c r="N1261" s="3">
        <f t="shared" si="69"/>
        <v>0</v>
      </c>
      <c r="O1261" s="13"/>
      <c r="P1261" s="3">
        <f t="shared" si="70"/>
        <v>0</v>
      </c>
    </row>
    <row r="1262" spans="1:16" x14ac:dyDescent="0.35">
      <c r="A1262">
        <v>1064708593</v>
      </c>
      <c r="B1262" t="s">
        <v>1831</v>
      </c>
      <c r="C1262" s="3">
        <v>214783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214783</v>
      </c>
      <c r="M1262" s="3">
        <f t="shared" si="68"/>
        <v>214783</v>
      </c>
      <c r="N1262" s="3">
        <f t="shared" si="69"/>
        <v>0</v>
      </c>
      <c r="O1262" s="13"/>
      <c r="P1262" s="3">
        <f t="shared" si="70"/>
        <v>0</v>
      </c>
    </row>
    <row r="1263" spans="1:16" x14ac:dyDescent="0.35">
      <c r="A1263">
        <v>800232254</v>
      </c>
      <c r="B1263" t="s">
        <v>1532</v>
      </c>
      <c r="C1263" s="3">
        <v>210000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210000</v>
      </c>
      <c r="M1263" s="3">
        <f t="shared" si="68"/>
        <v>210000</v>
      </c>
      <c r="N1263" s="3">
        <f t="shared" si="69"/>
        <v>0</v>
      </c>
      <c r="O1263" s="13"/>
      <c r="P1263" s="3">
        <f t="shared" si="70"/>
        <v>0</v>
      </c>
    </row>
    <row r="1264" spans="1:16" x14ac:dyDescent="0.35">
      <c r="A1264">
        <v>800227877</v>
      </c>
      <c r="B1264" t="s">
        <v>1736</v>
      </c>
      <c r="C1264" s="3">
        <v>203710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203710</v>
      </c>
      <c r="M1264" s="3">
        <f t="shared" si="68"/>
        <v>203710</v>
      </c>
      <c r="N1264" s="3">
        <f t="shared" si="69"/>
        <v>0</v>
      </c>
      <c r="O1264" s="13"/>
      <c r="P1264" s="3">
        <f t="shared" si="70"/>
        <v>0</v>
      </c>
    </row>
    <row r="1265" spans="1:16" x14ac:dyDescent="0.35">
      <c r="A1265">
        <v>89002310</v>
      </c>
      <c r="B1265" t="s">
        <v>1874</v>
      </c>
      <c r="C1265" s="3">
        <v>200000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200000</v>
      </c>
      <c r="M1265" s="3">
        <f t="shared" si="68"/>
        <v>200000</v>
      </c>
      <c r="N1265" s="3">
        <f t="shared" si="69"/>
        <v>0</v>
      </c>
      <c r="O1265" s="13"/>
      <c r="P1265" s="3">
        <f t="shared" si="70"/>
        <v>0</v>
      </c>
    </row>
    <row r="1266" spans="1:16" x14ac:dyDescent="0.35">
      <c r="A1266">
        <v>900179351</v>
      </c>
      <c r="B1266" t="s">
        <v>1591</v>
      </c>
      <c r="C1266" s="3">
        <v>200000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200000</v>
      </c>
      <c r="M1266" s="3">
        <f t="shared" si="68"/>
        <v>200000</v>
      </c>
      <c r="N1266" s="3">
        <f t="shared" si="69"/>
        <v>0</v>
      </c>
      <c r="O1266" s="13"/>
      <c r="P1266" s="3">
        <f t="shared" si="70"/>
        <v>0</v>
      </c>
    </row>
    <row r="1267" spans="1:16" x14ac:dyDescent="0.35">
      <c r="A1267">
        <v>900928795</v>
      </c>
      <c r="B1267" t="s">
        <v>1829</v>
      </c>
      <c r="C1267" s="3">
        <v>200000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200000</v>
      </c>
      <c r="M1267" s="3">
        <f t="shared" si="68"/>
        <v>200000</v>
      </c>
      <c r="N1267" s="3">
        <f t="shared" si="69"/>
        <v>0</v>
      </c>
      <c r="O1267" s="13"/>
      <c r="P1267" s="3">
        <f t="shared" si="70"/>
        <v>0</v>
      </c>
    </row>
    <row r="1268" spans="1:16" x14ac:dyDescent="0.35">
      <c r="A1268">
        <v>900750333</v>
      </c>
      <c r="B1268" t="s">
        <v>1803</v>
      </c>
      <c r="C1268" s="3">
        <v>192799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192799</v>
      </c>
      <c r="M1268" s="3">
        <f t="shared" si="68"/>
        <v>192799</v>
      </c>
      <c r="N1268" s="3">
        <f t="shared" si="69"/>
        <v>0</v>
      </c>
      <c r="O1268" s="13"/>
      <c r="P1268" s="3">
        <f t="shared" si="70"/>
        <v>0</v>
      </c>
    </row>
    <row r="1269" spans="1:16" x14ac:dyDescent="0.35">
      <c r="A1269">
        <v>800143438</v>
      </c>
      <c r="B1269" t="s">
        <v>2038</v>
      </c>
      <c r="C1269" s="3">
        <v>191826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191826</v>
      </c>
      <c r="M1269" s="3">
        <f t="shared" si="68"/>
        <v>191826</v>
      </c>
      <c r="N1269" s="3">
        <f t="shared" si="69"/>
        <v>0</v>
      </c>
      <c r="O1269" s="13"/>
      <c r="P1269" s="3">
        <f t="shared" si="70"/>
        <v>0</v>
      </c>
    </row>
    <row r="1270" spans="1:16" x14ac:dyDescent="0.35">
      <c r="A1270">
        <v>45480669</v>
      </c>
      <c r="B1270" t="s">
        <v>1563</v>
      </c>
      <c r="C1270" s="3">
        <v>190000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190000</v>
      </c>
      <c r="M1270" s="3">
        <f t="shared" si="68"/>
        <v>190000</v>
      </c>
      <c r="N1270" s="3">
        <f t="shared" si="69"/>
        <v>0</v>
      </c>
      <c r="O1270" s="13"/>
      <c r="P1270" s="3">
        <f t="shared" si="70"/>
        <v>0</v>
      </c>
    </row>
    <row r="1271" spans="1:16" x14ac:dyDescent="0.35">
      <c r="A1271">
        <v>73241346</v>
      </c>
      <c r="B1271" t="s">
        <v>1734</v>
      </c>
      <c r="C1271" s="3">
        <v>180000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180000</v>
      </c>
      <c r="M1271" s="3">
        <f t="shared" si="68"/>
        <v>180000</v>
      </c>
      <c r="N1271" s="3">
        <f t="shared" si="69"/>
        <v>0</v>
      </c>
      <c r="O1271" s="13"/>
      <c r="P1271" s="3">
        <f t="shared" si="70"/>
        <v>0</v>
      </c>
    </row>
    <row r="1272" spans="1:16" x14ac:dyDescent="0.35">
      <c r="A1272">
        <v>900051899</v>
      </c>
      <c r="B1272" t="s">
        <v>2056</v>
      </c>
      <c r="C1272" s="3">
        <v>176400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176400</v>
      </c>
      <c r="M1272" s="3">
        <f t="shared" si="68"/>
        <v>176400</v>
      </c>
      <c r="N1272" s="3">
        <f t="shared" si="69"/>
        <v>0</v>
      </c>
      <c r="O1272" s="13"/>
      <c r="P1272" s="3">
        <f t="shared" si="70"/>
        <v>0</v>
      </c>
    </row>
    <row r="1273" spans="1:16" x14ac:dyDescent="0.35">
      <c r="A1273">
        <v>49768638</v>
      </c>
      <c r="B1273" t="s">
        <v>1716</v>
      </c>
      <c r="C1273" s="3">
        <v>170000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170000</v>
      </c>
      <c r="M1273" s="3">
        <f t="shared" si="68"/>
        <v>170000</v>
      </c>
      <c r="N1273" s="3">
        <f t="shared" si="69"/>
        <v>0</v>
      </c>
      <c r="O1273" s="13"/>
      <c r="P1273" s="3">
        <f t="shared" si="70"/>
        <v>0</v>
      </c>
    </row>
    <row r="1274" spans="1:16" x14ac:dyDescent="0.35">
      <c r="A1274">
        <v>811004956</v>
      </c>
      <c r="B1274" t="s">
        <v>1917</v>
      </c>
      <c r="C1274" s="3">
        <v>167415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167415</v>
      </c>
      <c r="M1274" s="3">
        <f t="shared" si="68"/>
        <v>167415</v>
      </c>
      <c r="N1274" s="3">
        <f t="shared" si="69"/>
        <v>0</v>
      </c>
      <c r="O1274" s="13"/>
      <c r="P1274" s="3">
        <f t="shared" si="70"/>
        <v>0</v>
      </c>
    </row>
    <row r="1275" spans="1:16" x14ac:dyDescent="0.35">
      <c r="A1275">
        <v>890928334</v>
      </c>
      <c r="B1275" t="s">
        <v>1745</v>
      </c>
      <c r="C1275" s="3">
        <v>165500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165500</v>
      </c>
      <c r="M1275" s="3">
        <f t="shared" si="68"/>
        <v>165500</v>
      </c>
      <c r="N1275" s="3">
        <f t="shared" si="69"/>
        <v>0</v>
      </c>
      <c r="O1275" s="13"/>
      <c r="P1275" s="3">
        <f t="shared" si="70"/>
        <v>0</v>
      </c>
    </row>
    <row r="1276" spans="1:16" x14ac:dyDescent="0.35">
      <c r="A1276">
        <v>49743043</v>
      </c>
      <c r="B1276" t="s">
        <v>1885</v>
      </c>
      <c r="C1276" s="3">
        <v>164533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164533</v>
      </c>
      <c r="M1276" s="3">
        <f t="shared" si="68"/>
        <v>164533</v>
      </c>
      <c r="N1276" s="3">
        <f t="shared" si="69"/>
        <v>0</v>
      </c>
      <c r="O1276" s="13"/>
      <c r="P1276" s="3">
        <f t="shared" si="70"/>
        <v>0</v>
      </c>
    </row>
    <row r="1277" spans="1:16" x14ac:dyDescent="0.35">
      <c r="A1277">
        <v>37081325</v>
      </c>
      <c r="B1277" t="s">
        <v>2027</v>
      </c>
      <c r="C1277" s="3">
        <v>160680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160680</v>
      </c>
      <c r="M1277" s="3">
        <f t="shared" si="68"/>
        <v>160680</v>
      </c>
      <c r="N1277" s="3">
        <f t="shared" si="69"/>
        <v>0</v>
      </c>
      <c r="O1277" s="13"/>
      <c r="P1277" s="3">
        <f t="shared" si="70"/>
        <v>0</v>
      </c>
    </row>
    <row r="1278" spans="1:16" x14ac:dyDescent="0.35">
      <c r="A1278">
        <v>71699420</v>
      </c>
      <c r="B1278" t="s">
        <v>2024</v>
      </c>
      <c r="C1278" s="3">
        <v>160000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160000</v>
      </c>
      <c r="M1278" s="3">
        <f t="shared" si="68"/>
        <v>160000</v>
      </c>
      <c r="N1278" s="3">
        <f t="shared" si="69"/>
        <v>0</v>
      </c>
      <c r="O1278" s="13"/>
      <c r="P1278" s="3">
        <f t="shared" si="70"/>
        <v>0</v>
      </c>
    </row>
    <row r="1279" spans="1:16" x14ac:dyDescent="0.35">
      <c r="A1279">
        <v>1143455939</v>
      </c>
      <c r="B1279" t="s">
        <v>1995</v>
      </c>
      <c r="C1279" s="3">
        <v>152543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152543</v>
      </c>
      <c r="M1279" s="3">
        <f t="shared" si="68"/>
        <v>152543</v>
      </c>
      <c r="N1279" s="3">
        <f t="shared" si="69"/>
        <v>0</v>
      </c>
      <c r="O1279" s="13"/>
      <c r="P1279" s="3">
        <f t="shared" si="70"/>
        <v>0</v>
      </c>
    </row>
    <row r="1280" spans="1:16" x14ac:dyDescent="0.35">
      <c r="A1280">
        <v>890101834</v>
      </c>
      <c r="B1280" t="s">
        <v>1819</v>
      </c>
      <c r="C1280" s="3">
        <v>140000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140000</v>
      </c>
      <c r="M1280" s="3">
        <f t="shared" si="68"/>
        <v>140000</v>
      </c>
      <c r="N1280" s="3">
        <f t="shared" si="69"/>
        <v>0</v>
      </c>
      <c r="O1280" s="13"/>
      <c r="P1280" s="3">
        <f t="shared" si="70"/>
        <v>0</v>
      </c>
    </row>
    <row r="1281" spans="1:16" x14ac:dyDescent="0.35">
      <c r="A1281">
        <v>1143445383</v>
      </c>
      <c r="B1281" t="s">
        <v>2100</v>
      </c>
      <c r="C1281" s="3">
        <v>140000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140000</v>
      </c>
      <c r="M1281" s="3">
        <f t="shared" si="68"/>
        <v>140000</v>
      </c>
      <c r="N1281" s="3">
        <f t="shared" si="69"/>
        <v>0</v>
      </c>
      <c r="O1281" s="13"/>
      <c r="P1281" s="3">
        <f t="shared" si="70"/>
        <v>0</v>
      </c>
    </row>
    <row r="1282" spans="1:16" x14ac:dyDescent="0.35">
      <c r="A1282">
        <v>900302843</v>
      </c>
      <c r="B1282" t="s">
        <v>1391</v>
      </c>
      <c r="C1282" s="3">
        <v>127737.48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4076174.78</v>
      </c>
      <c r="M1282" s="3">
        <f t="shared" si="68"/>
        <v>127737.48</v>
      </c>
      <c r="N1282" s="3">
        <f t="shared" si="69"/>
        <v>0</v>
      </c>
      <c r="O1282" s="13"/>
      <c r="P1282" s="3">
        <f t="shared" si="70"/>
        <v>0</v>
      </c>
    </row>
    <row r="1283" spans="1:16" x14ac:dyDescent="0.35">
      <c r="A1283">
        <v>802006126</v>
      </c>
      <c r="B1283" t="s">
        <v>1850</v>
      </c>
      <c r="C1283" s="3">
        <v>127000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127000</v>
      </c>
      <c r="M1283" s="3">
        <f t="shared" si="68"/>
        <v>127000</v>
      </c>
      <c r="N1283" s="3">
        <f t="shared" si="69"/>
        <v>0</v>
      </c>
      <c r="O1283" s="13"/>
      <c r="P1283" s="3">
        <f t="shared" si="70"/>
        <v>0</v>
      </c>
    </row>
    <row r="1284" spans="1:16" x14ac:dyDescent="0.35">
      <c r="A1284">
        <v>91230005</v>
      </c>
      <c r="B1284" t="s">
        <v>1492</v>
      </c>
      <c r="C1284" s="3">
        <v>93400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93400</v>
      </c>
      <c r="M1284" s="3">
        <f t="shared" si="68"/>
        <v>93400</v>
      </c>
      <c r="N1284" s="3">
        <f t="shared" si="69"/>
        <v>0</v>
      </c>
      <c r="O1284" s="13"/>
      <c r="P1284" s="3">
        <f t="shared" si="70"/>
        <v>0</v>
      </c>
    </row>
    <row r="1285" spans="1:16" x14ac:dyDescent="0.35">
      <c r="A1285">
        <v>64891270</v>
      </c>
      <c r="B1285" t="s">
        <v>1488</v>
      </c>
      <c r="C1285" s="3">
        <v>92000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92000</v>
      </c>
      <c r="M1285" s="3">
        <f t="shared" ref="M1285:M1348" si="71">+C1285</f>
        <v>92000</v>
      </c>
      <c r="N1285" s="3">
        <f t="shared" ref="N1285:N1348" si="72">-SUM(D1285:K1285)</f>
        <v>0</v>
      </c>
      <c r="O1285" s="13"/>
      <c r="P1285" s="3">
        <f t="shared" ref="P1285:P1348" si="73">+N1285-O1285</f>
        <v>0</v>
      </c>
    </row>
    <row r="1286" spans="1:16" x14ac:dyDescent="0.35">
      <c r="A1286">
        <v>40331564</v>
      </c>
      <c r="B1286" t="s">
        <v>1649</v>
      </c>
      <c r="C1286" s="3">
        <v>90000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90000</v>
      </c>
      <c r="M1286" s="3">
        <f t="shared" si="71"/>
        <v>90000</v>
      </c>
      <c r="N1286" s="3">
        <f t="shared" si="72"/>
        <v>0</v>
      </c>
      <c r="O1286" s="13"/>
      <c r="P1286" s="3">
        <f t="shared" si="73"/>
        <v>0</v>
      </c>
    </row>
    <row r="1287" spans="1:16" x14ac:dyDescent="0.35">
      <c r="A1287">
        <v>900294853</v>
      </c>
      <c r="B1287" t="s">
        <v>1514</v>
      </c>
      <c r="C1287" s="3">
        <v>80720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80720</v>
      </c>
      <c r="M1287" s="3">
        <f t="shared" si="71"/>
        <v>80720</v>
      </c>
      <c r="N1287" s="3">
        <f t="shared" si="72"/>
        <v>0</v>
      </c>
      <c r="O1287" s="13"/>
      <c r="P1287" s="3">
        <f t="shared" si="73"/>
        <v>0</v>
      </c>
    </row>
    <row r="1288" spans="1:16" x14ac:dyDescent="0.35">
      <c r="A1288">
        <v>72267768</v>
      </c>
      <c r="B1288" t="s">
        <v>1712</v>
      </c>
      <c r="C1288" s="3">
        <v>80000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80000</v>
      </c>
      <c r="M1288" s="3">
        <f t="shared" si="71"/>
        <v>80000</v>
      </c>
      <c r="N1288" s="3">
        <f t="shared" si="72"/>
        <v>0</v>
      </c>
      <c r="O1288" s="13"/>
      <c r="P1288" s="3">
        <f t="shared" si="73"/>
        <v>0</v>
      </c>
    </row>
    <row r="1289" spans="1:16" x14ac:dyDescent="0.35">
      <c r="A1289">
        <v>800000118</v>
      </c>
      <c r="B1289" t="s">
        <v>1892</v>
      </c>
      <c r="C1289" s="3">
        <v>69500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69500</v>
      </c>
      <c r="M1289" s="3">
        <f t="shared" si="71"/>
        <v>69500</v>
      </c>
      <c r="N1289" s="3">
        <f t="shared" si="72"/>
        <v>0</v>
      </c>
      <c r="O1289" s="13"/>
      <c r="P1289" s="3">
        <f t="shared" si="73"/>
        <v>0</v>
      </c>
    </row>
    <row r="1290" spans="1:16" x14ac:dyDescent="0.35">
      <c r="A1290">
        <v>901100668</v>
      </c>
      <c r="B1290" t="s">
        <v>1879</v>
      </c>
      <c r="C1290" s="3">
        <v>69236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69236</v>
      </c>
      <c r="M1290" s="3">
        <f t="shared" si="71"/>
        <v>69236</v>
      </c>
      <c r="N1290" s="3">
        <f t="shared" si="72"/>
        <v>0</v>
      </c>
      <c r="O1290" s="13"/>
      <c r="P1290" s="3">
        <f t="shared" si="73"/>
        <v>0</v>
      </c>
    </row>
    <row r="1291" spans="1:16" x14ac:dyDescent="0.35">
      <c r="A1291">
        <v>70031792</v>
      </c>
      <c r="B1291" t="s">
        <v>1785</v>
      </c>
      <c r="C1291" s="3">
        <v>63739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63739</v>
      </c>
      <c r="M1291" s="3">
        <f t="shared" si="71"/>
        <v>63739</v>
      </c>
      <c r="N1291" s="3">
        <f t="shared" si="72"/>
        <v>0</v>
      </c>
      <c r="O1291" s="13"/>
      <c r="P1291" s="3">
        <f t="shared" si="73"/>
        <v>0</v>
      </c>
    </row>
    <row r="1292" spans="1:16" x14ac:dyDescent="0.35">
      <c r="A1292">
        <v>55226091</v>
      </c>
      <c r="B1292" t="s">
        <v>1487</v>
      </c>
      <c r="C1292" s="3">
        <v>63280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63280</v>
      </c>
      <c r="M1292" s="3">
        <f t="shared" si="71"/>
        <v>63280</v>
      </c>
      <c r="N1292" s="3">
        <f t="shared" si="72"/>
        <v>0</v>
      </c>
      <c r="O1292" s="13"/>
      <c r="P1292" s="3">
        <f t="shared" si="73"/>
        <v>0</v>
      </c>
    </row>
    <row r="1293" spans="1:16" x14ac:dyDescent="0.35">
      <c r="A1293">
        <v>800050331</v>
      </c>
      <c r="B1293" t="s">
        <v>2085</v>
      </c>
      <c r="C1293" s="3">
        <v>61569.43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61569.43</v>
      </c>
      <c r="M1293" s="3">
        <f t="shared" si="71"/>
        <v>61569.43</v>
      </c>
      <c r="N1293" s="3">
        <f t="shared" si="72"/>
        <v>0</v>
      </c>
      <c r="O1293" s="13"/>
      <c r="P1293" s="3">
        <f t="shared" si="73"/>
        <v>0</v>
      </c>
    </row>
    <row r="1294" spans="1:16" x14ac:dyDescent="0.35">
      <c r="A1294">
        <v>26983924</v>
      </c>
      <c r="B1294" t="s">
        <v>1877</v>
      </c>
      <c r="C1294" s="3">
        <v>57616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57616</v>
      </c>
      <c r="M1294" s="3">
        <f t="shared" si="71"/>
        <v>57616</v>
      </c>
      <c r="N1294" s="3">
        <f t="shared" si="72"/>
        <v>0</v>
      </c>
      <c r="O1294" s="13"/>
      <c r="P1294" s="3">
        <f t="shared" si="73"/>
        <v>0</v>
      </c>
    </row>
    <row r="1295" spans="1:16" x14ac:dyDescent="0.35">
      <c r="A1295">
        <v>901123382</v>
      </c>
      <c r="B1295" t="s">
        <v>1796</v>
      </c>
      <c r="C1295" s="3">
        <v>52317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52317</v>
      </c>
      <c r="M1295" s="3">
        <f t="shared" si="71"/>
        <v>52317</v>
      </c>
      <c r="N1295" s="3">
        <f t="shared" si="72"/>
        <v>0</v>
      </c>
      <c r="O1295" s="13"/>
      <c r="P1295" s="3">
        <f t="shared" si="73"/>
        <v>0</v>
      </c>
    </row>
    <row r="1296" spans="1:16" x14ac:dyDescent="0.35">
      <c r="A1296">
        <v>900493018</v>
      </c>
      <c r="B1296" t="s">
        <v>1596</v>
      </c>
      <c r="C1296" s="3">
        <v>32943.120000000003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32943.120000000003</v>
      </c>
      <c r="M1296" s="3">
        <f t="shared" si="71"/>
        <v>32943.120000000003</v>
      </c>
      <c r="N1296" s="3">
        <f t="shared" si="72"/>
        <v>0</v>
      </c>
      <c r="O1296" s="13"/>
      <c r="P1296" s="3">
        <f t="shared" si="73"/>
        <v>0</v>
      </c>
    </row>
    <row r="1297" spans="1:16" x14ac:dyDescent="0.35">
      <c r="A1297">
        <v>812004454</v>
      </c>
      <c r="B1297" t="s">
        <v>1740</v>
      </c>
      <c r="C1297" s="3">
        <v>29855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29855</v>
      </c>
      <c r="M1297" s="3">
        <f t="shared" si="71"/>
        <v>29855</v>
      </c>
      <c r="N1297" s="3">
        <f t="shared" si="72"/>
        <v>0</v>
      </c>
      <c r="O1297" s="13"/>
      <c r="P1297" s="3">
        <f t="shared" si="73"/>
        <v>0</v>
      </c>
    </row>
    <row r="1298" spans="1:16" x14ac:dyDescent="0.35">
      <c r="A1298">
        <v>3743737</v>
      </c>
      <c r="B1298" t="s">
        <v>1856</v>
      </c>
      <c r="C1298" s="3">
        <v>28605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28605</v>
      </c>
      <c r="M1298" s="3">
        <f t="shared" si="71"/>
        <v>28605</v>
      </c>
      <c r="N1298" s="3">
        <f t="shared" si="72"/>
        <v>0</v>
      </c>
      <c r="O1298" s="13"/>
      <c r="P1298" s="3">
        <f t="shared" si="73"/>
        <v>0</v>
      </c>
    </row>
    <row r="1299" spans="1:16" x14ac:dyDescent="0.35">
      <c r="A1299">
        <v>1045689058</v>
      </c>
      <c r="B1299" t="s">
        <v>1682</v>
      </c>
      <c r="C1299" s="3">
        <v>27920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27920</v>
      </c>
      <c r="M1299" s="3">
        <f t="shared" si="71"/>
        <v>27920</v>
      </c>
      <c r="N1299" s="3">
        <f t="shared" si="72"/>
        <v>0</v>
      </c>
      <c r="O1299" s="13"/>
      <c r="P1299" s="3">
        <f t="shared" si="73"/>
        <v>0</v>
      </c>
    </row>
    <row r="1300" spans="1:16" x14ac:dyDescent="0.35">
      <c r="A1300">
        <v>56056255</v>
      </c>
      <c r="B1300" t="s">
        <v>1732</v>
      </c>
      <c r="C1300" s="3">
        <v>24000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24000</v>
      </c>
      <c r="M1300" s="3">
        <f t="shared" si="71"/>
        <v>24000</v>
      </c>
      <c r="N1300" s="3">
        <f t="shared" si="72"/>
        <v>0</v>
      </c>
      <c r="O1300" s="13"/>
      <c r="P1300" s="3">
        <f t="shared" si="73"/>
        <v>0</v>
      </c>
    </row>
    <row r="1301" spans="1:16" x14ac:dyDescent="0.35">
      <c r="A1301">
        <v>900368734</v>
      </c>
      <c r="B1301" t="s">
        <v>1920</v>
      </c>
      <c r="C1301" s="3">
        <v>22982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22982</v>
      </c>
      <c r="M1301" s="3">
        <f t="shared" si="71"/>
        <v>22982</v>
      </c>
      <c r="N1301" s="3">
        <f t="shared" si="72"/>
        <v>0</v>
      </c>
      <c r="O1301" s="13"/>
      <c r="P1301" s="3">
        <f t="shared" si="73"/>
        <v>0</v>
      </c>
    </row>
    <row r="1302" spans="1:16" x14ac:dyDescent="0.35">
      <c r="A1302">
        <v>900949079</v>
      </c>
      <c r="B1302" t="s">
        <v>1755</v>
      </c>
      <c r="C1302" s="3">
        <v>21377.3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21377.3</v>
      </c>
      <c r="M1302" s="3">
        <f t="shared" si="71"/>
        <v>21377.3</v>
      </c>
      <c r="N1302" s="3">
        <f t="shared" si="72"/>
        <v>0</v>
      </c>
      <c r="O1302" s="13"/>
      <c r="P1302" s="3">
        <f t="shared" si="73"/>
        <v>0</v>
      </c>
    </row>
    <row r="1303" spans="1:16" x14ac:dyDescent="0.35">
      <c r="A1303">
        <v>900431701</v>
      </c>
      <c r="B1303" t="s">
        <v>1824</v>
      </c>
      <c r="C1303" s="3">
        <v>17515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17515</v>
      </c>
      <c r="M1303" s="3">
        <f t="shared" si="71"/>
        <v>17515</v>
      </c>
      <c r="N1303" s="3">
        <f t="shared" si="72"/>
        <v>0</v>
      </c>
      <c r="O1303" s="13"/>
      <c r="P1303" s="3">
        <f t="shared" si="73"/>
        <v>0</v>
      </c>
    </row>
    <row r="1304" spans="1:16" x14ac:dyDescent="0.35">
      <c r="A1304">
        <v>900389650</v>
      </c>
      <c r="B1304" t="s">
        <v>1608</v>
      </c>
      <c r="C1304" s="3">
        <v>15823.13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15823.13</v>
      </c>
      <c r="M1304" s="3">
        <f t="shared" si="71"/>
        <v>15823.13</v>
      </c>
      <c r="N1304" s="3">
        <f t="shared" si="72"/>
        <v>0</v>
      </c>
      <c r="O1304" s="13"/>
      <c r="P1304" s="3">
        <f t="shared" si="73"/>
        <v>0</v>
      </c>
    </row>
    <row r="1305" spans="1:16" x14ac:dyDescent="0.35">
      <c r="A1305">
        <v>890110705</v>
      </c>
      <c r="B1305" t="s">
        <v>1671</v>
      </c>
      <c r="C1305" s="3">
        <v>11041.84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11041.84</v>
      </c>
      <c r="M1305" s="3">
        <f t="shared" si="71"/>
        <v>11041.84</v>
      </c>
      <c r="N1305" s="3">
        <f t="shared" si="72"/>
        <v>0</v>
      </c>
      <c r="O1305" s="13"/>
      <c r="P1305" s="3">
        <f t="shared" si="73"/>
        <v>0</v>
      </c>
    </row>
    <row r="1306" spans="1:16" x14ac:dyDescent="0.35">
      <c r="A1306">
        <v>40330134</v>
      </c>
      <c r="B1306" t="s">
        <v>1731</v>
      </c>
      <c r="C1306" s="3">
        <v>10678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10678</v>
      </c>
      <c r="M1306" s="3">
        <f t="shared" si="71"/>
        <v>10678</v>
      </c>
      <c r="N1306" s="3">
        <f t="shared" si="72"/>
        <v>0</v>
      </c>
      <c r="O1306" s="13"/>
      <c r="P1306" s="3">
        <f t="shared" si="73"/>
        <v>0</v>
      </c>
    </row>
    <row r="1307" spans="1:16" x14ac:dyDescent="0.35">
      <c r="A1307">
        <v>802020119</v>
      </c>
      <c r="B1307" t="s">
        <v>1499</v>
      </c>
      <c r="C1307" s="3">
        <v>8058.52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8058.52</v>
      </c>
      <c r="M1307" s="3">
        <f t="shared" si="71"/>
        <v>8058.52</v>
      </c>
      <c r="N1307" s="3">
        <f t="shared" si="72"/>
        <v>0</v>
      </c>
      <c r="O1307" s="13"/>
      <c r="P1307" s="3">
        <f t="shared" si="73"/>
        <v>0</v>
      </c>
    </row>
    <row r="1308" spans="1:16" x14ac:dyDescent="0.35">
      <c r="A1308">
        <v>72280721</v>
      </c>
      <c r="B1308" t="s">
        <v>1937</v>
      </c>
      <c r="C1308" s="3">
        <v>5000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5000</v>
      </c>
      <c r="M1308" s="3">
        <f t="shared" si="71"/>
        <v>5000</v>
      </c>
      <c r="N1308" s="3">
        <f t="shared" si="72"/>
        <v>0</v>
      </c>
      <c r="O1308" s="13"/>
      <c r="P1308" s="3">
        <f t="shared" si="73"/>
        <v>0</v>
      </c>
    </row>
    <row r="1309" spans="1:16" x14ac:dyDescent="0.35">
      <c r="A1309">
        <v>830512029</v>
      </c>
      <c r="B1309" t="s">
        <v>1902</v>
      </c>
      <c r="C1309" s="3">
        <v>3000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3000</v>
      </c>
      <c r="M1309" s="3">
        <f t="shared" si="71"/>
        <v>3000</v>
      </c>
      <c r="N1309" s="3">
        <f t="shared" si="72"/>
        <v>0</v>
      </c>
      <c r="O1309" s="13"/>
      <c r="P1309" s="3">
        <f t="shared" si="73"/>
        <v>0</v>
      </c>
    </row>
    <row r="1310" spans="1:16" x14ac:dyDescent="0.35">
      <c r="A1310">
        <v>900010068</v>
      </c>
      <c r="B1310" t="s">
        <v>1971</v>
      </c>
      <c r="C1310" s="3">
        <v>300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300</v>
      </c>
      <c r="M1310" s="3">
        <f t="shared" si="71"/>
        <v>300</v>
      </c>
      <c r="N1310" s="3">
        <f t="shared" si="72"/>
        <v>0</v>
      </c>
      <c r="O1310" s="13"/>
      <c r="P1310" s="3">
        <f t="shared" si="73"/>
        <v>0</v>
      </c>
    </row>
    <row r="1311" spans="1:16" x14ac:dyDescent="0.35">
      <c r="A1311">
        <v>19455576</v>
      </c>
      <c r="B1311" t="s">
        <v>202</v>
      </c>
      <c r="C1311" s="3">
        <v>176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1176000</v>
      </c>
      <c r="M1311" s="3">
        <f t="shared" si="71"/>
        <v>176</v>
      </c>
      <c r="N1311" s="3">
        <f t="shared" si="72"/>
        <v>0</v>
      </c>
      <c r="O1311" s="13"/>
      <c r="P1311" s="3">
        <f t="shared" si="73"/>
        <v>0</v>
      </c>
    </row>
    <row r="1312" spans="1:16" x14ac:dyDescent="0.35">
      <c r="A1312">
        <v>824000469</v>
      </c>
      <c r="B1312" t="s">
        <v>1157</v>
      </c>
      <c r="C1312" s="3">
        <v>21.2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2349153.3800000004</v>
      </c>
      <c r="M1312" s="3">
        <f t="shared" si="71"/>
        <v>21.2</v>
      </c>
      <c r="N1312" s="3">
        <f t="shared" si="72"/>
        <v>0</v>
      </c>
      <c r="O1312" s="13"/>
      <c r="P1312" s="3">
        <f t="shared" si="73"/>
        <v>0</v>
      </c>
    </row>
    <row r="1313" spans="1:16" x14ac:dyDescent="0.35">
      <c r="A1313">
        <v>802009629</v>
      </c>
      <c r="B1313" t="s">
        <v>1612</v>
      </c>
      <c r="C1313" s="3">
        <v>20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20</v>
      </c>
      <c r="M1313" s="3">
        <f t="shared" si="71"/>
        <v>20</v>
      </c>
      <c r="N1313" s="3">
        <f t="shared" si="72"/>
        <v>0</v>
      </c>
      <c r="O1313" s="13"/>
      <c r="P1313" s="3">
        <f t="shared" si="73"/>
        <v>0</v>
      </c>
    </row>
    <row r="1314" spans="1:16" x14ac:dyDescent="0.35">
      <c r="A1314">
        <v>824005588</v>
      </c>
      <c r="B1314" t="s">
        <v>1742</v>
      </c>
      <c r="C1314" s="3">
        <v>15.85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15.85</v>
      </c>
      <c r="M1314" s="3">
        <f t="shared" si="71"/>
        <v>15.85</v>
      </c>
      <c r="N1314" s="3">
        <f t="shared" si="72"/>
        <v>0</v>
      </c>
      <c r="O1314" s="13"/>
      <c r="P1314" s="3">
        <f t="shared" si="73"/>
        <v>0</v>
      </c>
    </row>
    <row r="1315" spans="1:16" x14ac:dyDescent="0.35">
      <c r="A1315">
        <v>900227844</v>
      </c>
      <c r="B1315" t="s">
        <v>1683</v>
      </c>
      <c r="C1315" s="3">
        <v>8.1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8.1</v>
      </c>
      <c r="M1315" s="3">
        <f t="shared" si="71"/>
        <v>8.1</v>
      </c>
      <c r="N1315" s="3">
        <f t="shared" si="72"/>
        <v>0</v>
      </c>
      <c r="O1315" s="13"/>
      <c r="P1315" s="3">
        <f t="shared" si="73"/>
        <v>0</v>
      </c>
    </row>
    <row r="1316" spans="1:16" x14ac:dyDescent="0.35">
      <c r="A1316">
        <v>802007650</v>
      </c>
      <c r="B1316" t="s">
        <v>1962</v>
      </c>
      <c r="C1316" s="3">
        <v>3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3</v>
      </c>
      <c r="M1316" s="3">
        <f t="shared" si="71"/>
        <v>3</v>
      </c>
      <c r="N1316" s="3">
        <f t="shared" si="72"/>
        <v>0</v>
      </c>
      <c r="O1316" s="13"/>
      <c r="P1316" s="3">
        <f t="shared" si="73"/>
        <v>0</v>
      </c>
    </row>
    <row r="1317" spans="1:16" x14ac:dyDescent="0.35">
      <c r="A1317">
        <v>900223667</v>
      </c>
      <c r="B1317" t="s">
        <v>1977</v>
      </c>
      <c r="C1317" s="3">
        <v>2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2</v>
      </c>
      <c r="M1317" s="3">
        <f t="shared" si="71"/>
        <v>2</v>
      </c>
      <c r="N1317" s="3">
        <f t="shared" si="72"/>
        <v>0</v>
      </c>
      <c r="O1317" s="13"/>
      <c r="P1317" s="3">
        <f t="shared" si="73"/>
        <v>0</v>
      </c>
    </row>
    <row r="1318" spans="1:16" x14ac:dyDescent="0.35">
      <c r="A1318">
        <v>900280032</v>
      </c>
      <c r="B1318" t="s">
        <v>1513</v>
      </c>
      <c r="C1318" s="3">
        <v>1.18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1.18</v>
      </c>
      <c r="M1318" s="3">
        <f t="shared" si="71"/>
        <v>1.18</v>
      </c>
      <c r="N1318" s="3">
        <f t="shared" si="72"/>
        <v>0</v>
      </c>
      <c r="O1318" s="13"/>
      <c r="P1318" s="3">
        <f t="shared" si="73"/>
        <v>0</v>
      </c>
    </row>
    <row r="1319" spans="1:16" x14ac:dyDescent="0.35">
      <c r="A1319">
        <v>890102002</v>
      </c>
      <c r="B1319" t="s">
        <v>1585</v>
      </c>
      <c r="C1319" s="3">
        <v>1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1</v>
      </c>
      <c r="M1319" s="3">
        <f t="shared" si="71"/>
        <v>1</v>
      </c>
      <c r="N1319" s="3">
        <f t="shared" si="72"/>
        <v>0</v>
      </c>
      <c r="O1319" s="13"/>
      <c r="P1319" s="3">
        <f t="shared" si="73"/>
        <v>0</v>
      </c>
    </row>
    <row r="1320" spans="1:16" x14ac:dyDescent="0.35">
      <c r="A1320">
        <v>900317824</v>
      </c>
      <c r="B1320" t="s">
        <v>1690</v>
      </c>
      <c r="C1320" s="3">
        <v>0.9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0.9</v>
      </c>
      <c r="M1320" s="3">
        <f t="shared" si="71"/>
        <v>0.9</v>
      </c>
      <c r="N1320" s="3">
        <f t="shared" si="72"/>
        <v>0</v>
      </c>
      <c r="O1320" s="13"/>
      <c r="P1320" s="3">
        <f t="shared" si="73"/>
        <v>0</v>
      </c>
    </row>
    <row r="1321" spans="1:16" x14ac:dyDescent="0.35">
      <c r="A1321">
        <v>800231038</v>
      </c>
      <c r="B1321" t="s">
        <v>1578</v>
      </c>
      <c r="C1321" s="3">
        <v>0.6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0.6</v>
      </c>
      <c r="M1321" s="3">
        <f t="shared" si="71"/>
        <v>0.6</v>
      </c>
      <c r="N1321" s="3">
        <f t="shared" si="72"/>
        <v>0</v>
      </c>
      <c r="O1321" s="13"/>
      <c r="P1321" s="3">
        <f t="shared" si="73"/>
        <v>0</v>
      </c>
    </row>
    <row r="1322" spans="1:16" x14ac:dyDescent="0.35">
      <c r="A1322">
        <v>900201872</v>
      </c>
      <c r="B1322" t="s">
        <v>1195</v>
      </c>
      <c r="C1322" s="3">
        <v>0.44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50479994.199999996</v>
      </c>
      <c r="M1322" s="3">
        <f t="shared" si="71"/>
        <v>0.44</v>
      </c>
      <c r="N1322" s="3">
        <f t="shared" si="72"/>
        <v>0</v>
      </c>
      <c r="O1322" s="13"/>
      <c r="P1322" s="3">
        <f t="shared" si="73"/>
        <v>0</v>
      </c>
    </row>
    <row r="1323" spans="1:16" x14ac:dyDescent="0.35">
      <c r="A1323">
        <v>900211668</v>
      </c>
      <c r="B1323" t="s">
        <v>2058</v>
      </c>
      <c r="C1323" s="3">
        <v>0.42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0.42</v>
      </c>
      <c r="M1323" s="3">
        <f t="shared" si="71"/>
        <v>0.42</v>
      </c>
      <c r="N1323" s="3">
        <f t="shared" si="72"/>
        <v>0</v>
      </c>
      <c r="O1323" s="13"/>
      <c r="P1323" s="3">
        <f t="shared" si="73"/>
        <v>0</v>
      </c>
    </row>
    <row r="1324" spans="1:16" x14ac:dyDescent="0.35">
      <c r="A1324">
        <v>900073081</v>
      </c>
      <c r="B1324" t="s">
        <v>1768</v>
      </c>
      <c r="C1324" s="3">
        <v>0.38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0.38</v>
      </c>
      <c r="M1324" s="3">
        <f t="shared" si="71"/>
        <v>0.38</v>
      </c>
      <c r="N1324" s="3">
        <f t="shared" si="72"/>
        <v>0</v>
      </c>
      <c r="O1324" s="13"/>
      <c r="P1324" s="3">
        <f t="shared" si="73"/>
        <v>0</v>
      </c>
    </row>
    <row r="1325" spans="1:16" x14ac:dyDescent="0.35">
      <c r="A1325">
        <v>900364721</v>
      </c>
      <c r="B1325" t="s">
        <v>1984</v>
      </c>
      <c r="C1325" s="3">
        <v>0.37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0.37</v>
      </c>
      <c r="M1325" s="3">
        <f t="shared" si="71"/>
        <v>0.37</v>
      </c>
      <c r="N1325" s="3">
        <f t="shared" si="72"/>
        <v>0</v>
      </c>
      <c r="O1325" s="13"/>
      <c r="P1325" s="3">
        <f t="shared" si="73"/>
        <v>0</v>
      </c>
    </row>
    <row r="1326" spans="1:16" x14ac:dyDescent="0.35">
      <c r="A1326">
        <v>900089251</v>
      </c>
      <c r="B1326" t="s">
        <v>1509</v>
      </c>
      <c r="C1326" s="3">
        <v>0.2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0.2</v>
      </c>
      <c r="M1326" s="3">
        <f t="shared" si="71"/>
        <v>0.2</v>
      </c>
      <c r="N1326" s="3">
        <f t="shared" si="72"/>
        <v>0</v>
      </c>
      <c r="O1326" s="13"/>
      <c r="P1326" s="3">
        <f t="shared" si="73"/>
        <v>0</v>
      </c>
    </row>
    <row r="1327" spans="1:16" x14ac:dyDescent="0.35">
      <c r="A1327">
        <v>806013287</v>
      </c>
      <c r="B1327" t="s">
        <v>1661</v>
      </c>
      <c r="C1327" s="3">
        <v>0.12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0.12</v>
      </c>
      <c r="M1327" s="3">
        <f t="shared" si="71"/>
        <v>0.12</v>
      </c>
      <c r="N1327" s="3">
        <f t="shared" si="72"/>
        <v>0</v>
      </c>
      <c r="O1327" s="13"/>
      <c r="P1327" s="3">
        <f t="shared" si="73"/>
        <v>0</v>
      </c>
    </row>
    <row r="1328" spans="1:16" x14ac:dyDescent="0.35">
      <c r="A1328">
        <v>860070301</v>
      </c>
      <c r="B1328" t="s">
        <v>1707</v>
      </c>
      <c r="C1328" s="3">
        <v>0.1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0.1</v>
      </c>
      <c r="M1328" s="3">
        <f t="shared" si="71"/>
        <v>0.1</v>
      </c>
      <c r="N1328" s="3">
        <f t="shared" si="72"/>
        <v>0</v>
      </c>
      <c r="O1328" s="13"/>
      <c r="P1328" s="3">
        <f t="shared" si="73"/>
        <v>0</v>
      </c>
    </row>
    <row r="1329" spans="1:16" x14ac:dyDescent="0.35">
      <c r="A1329">
        <v>900375465</v>
      </c>
      <c r="B1329" t="s">
        <v>850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f t="shared" si="71"/>
        <v>0</v>
      </c>
      <c r="N1329" s="3">
        <f t="shared" si="72"/>
        <v>0</v>
      </c>
      <c r="O1329" s="13"/>
      <c r="P1329" s="3">
        <f t="shared" si="73"/>
        <v>0</v>
      </c>
    </row>
    <row r="1330" spans="1:16" x14ac:dyDescent="0.35">
      <c r="A1330">
        <v>802001607</v>
      </c>
      <c r="B1330" t="s">
        <v>732</v>
      </c>
      <c r="C1330" s="3">
        <v>0</v>
      </c>
      <c r="D1330" s="3">
        <v>0</v>
      </c>
      <c r="E1330" s="3">
        <v>0</v>
      </c>
      <c r="F1330" s="3">
        <v>0</v>
      </c>
      <c r="G1330" s="3">
        <v>-12610288.65</v>
      </c>
      <c r="H1330" s="3">
        <v>0</v>
      </c>
      <c r="I1330" s="3">
        <v>0</v>
      </c>
      <c r="J1330" s="3">
        <v>0</v>
      </c>
      <c r="K1330" s="3">
        <v>0</v>
      </c>
      <c r="L1330" s="3">
        <v>-32472203.950000003</v>
      </c>
      <c r="M1330" s="3">
        <f t="shared" si="71"/>
        <v>0</v>
      </c>
      <c r="N1330" s="3">
        <f t="shared" si="72"/>
        <v>12610288.65</v>
      </c>
      <c r="O1330" s="13"/>
      <c r="P1330" s="3">
        <f t="shared" si="73"/>
        <v>12610288.65</v>
      </c>
    </row>
    <row r="1331" spans="1:16" x14ac:dyDescent="0.35">
      <c r="A1331">
        <v>823004710</v>
      </c>
      <c r="B1331" t="s">
        <v>1338</v>
      </c>
      <c r="C1331" s="3">
        <v>0</v>
      </c>
      <c r="D1331" s="3">
        <v>0</v>
      </c>
      <c r="E1331" s="3">
        <v>0</v>
      </c>
      <c r="F1331" s="3">
        <v>0</v>
      </c>
      <c r="G1331" s="3">
        <v>-181710401.40000001</v>
      </c>
      <c r="H1331" s="3">
        <v>0</v>
      </c>
      <c r="I1331" s="3">
        <v>0</v>
      </c>
      <c r="J1331" s="3">
        <v>0</v>
      </c>
      <c r="K1331" s="3">
        <v>0</v>
      </c>
      <c r="L1331" s="3">
        <v>-198567598.40000001</v>
      </c>
      <c r="M1331" s="3">
        <f t="shared" si="71"/>
        <v>0</v>
      </c>
      <c r="N1331" s="3">
        <f t="shared" si="72"/>
        <v>181710401.40000001</v>
      </c>
      <c r="O1331" s="13"/>
      <c r="P1331" s="3">
        <f t="shared" si="73"/>
        <v>181710401.40000001</v>
      </c>
    </row>
    <row r="1332" spans="1:16" x14ac:dyDescent="0.35">
      <c r="A1332">
        <v>890480113</v>
      </c>
      <c r="B1332" t="s">
        <v>827</v>
      </c>
      <c r="C1332" s="3">
        <v>0</v>
      </c>
      <c r="D1332" s="3">
        <v>0</v>
      </c>
      <c r="E1332" s="3">
        <v>0</v>
      </c>
      <c r="F1332" s="3">
        <v>-118246733.17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-130246733.17</v>
      </c>
      <c r="M1332" s="3">
        <f t="shared" si="71"/>
        <v>0</v>
      </c>
      <c r="N1332" s="3">
        <f t="shared" si="72"/>
        <v>118246733.17</v>
      </c>
      <c r="O1332" s="13"/>
      <c r="P1332" s="3">
        <f t="shared" si="73"/>
        <v>118246733.17</v>
      </c>
    </row>
    <row r="1333" spans="1:16" x14ac:dyDescent="0.35">
      <c r="A1333">
        <v>800154347</v>
      </c>
      <c r="B1333" t="s">
        <v>36</v>
      </c>
      <c r="C1333" s="3">
        <v>0</v>
      </c>
      <c r="D1333" s="3">
        <v>0</v>
      </c>
      <c r="E1333" s="3">
        <v>0</v>
      </c>
      <c r="F1333" s="3">
        <v>-79214226.290000007</v>
      </c>
      <c r="G1333" s="3">
        <v>-634554</v>
      </c>
      <c r="H1333" s="3">
        <v>0</v>
      </c>
      <c r="I1333" s="3">
        <v>0</v>
      </c>
      <c r="J1333" s="3">
        <v>0</v>
      </c>
      <c r="K1333" s="3">
        <v>0</v>
      </c>
      <c r="L1333" s="3">
        <v>-86326176.920000002</v>
      </c>
      <c r="M1333" s="3">
        <f t="shared" si="71"/>
        <v>0</v>
      </c>
      <c r="N1333" s="3">
        <f t="shared" si="72"/>
        <v>79848780.290000007</v>
      </c>
      <c r="O1333" s="13"/>
      <c r="P1333" s="3">
        <f t="shared" si="73"/>
        <v>79848780.290000007</v>
      </c>
    </row>
    <row r="1334" spans="1:16" x14ac:dyDescent="0.35">
      <c r="A1334">
        <v>800067514</v>
      </c>
      <c r="B1334" t="s">
        <v>556</v>
      </c>
      <c r="C1334" s="3">
        <v>0</v>
      </c>
      <c r="D1334" s="3">
        <v>0</v>
      </c>
      <c r="E1334" s="3">
        <v>0</v>
      </c>
      <c r="F1334" s="3">
        <v>-74271675</v>
      </c>
      <c r="G1334" s="3">
        <v>-597826619.5</v>
      </c>
      <c r="H1334" s="3">
        <v>0</v>
      </c>
      <c r="I1334" s="3">
        <v>0</v>
      </c>
      <c r="J1334" s="3">
        <v>0</v>
      </c>
      <c r="K1334" s="3">
        <v>0</v>
      </c>
      <c r="L1334" s="3">
        <v>-675797915.38</v>
      </c>
      <c r="M1334" s="3">
        <f t="shared" si="71"/>
        <v>0</v>
      </c>
      <c r="N1334" s="3">
        <f t="shared" si="72"/>
        <v>672098294.5</v>
      </c>
      <c r="O1334" s="13"/>
      <c r="P1334" s="3">
        <f t="shared" si="73"/>
        <v>672098294.5</v>
      </c>
    </row>
    <row r="1335" spans="1:16" x14ac:dyDescent="0.35">
      <c r="A1335">
        <v>900552539</v>
      </c>
      <c r="B1335" t="s">
        <v>1282</v>
      </c>
      <c r="C1335" s="3">
        <v>0</v>
      </c>
      <c r="D1335" s="3">
        <v>0</v>
      </c>
      <c r="E1335" s="3">
        <v>0</v>
      </c>
      <c r="F1335" s="3">
        <v>0</v>
      </c>
      <c r="G1335" s="3">
        <v>-101594543</v>
      </c>
      <c r="H1335" s="3">
        <v>0</v>
      </c>
      <c r="I1335" s="3">
        <v>0</v>
      </c>
      <c r="J1335" s="3">
        <v>0</v>
      </c>
      <c r="K1335" s="3">
        <v>0</v>
      </c>
      <c r="L1335" s="3">
        <v>-104857631</v>
      </c>
      <c r="M1335" s="3">
        <f t="shared" si="71"/>
        <v>0</v>
      </c>
      <c r="N1335" s="3">
        <f t="shared" si="72"/>
        <v>101594543</v>
      </c>
      <c r="O1335" s="13"/>
      <c r="P1335" s="3">
        <f t="shared" si="73"/>
        <v>101594543</v>
      </c>
    </row>
    <row r="1336" spans="1:16" x14ac:dyDescent="0.35">
      <c r="A1336">
        <v>901009287</v>
      </c>
      <c r="B1336" t="s">
        <v>1867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-2000000</v>
      </c>
      <c r="M1336" s="3">
        <f t="shared" si="71"/>
        <v>0</v>
      </c>
      <c r="N1336" s="3">
        <f t="shared" si="72"/>
        <v>0</v>
      </c>
      <c r="O1336" s="13"/>
      <c r="P1336" s="3">
        <f t="shared" si="73"/>
        <v>0</v>
      </c>
    </row>
    <row r="1337" spans="1:16" x14ac:dyDescent="0.35">
      <c r="A1337">
        <v>900136865</v>
      </c>
      <c r="B1337" t="s">
        <v>1191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-672458</v>
      </c>
      <c r="M1337" s="3">
        <f t="shared" si="71"/>
        <v>0</v>
      </c>
      <c r="N1337" s="3">
        <f t="shared" si="72"/>
        <v>0</v>
      </c>
      <c r="O1337" s="13"/>
      <c r="P1337" s="3">
        <f t="shared" si="73"/>
        <v>0</v>
      </c>
    </row>
    <row r="1338" spans="1:16" x14ac:dyDescent="0.35">
      <c r="A1338">
        <v>900549914</v>
      </c>
      <c r="B1338" t="s">
        <v>112</v>
      </c>
      <c r="C1338" s="3">
        <v>0</v>
      </c>
      <c r="D1338" s="3">
        <v>0</v>
      </c>
      <c r="E1338" s="3">
        <v>0</v>
      </c>
      <c r="F1338" s="3">
        <v>0</v>
      </c>
      <c r="G1338" s="3">
        <v>-148433268.75</v>
      </c>
      <c r="H1338" s="3">
        <v>0</v>
      </c>
      <c r="I1338" s="3">
        <v>0</v>
      </c>
      <c r="J1338" s="3">
        <v>0</v>
      </c>
      <c r="K1338" s="3">
        <v>0</v>
      </c>
      <c r="L1338" s="3">
        <v>-149177684</v>
      </c>
      <c r="M1338" s="3">
        <f t="shared" si="71"/>
        <v>0</v>
      </c>
      <c r="N1338" s="3">
        <f t="shared" si="72"/>
        <v>148433268.75</v>
      </c>
      <c r="O1338" s="13"/>
      <c r="P1338" s="3">
        <f t="shared" si="73"/>
        <v>148433268.75</v>
      </c>
    </row>
    <row r="1339" spans="1:16" x14ac:dyDescent="0.35">
      <c r="A1339">
        <v>900005955</v>
      </c>
      <c r="B1339" t="s">
        <v>597</v>
      </c>
      <c r="C1339" s="3">
        <v>0</v>
      </c>
      <c r="D1339" s="3">
        <v>0</v>
      </c>
      <c r="E1339" s="3">
        <v>0</v>
      </c>
      <c r="F1339" s="3">
        <v>0</v>
      </c>
      <c r="G1339" s="3">
        <v>-177930187.44999999</v>
      </c>
      <c r="H1339" s="3">
        <v>0</v>
      </c>
      <c r="I1339" s="3">
        <v>0</v>
      </c>
      <c r="J1339" s="3">
        <v>0</v>
      </c>
      <c r="K1339" s="3">
        <v>0</v>
      </c>
      <c r="L1339" s="3">
        <v>-178486781.22999999</v>
      </c>
      <c r="M1339" s="3">
        <f t="shared" si="71"/>
        <v>0</v>
      </c>
      <c r="N1339" s="3">
        <f t="shared" si="72"/>
        <v>177930187.44999999</v>
      </c>
      <c r="O1339" s="13"/>
      <c r="P1339" s="3">
        <f t="shared" si="73"/>
        <v>177930187.44999999</v>
      </c>
    </row>
    <row r="1340" spans="1:16" x14ac:dyDescent="0.35">
      <c r="A1340">
        <v>890701353</v>
      </c>
      <c r="B1340" t="s">
        <v>84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f t="shared" si="71"/>
        <v>0</v>
      </c>
      <c r="N1340" s="3">
        <f t="shared" si="72"/>
        <v>0</v>
      </c>
      <c r="O1340" s="13"/>
      <c r="P1340" s="3">
        <f t="shared" si="73"/>
        <v>0</v>
      </c>
    </row>
    <row r="1341" spans="1:16" x14ac:dyDescent="0.35">
      <c r="A1341">
        <v>72000603</v>
      </c>
      <c r="B1341" t="s">
        <v>1115</v>
      </c>
      <c r="C1341" s="3">
        <v>0</v>
      </c>
      <c r="D1341" s="3">
        <v>-1804453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-1804453</v>
      </c>
      <c r="M1341" s="3">
        <f t="shared" si="71"/>
        <v>0</v>
      </c>
      <c r="N1341" s="3">
        <f t="shared" si="72"/>
        <v>1804453</v>
      </c>
      <c r="O1341" s="13"/>
      <c r="P1341" s="3">
        <f t="shared" si="73"/>
        <v>1804453</v>
      </c>
    </row>
    <row r="1342" spans="1:16" x14ac:dyDescent="0.35">
      <c r="A1342">
        <v>830016046</v>
      </c>
      <c r="B1342" t="s">
        <v>364</v>
      </c>
      <c r="C1342" s="3">
        <v>0</v>
      </c>
      <c r="D1342" s="3">
        <v>-349182.04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-349182.04</v>
      </c>
      <c r="M1342" s="3">
        <f t="shared" si="71"/>
        <v>0</v>
      </c>
      <c r="N1342" s="3">
        <f t="shared" si="72"/>
        <v>349182.04</v>
      </c>
      <c r="O1342" s="13"/>
      <c r="P1342" s="3">
        <f t="shared" si="73"/>
        <v>349182.04</v>
      </c>
    </row>
    <row r="1343" spans="1:16" x14ac:dyDescent="0.35">
      <c r="A1343">
        <v>800153993</v>
      </c>
      <c r="B1343" t="s">
        <v>431</v>
      </c>
      <c r="C1343" s="3">
        <v>0</v>
      </c>
      <c r="D1343" s="3">
        <v>-0.48</v>
      </c>
      <c r="E1343" s="3">
        <v>-162974.18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-162974.66</v>
      </c>
      <c r="M1343" s="3">
        <f t="shared" si="71"/>
        <v>0</v>
      </c>
      <c r="N1343" s="3">
        <f t="shared" si="72"/>
        <v>162974.66</v>
      </c>
      <c r="O1343" s="13"/>
      <c r="P1343" s="3">
        <f t="shared" si="73"/>
        <v>162974.66</v>
      </c>
    </row>
    <row r="1344" spans="1:16" x14ac:dyDescent="0.35">
      <c r="A1344">
        <v>822007396</v>
      </c>
      <c r="B1344" t="s">
        <v>1143</v>
      </c>
      <c r="C1344" s="3">
        <v>0</v>
      </c>
      <c r="D1344" s="3">
        <v>-0.35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-0.35</v>
      </c>
      <c r="M1344" s="3">
        <f t="shared" si="71"/>
        <v>0</v>
      </c>
      <c r="N1344" s="3">
        <f t="shared" si="72"/>
        <v>0.35</v>
      </c>
      <c r="O1344" s="13"/>
      <c r="P1344" s="3">
        <f t="shared" si="73"/>
        <v>0.35</v>
      </c>
    </row>
    <row r="1345" spans="1:16" x14ac:dyDescent="0.35">
      <c r="A1345">
        <v>860062187</v>
      </c>
      <c r="B1345" t="s">
        <v>469</v>
      </c>
      <c r="C1345" s="3">
        <v>0</v>
      </c>
      <c r="D1345" s="3">
        <v>0</v>
      </c>
      <c r="E1345" s="3">
        <f>-518393565+800000</f>
        <v>-517593565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-518393565</v>
      </c>
      <c r="M1345" s="3">
        <f t="shared" si="71"/>
        <v>0</v>
      </c>
      <c r="N1345" s="3">
        <f t="shared" si="72"/>
        <v>517593565</v>
      </c>
      <c r="O1345" s="13"/>
      <c r="P1345" s="3">
        <f t="shared" si="73"/>
        <v>517593565</v>
      </c>
    </row>
    <row r="1346" spans="1:16" x14ac:dyDescent="0.35">
      <c r="A1346">
        <v>900275006</v>
      </c>
      <c r="B1346" t="s">
        <v>922</v>
      </c>
      <c r="C1346" s="3">
        <v>0</v>
      </c>
      <c r="D1346" s="3">
        <v>0</v>
      </c>
      <c r="E1346" s="3">
        <v>-100000000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-100000000</v>
      </c>
      <c r="M1346" s="3">
        <f t="shared" si="71"/>
        <v>0</v>
      </c>
      <c r="N1346" s="3">
        <f t="shared" si="72"/>
        <v>100000000</v>
      </c>
      <c r="O1346" s="13"/>
      <c r="P1346" s="3">
        <f t="shared" si="73"/>
        <v>100000000</v>
      </c>
    </row>
    <row r="1347" spans="1:16" x14ac:dyDescent="0.35">
      <c r="A1347">
        <v>900272028</v>
      </c>
      <c r="B1347" t="s">
        <v>1020</v>
      </c>
      <c r="C1347" s="3">
        <v>0</v>
      </c>
      <c r="D1347" s="3">
        <v>0</v>
      </c>
      <c r="E1347" s="3">
        <v>-66347560.5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-66347560.5</v>
      </c>
      <c r="M1347" s="3">
        <f t="shared" si="71"/>
        <v>0</v>
      </c>
      <c r="N1347" s="3">
        <f t="shared" si="72"/>
        <v>66347560.5</v>
      </c>
      <c r="O1347" s="13"/>
      <c r="P1347" s="3">
        <f t="shared" si="73"/>
        <v>66347560.5</v>
      </c>
    </row>
    <row r="1348" spans="1:16" x14ac:dyDescent="0.35">
      <c r="A1348">
        <v>860526603</v>
      </c>
      <c r="B1348" t="s">
        <v>1166</v>
      </c>
      <c r="C1348" s="3">
        <v>0</v>
      </c>
      <c r="D1348" s="3">
        <v>0</v>
      </c>
      <c r="E1348" s="3">
        <v>-43607829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-43607829</v>
      </c>
      <c r="M1348" s="3">
        <f t="shared" si="71"/>
        <v>0</v>
      </c>
      <c r="N1348" s="3">
        <f t="shared" si="72"/>
        <v>43607829</v>
      </c>
      <c r="O1348" s="13"/>
      <c r="P1348" s="3">
        <f t="shared" si="73"/>
        <v>43607829</v>
      </c>
    </row>
    <row r="1349" spans="1:16" x14ac:dyDescent="0.35">
      <c r="A1349">
        <v>830024478</v>
      </c>
      <c r="B1349" t="s">
        <v>985</v>
      </c>
      <c r="C1349" s="3">
        <v>0</v>
      </c>
      <c r="D1349" s="3">
        <v>0</v>
      </c>
      <c r="E1349" s="3">
        <v>-12301036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-12301036</v>
      </c>
      <c r="M1349" s="3">
        <f t="shared" ref="M1349:M1412" si="74">+C1349</f>
        <v>0</v>
      </c>
      <c r="N1349" s="3">
        <f t="shared" ref="N1349:N1412" si="75">-SUM(D1349:K1349)</f>
        <v>12301036</v>
      </c>
      <c r="O1349" s="13"/>
      <c r="P1349" s="3">
        <f t="shared" ref="P1349:P1412" si="76">+N1349-O1349</f>
        <v>12301036</v>
      </c>
    </row>
    <row r="1350" spans="1:16" x14ac:dyDescent="0.35">
      <c r="A1350">
        <v>72143154</v>
      </c>
      <c r="B1350" t="s">
        <v>1088</v>
      </c>
      <c r="C1350" s="3">
        <v>0</v>
      </c>
      <c r="D1350" s="3">
        <v>0</v>
      </c>
      <c r="E1350" s="3">
        <v>-11575296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-11575296</v>
      </c>
      <c r="M1350" s="3">
        <f t="shared" si="74"/>
        <v>0</v>
      </c>
      <c r="N1350" s="3">
        <f t="shared" si="75"/>
        <v>11575296</v>
      </c>
      <c r="O1350" s="13"/>
      <c r="P1350" s="3">
        <f t="shared" si="76"/>
        <v>11575296</v>
      </c>
    </row>
    <row r="1351" spans="1:16" x14ac:dyDescent="0.35">
      <c r="A1351">
        <v>57449952</v>
      </c>
      <c r="B1351" t="s">
        <v>606</v>
      </c>
      <c r="C1351" s="3">
        <v>0</v>
      </c>
      <c r="D1351" s="3">
        <v>0</v>
      </c>
      <c r="E1351" s="3">
        <v>-8823899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-8823899</v>
      </c>
      <c r="M1351" s="3">
        <f t="shared" si="74"/>
        <v>0</v>
      </c>
      <c r="N1351" s="3">
        <f t="shared" si="75"/>
        <v>8823899</v>
      </c>
      <c r="O1351" s="13"/>
      <c r="P1351" s="3">
        <f t="shared" si="76"/>
        <v>8823899</v>
      </c>
    </row>
    <row r="1352" spans="1:16" x14ac:dyDescent="0.35">
      <c r="A1352">
        <v>17325141</v>
      </c>
      <c r="B1352" t="s">
        <v>1306</v>
      </c>
      <c r="C1352" s="3">
        <v>0</v>
      </c>
      <c r="D1352" s="3">
        <v>0</v>
      </c>
      <c r="E1352" s="3">
        <v>-6295660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-6295660</v>
      </c>
      <c r="M1352" s="3">
        <f t="shared" si="74"/>
        <v>0</v>
      </c>
      <c r="N1352" s="3">
        <f t="shared" si="75"/>
        <v>6295660</v>
      </c>
      <c r="O1352" s="13"/>
      <c r="P1352" s="3">
        <f t="shared" si="76"/>
        <v>6295660</v>
      </c>
    </row>
    <row r="1353" spans="1:16" x14ac:dyDescent="0.35">
      <c r="A1353">
        <v>892000265</v>
      </c>
      <c r="B1353" t="s">
        <v>1437</v>
      </c>
      <c r="C1353" s="3">
        <v>0</v>
      </c>
      <c r="D1353" s="3">
        <v>0</v>
      </c>
      <c r="E1353" s="3">
        <v>-4316430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-4316430</v>
      </c>
      <c r="M1353" s="3">
        <f t="shared" si="74"/>
        <v>0</v>
      </c>
      <c r="N1353" s="3">
        <f t="shared" si="75"/>
        <v>4316430</v>
      </c>
      <c r="O1353" s="13"/>
      <c r="P1353" s="3">
        <f t="shared" si="76"/>
        <v>4316430</v>
      </c>
    </row>
    <row r="1354" spans="1:16" x14ac:dyDescent="0.35">
      <c r="A1354">
        <v>860070374</v>
      </c>
      <c r="B1354" t="s">
        <v>1089</v>
      </c>
      <c r="C1354" s="3">
        <v>0</v>
      </c>
      <c r="D1354" s="3">
        <v>0</v>
      </c>
      <c r="E1354" s="3">
        <v>-3761503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-3761503</v>
      </c>
      <c r="M1354" s="3">
        <f t="shared" si="74"/>
        <v>0</v>
      </c>
      <c r="N1354" s="3">
        <f t="shared" si="75"/>
        <v>3761503</v>
      </c>
      <c r="O1354" s="13"/>
      <c r="P1354" s="3">
        <f t="shared" si="76"/>
        <v>3761503</v>
      </c>
    </row>
    <row r="1355" spans="1:16" x14ac:dyDescent="0.35">
      <c r="A1355">
        <v>891180070</v>
      </c>
      <c r="B1355" t="s">
        <v>647</v>
      </c>
      <c r="C1355" s="3">
        <v>0</v>
      </c>
      <c r="D1355" s="3">
        <v>0</v>
      </c>
      <c r="E1355" s="3">
        <v>-2947101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-2947101</v>
      </c>
      <c r="M1355" s="3">
        <f t="shared" si="74"/>
        <v>0</v>
      </c>
      <c r="N1355" s="3">
        <f t="shared" si="75"/>
        <v>2947101</v>
      </c>
      <c r="O1355" s="13"/>
      <c r="P1355" s="3">
        <f t="shared" si="76"/>
        <v>2947101</v>
      </c>
    </row>
    <row r="1356" spans="1:16" x14ac:dyDescent="0.35">
      <c r="A1356">
        <v>8724178</v>
      </c>
      <c r="B1356" t="s">
        <v>396</v>
      </c>
      <c r="C1356" s="3">
        <v>0</v>
      </c>
      <c r="D1356" s="3">
        <v>0</v>
      </c>
      <c r="E1356" s="3">
        <v>-2502000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-2502000</v>
      </c>
      <c r="M1356" s="3">
        <f t="shared" si="74"/>
        <v>0</v>
      </c>
      <c r="N1356" s="3">
        <f t="shared" si="75"/>
        <v>2502000</v>
      </c>
      <c r="O1356" s="13"/>
      <c r="P1356" s="3">
        <f t="shared" si="76"/>
        <v>2502000</v>
      </c>
    </row>
    <row r="1357" spans="1:16" x14ac:dyDescent="0.35">
      <c r="A1357">
        <v>860009578</v>
      </c>
      <c r="B1357" t="s">
        <v>591</v>
      </c>
      <c r="C1357" s="3">
        <v>0</v>
      </c>
      <c r="D1357" s="3">
        <v>0</v>
      </c>
      <c r="E1357" s="3">
        <v>-2411484.89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-2411484.89</v>
      </c>
      <c r="M1357" s="3">
        <f t="shared" si="74"/>
        <v>0</v>
      </c>
      <c r="N1357" s="3">
        <f t="shared" si="75"/>
        <v>2411484.89</v>
      </c>
      <c r="O1357" s="13"/>
      <c r="P1357" s="3">
        <f t="shared" si="76"/>
        <v>2411484.89</v>
      </c>
    </row>
    <row r="1358" spans="1:16" x14ac:dyDescent="0.35">
      <c r="A1358">
        <v>900020311</v>
      </c>
      <c r="B1358" t="s">
        <v>92</v>
      </c>
      <c r="C1358" s="3">
        <v>0</v>
      </c>
      <c r="D1358" s="3">
        <v>0</v>
      </c>
      <c r="E1358" s="3">
        <v>-1790829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-1790829</v>
      </c>
      <c r="M1358" s="3">
        <f t="shared" si="74"/>
        <v>0</v>
      </c>
      <c r="N1358" s="3">
        <f t="shared" si="75"/>
        <v>1790829</v>
      </c>
      <c r="O1358" s="13"/>
      <c r="P1358" s="3">
        <f t="shared" si="76"/>
        <v>1790829</v>
      </c>
    </row>
    <row r="1359" spans="1:16" x14ac:dyDescent="0.35">
      <c r="A1359">
        <v>17352041</v>
      </c>
      <c r="B1359" t="s">
        <v>1307</v>
      </c>
      <c r="C1359" s="3">
        <v>0</v>
      </c>
      <c r="D1359" s="3">
        <v>0</v>
      </c>
      <c r="E1359" s="3">
        <v>-1737000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-1737000</v>
      </c>
      <c r="M1359" s="3">
        <f t="shared" si="74"/>
        <v>0</v>
      </c>
      <c r="N1359" s="3">
        <f t="shared" si="75"/>
        <v>1737000</v>
      </c>
      <c r="O1359" s="13"/>
      <c r="P1359" s="3">
        <f t="shared" si="76"/>
        <v>1737000</v>
      </c>
    </row>
    <row r="1360" spans="1:16" x14ac:dyDescent="0.35">
      <c r="A1360">
        <v>860047239</v>
      </c>
      <c r="B1360" t="s">
        <v>573</v>
      </c>
      <c r="C1360" s="3">
        <v>0</v>
      </c>
      <c r="D1360" s="3">
        <v>0</v>
      </c>
      <c r="E1360" s="3">
        <v>-1592680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-1592680</v>
      </c>
      <c r="M1360" s="3">
        <f t="shared" si="74"/>
        <v>0</v>
      </c>
      <c r="N1360" s="3">
        <f t="shared" si="75"/>
        <v>1592680</v>
      </c>
      <c r="O1360" s="13"/>
      <c r="P1360" s="3">
        <f t="shared" si="76"/>
        <v>1592680</v>
      </c>
    </row>
    <row r="1361" spans="1:16" x14ac:dyDescent="0.35">
      <c r="A1361">
        <v>800208660</v>
      </c>
      <c r="B1361" t="s">
        <v>914</v>
      </c>
      <c r="C1361" s="3">
        <v>0</v>
      </c>
      <c r="D1361" s="3">
        <v>0</v>
      </c>
      <c r="E1361" s="3">
        <v>-1554919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-1554919</v>
      </c>
      <c r="M1361" s="3">
        <f t="shared" si="74"/>
        <v>0</v>
      </c>
      <c r="N1361" s="3">
        <f t="shared" si="75"/>
        <v>1554919</v>
      </c>
      <c r="O1361" s="13"/>
      <c r="P1361" s="3">
        <f t="shared" si="76"/>
        <v>1554919</v>
      </c>
    </row>
    <row r="1362" spans="1:16" x14ac:dyDescent="0.35">
      <c r="A1362">
        <v>17446180</v>
      </c>
      <c r="B1362" t="s">
        <v>200</v>
      </c>
      <c r="C1362" s="3">
        <v>0</v>
      </c>
      <c r="D1362" s="3">
        <v>0</v>
      </c>
      <c r="E1362" s="3">
        <v>-1444485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-1444485</v>
      </c>
      <c r="M1362" s="3">
        <f t="shared" si="74"/>
        <v>0</v>
      </c>
      <c r="N1362" s="3">
        <f t="shared" si="75"/>
        <v>1444485</v>
      </c>
      <c r="O1362" s="13"/>
      <c r="P1362" s="3">
        <f t="shared" si="76"/>
        <v>1444485</v>
      </c>
    </row>
    <row r="1363" spans="1:16" x14ac:dyDescent="0.35">
      <c r="A1363">
        <v>860531015</v>
      </c>
      <c r="B1363" t="s">
        <v>216</v>
      </c>
      <c r="C1363" s="3">
        <v>0</v>
      </c>
      <c r="D1363" s="3">
        <v>0</v>
      </c>
      <c r="E1363" s="3">
        <v>-1393418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-1393418</v>
      </c>
      <c r="M1363" s="3">
        <f t="shared" si="74"/>
        <v>0</v>
      </c>
      <c r="N1363" s="3">
        <f t="shared" si="75"/>
        <v>1393418</v>
      </c>
      <c r="O1363" s="13"/>
      <c r="P1363" s="3">
        <f t="shared" si="76"/>
        <v>1393418</v>
      </c>
    </row>
    <row r="1364" spans="1:16" x14ac:dyDescent="0.35">
      <c r="A1364">
        <v>1121844576</v>
      </c>
      <c r="B1364" t="s">
        <v>939</v>
      </c>
      <c r="C1364" s="3">
        <v>0</v>
      </c>
      <c r="D1364" s="3">
        <v>0</v>
      </c>
      <c r="E1364" s="3">
        <v>-1317880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-1317880</v>
      </c>
      <c r="M1364" s="3">
        <f t="shared" si="74"/>
        <v>0</v>
      </c>
      <c r="N1364" s="3">
        <f t="shared" si="75"/>
        <v>1317880</v>
      </c>
      <c r="O1364" s="13"/>
      <c r="P1364" s="3">
        <f t="shared" si="76"/>
        <v>1317880</v>
      </c>
    </row>
    <row r="1365" spans="1:16" x14ac:dyDescent="0.35">
      <c r="A1365">
        <v>52429438</v>
      </c>
      <c r="B1365" t="s">
        <v>1292</v>
      </c>
      <c r="C1365" s="3">
        <v>0</v>
      </c>
      <c r="D1365" s="3">
        <v>0</v>
      </c>
      <c r="E1365" s="3">
        <v>-1317567.75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-1317567.75</v>
      </c>
      <c r="M1365" s="3">
        <f t="shared" si="74"/>
        <v>0</v>
      </c>
      <c r="N1365" s="3">
        <f t="shared" si="75"/>
        <v>1317567.75</v>
      </c>
      <c r="O1365" s="13"/>
      <c r="P1365" s="3">
        <f t="shared" si="76"/>
        <v>1317567.75</v>
      </c>
    </row>
    <row r="1366" spans="1:16" x14ac:dyDescent="0.35">
      <c r="A1366">
        <v>890104068</v>
      </c>
      <c r="B1366" t="s">
        <v>471</v>
      </c>
      <c r="C1366" s="3">
        <v>0</v>
      </c>
      <c r="D1366" s="3">
        <v>0</v>
      </c>
      <c r="E1366" s="3">
        <v>-1211066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-1211066</v>
      </c>
      <c r="M1366" s="3">
        <f t="shared" si="74"/>
        <v>0</v>
      </c>
      <c r="N1366" s="3">
        <f t="shared" si="75"/>
        <v>1211066</v>
      </c>
      <c r="O1366" s="13"/>
      <c r="P1366" s="3">
        <f t="shared" si="76"/>
        <v>1211066</v>
      </c>
    </row>
    <row r="1367" spans="1:16" x14ac:dyDescent="0.35">
      <c r="A1367">
        <v>899999115</v>
      </c>
      <c r="B1367" t="s">
        <v>283</v>
      </c>
      <c r="C1367" s="3">
        <v>0</v>
      </c>
      <c r="D1367" s="3">
        <v>0</v>
      </c>
      <c r="E1367" s="3">
        <v>-1202080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-1202080</v>
      </c>
      <c r="M1367" s="3">
        <f t="shared" si="74"/>
        <v>0</v>
      </c>
      <c r="N1367" s="3">
        <f t="shared" si="75"/>
        <v>1202080</v>
      </c>
      <c r="O1367" s="13"/>
      <c r="P1367" s="3">
        <f t="shared" si="76"/>
        <v>1202080</v>
      </c>
    </row>
    <row r="1368" spans="1:16" x14ac:dyDescent="0.35">
      <c r="A1368">
        <v>83028215</v>
      </c>
      <c r="B1368" t="s">
        <v>1467</v>
      </c>
      <c r="C1368" s="3">
        <v>0</v>
      </c>
      <c r="D1368" s="3">
        <v>0</v>
      </c>
      <c r="E1368" s="3">
        <v>-970000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-970000</v>
      </c>
      <c r="M1368" s="3">
        <f t="shared" si="74"/>
        <v>0</v>
      </c>
      <c r="N1368" s="3">
        <f t="shared" si="75"/>
        <v>970000</v>
      </c>
      <c r="O1368" s="13"/>
      <c r="P1368" s="3">
        <f t="shared" si="76"/>
        <v>970000</v>
      </c>
    </row>
    <row r="1369" spans="1:16" x14ac:dyDescent="0.35">
      <c r="A1369">
        <v>8706241</v>
      </c>
      <c r="B1369" t="s">
        <v>198</v>
      </c>
      <c r="C1369" s="3">
        <v>0</v>
      </c>
      <c r="D1369" s="3">
        <v>0</v>
      </c>
      <c r="E1369" s="3">
        <v>-900000</v>
      </c>
      <c r="F1369" s="3">
        <v>0</v>
      </c>
      <c r="G1369" s="3">
        <v>0</v>
      </c>
      <c r="H1369" s="3">
        <v>-410000</v>
      </c>
      <c r="I1369" s="3">
        <v>0</v>
      </c>
      <c r="J1369" s="3">
        <v>0</v>
      </c>
      <c r="K1369" s="3">
        <v>0</v>
      </c>
      <c r="L1369" s="3">
        <v>-1310000</v>
      </c>
      <c r="M1369" s="3">
        <f t="shared" si="74"/>
        <v>0</v>
      </c>
      <c r="N1369" s="3">
        <f t="shared" si="75"/>
        <v>1310000</v>
      </c>
      <c r="O1369" s="13"/>
      <c r="P1369" s="3">
        <f t="shared" si="76"/>
        <v>1310000</v>
      </c>
    </row>
    <row r="1370" spans="1:16" x14ac:dyDescent="0.35">
      <c r="A1370">
        <v>900305501</v>
      </c>
      <c r="B1370" t="s">
        <v>1392</v>
      </c>
      <c r="C1370" s="3">
        <v>0</v>
      </c>
      <c r="D1370" s="3">
        <v>0</v>
      </c>
      <c r="E1370" s="3">
        <v>-815265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-815265</v>
      </c>
      <c r="M1370" s="3">
        <f t="shared" si="74"/>
        <v>0</v>
      </c>
      <c r="N1370" s="3">
        <f t="shared" si="75"/>
        <v>815265</v>
      </c>
      <c r="O1370" s="13"/>
      <c r="P1370" s="3">
        <f t="shared" si="76"/>
        <v>815265</v>
      </c>
    </row>
    <row r="1371" spans="1:16" x14ac:dyDescent="0.35">
      <c r="A1371">
        <v>34982379</v>
      </c>
      <c r="B1371" t="s">
        <v>946</v>
      </c>
      <c r="C1371" s="3">
        <v>0</v>
      </c>
      <c r="D1371" s="3">
        <v>0</v>
      </c>
      <c r="E1371" s="3">
        <v>-766476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-766476</v>
      </c>
      <c r="M1371" s="3">
        <f t="shared" si="74"/>
        <v>0</v>
      </c>
      <c r="N1371" s="3">
        <f t="shared" si="75"/>
        <v>766476</v>
      </c>
      <c r="O1371" s="13"/>
      <c r="P1371" s="3">
        <f t="shared" si="76"/>
        <v>766476</v>
      </c>
    </row>
    <row r="1372" spans="1:16" x14ac:dyDescent="0.35">
      <c r="A1372">
        <v>839000088</v>
      </c>
      <c r="B1372" t="s">
        <v>466</v>
      </c>
      <c r="C1372" s="3">
        <v>0</v>
      </c>
      <c r="D1372" s="3">
        <v>0</v>
      </c>
      <c r="E1372" s="3">
        <v>-696060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-696060</v>
      </c>
      <c r="M1372" s="3">
        <f t="shared" si="74"/>
        <v>0</v>
      </c>
      <c r="N1372" s="3">
        <f t="shared" si="75"/>
        <v>696060</v>
      </c>
      <c r="O1372" s="13"/>
      <c r="P1372" s="3">
        <f t="shared" si="76"/>
        <v>696060</v>
      </c>
    </row>
    <row r="1373" spans="1:16" x14ac:dyDescent="0.35">
      <c r="A1373">
        <v>32726631</v>
      </c>
      <c r="B1373" t="s">
        <v>768</v>
      </c>
      <c r="C1373" s="3">
        <v>0</v>
      </c>
      <c r="D1373" s="3">
        <v>0</v>
      </c>
      <c r="E1373" s="3">
        <v>-675000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-675000</v>
      </c>
      <c r="M1373" s="3">
        <f t="shared" si="74"/>
        <v>0</v>
      </c>
      <c r="N1373" s="3">
        <f t="shared" si="75"/>
        <v>675000</v>
      </c>
      <c r="O1373" s="13"/>
      <c r="P1373" s="3">
        <f t="shared" si="76"/>
        <v>675000</v>
      </c>
    </row>
    <row r="1374" spans="1:16" x14ac:dyDescent="0.35">
      <c r="A1374">
        <v>890905065</v>
      </c>
      <c r="B1374" t="s">
        <v>144</v>
      </c>
      <c r="C1374" s="3">
        <v>0</v>
      </c>
      <c r="D1374" s="3">
        <v>0</v>
      </c>
      <c r="E1374" s="3">
        <v>-667135.21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-667135.21</v>
      </c>
      <c r="M1374" s="3">
        <f t="shared" si="74"/>
        <v>0</v>
      </c>
      <c r="N1374" s="3">
        <f t="shared" si="75"/>
        <v>667135.21</v>
      </c>
      <c r="O1374" s="13"/>
      <c r="P1374" s="3">
        <f t="shared" si="76"/>
        <v>667135.21</v>
      </c>
    </row>
    <row r="1375" spans="1:16" x14ac:dyDescent="0.35">
      <c r="A1375">
        <v>890404383</v>
      </c>
      <c r="B1375" t="s">
        <v>826</v>
      </c>
      <c r="C1375" s="3">
        <v>0</v>
      </c>
      <c r="D1375" s="3">
        <v>0</v>
      </c>
      <c r="E1375" s="3">
        <v>-642871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-642871</v>
      </c>
      <c r="M1375" s="3">
        <f t="shared" si="74"/>
        <v>0</v>
      </c>
      <c r="N1375" s="3">
        <f t="shared" si="75"/>
        <v>642871</v>
      </c>
      <c r="O1375" s="13"/>
      <c r="P1375" s="3">
        <f t="shared" si="76"/>
        <v>642871</v>
      </c>
    </row>
    <row r="1376" spans="1:16" x14ac:dyDescent="0.35">
      <c r="A1376">
        <v>900053989</v>
      </c>
      <c r="B1376" t="s">
        <v>488</v>
      </c>
      <c r="C1376" s="3">
        <v>0</v>
      </c>
      <c r="D1376" s="3">
        <v>0</v>
      </c>
      <c r="E1376" s="3">
        <v>-602826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-602826</v>
      </c>
      <c r="M1376" s="3">
        <f t="shared" si="74"/>
        <v>0</v>
      </c>
      <c r="N1376" s="3">
        <f t="shared" si="75"/>
        <v>602826</v>
      </c>
      <c r="O1376" s="13"/>
      <c r="P1376" s="3">
        <f t="shared" si="76"/>
        <v>602826</v>
      </c>
    </row>
    <row r="1377" spans="1:16" x14ac:dyDescent="0.35">
      <c r="A1377">
        <v>26991541</v>
      </c>
      <c r="B1377" t="s">
        <v>944</v>
      </c>
      <c r="C1377" s="3">
        <v>0</v>
      </c>
      <c r="D1377" s="3">
        <v>0</v>
      </c>
      <c r="E1377" s="3">
        <v>-600000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-600000</v>
      </c>
      <c r="M1377" s="3">
        <f t="shared" si="74"/>
        <v>0</v>
      </c>
      <c r="N1377" s="3">
        <f t="shared" si="75"/>
        <v>600000</v>
      </c>
      <c r="O1377" s="13"/>
      <c r="P1377" s="3">
        <f t="shared" si="76"/>
        <v>600000</v>
      </c>
    </row>
    <row r="1378" spans="1:16" x14ac:dyDescent="0.35">
      <c r="A1378">
        <v>900307980</v>
      </c>
      <c r="B1378" t="s">
        <v>333</v>
      </c>
      <c r="C1378" s="3">
        <v>0</v>
      </c>
      <c r="D1378" s="3">
        <v>0</v>
      </c>
      <c r="E1378" s="3">
        <v>-588913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-588913</v>
      </c>
      <c r="M1378" s="3">
        <f t="shared" si="74"/>
        <v>0</v>
      </c>
      <c r="N1378" s="3">
        <f t="shared" si="75"/>
        <v>588913</v>
      </c>
      <c r="O1378" s="13"/>
      <c r="P1378" s="3">
        <f t="shared" si="76"/>
        <v>588913</v>
      </c>
    </row>
    <row r="1379" spans="1:16" x14ac:dyDescent="0.35">
      <c r="A1379">
        <v>40415836</v>
      </c>
      <c r="B1379" t="s">
        <v>414</v>
      </c>
      <c r="C1379" s="3">
        <v>0</v>
      </c>
      <c r="D1379" s="3">
        <v>0</v>
      </c>
      <c r="E1379" s="3">
        <v>-585000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-585000</v>
      </c>
      <c r="M1379" s="3">
        <f t="shared" si="74"/>
        <v>0</v>
      </c>
      <c r="N1379" s="3">
        <f t="shared" si="75"/>
        <v>585000</v>
      </c>
      <c r="O1379" s="13"/>
      <c r="P1379" s="3">
        <f t="shared" si="76"/>
        <v>585000</v>
      </c>
    </row>
    <row r="1380" spans="1:16" x14ac:dyDescent="0.35">
      <c r="A1380">
        <v>40343063</v>
      </c>
      <c r="B1380" t="s">
        <v>1473</v>
      </c>
      <c r="C1380" s="3">
        <v>0</v>
      </c>
      <c r="D1380" s="3">
        <v>0</v>
      </c>
      <c r="E1380" s="3">
        <v>-404256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-404256</v>
      </c>
      <c r="M1380" s="3">
        <f t="shared" si="74"/>
        <v>0</v>
      </c>
      <c r="N1380" s="3">
        <f t="shared" si="75"/>
        <v>404256</v>
      </c>
      <c r="O1380" s="13"/>
      <c r="P1380" s="3">
        <f t="shared" si="76"/>
        <v>404256</v>
      </c>
    </row>
    <row r="1381" spans="1:16" x14ac:dyDescent="0.35">
      <c r="A1381">
        <v>830501341</v>
      </c>
      <c r="B1381" t="s">
        <v>1163</v>
      </c>
      <c r="C1381" s="3">
        <v>0</v>
      </c>
      <c r="D1381" s="3">
        <v>0</v>
      </c>
      <c r="E1381" s="3">
        <v>-331000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-331000</v>
      </c>
      <c r="M1381" s="3">
        <f t="shared" si="74"/>
        <v>0</v>
      </c>
      <c r="N1381" s="3">
        <f t="shared" si="75"/>
        <v>331000</v>
      </c>
      <c r="O1381" s="13"/>
      <c r="P1381" s="3">
        <f t="shared" si="76"/>
        <v>331000</v>
      </c>
    </row>
    <row r="1382" spans="1:16" x14ac:dyDescent="0.35">
      <c r="A1382">
        <v>77143671</v>
      </c>
      <c r="B1382" t="s">
        <v>607</v>
      </c>
      <c r="C1382" s="3">
        <v>0</v>
      </c>
      <c r="D1382" s="3">
        <v>0</v>
      </c>
      <c r="E1382" s="3">
        <v>-300000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-300000</v>
      </c>
      <c r="M1382" s="3">
        <f t="shared" si="74"/>
        <v>0</v>
      </c>
      <c r="N1382" s="3">
        <f t="shared" si="75"/>
        <v>300000</v>
      </c>
      <c r="O1382" s="13"/>
      <c r="P1382" s="3">
        <f t="shared" si="76"/>
        <v>300000</v>
      </c>
    </row>
    <row r="1383" spans="1:16" x14ac:dyDescent="0.35">
      <c r="A1383">
        <v>802023119</v>
      </c>
      <c r="B1383" t="s">
        <v>785</v>
      </c>
      <c r="C1383" s="3">
        <v>0</v>
      </c>
      <c r="D1383" s="3">
        <v>0</v>
      </c>
      <c r="E1383" s="3">
        <v>-297920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-297920</v>
      </c>
      <c r="M1383" s="3">
        <f t="shared" si="74"/>
        <v>0</v>
      </c>
      <c r="N1383" s="3">
        <f t="shared" si="75"/>
        <v>297920</v>
      </c>
      <c r="O1383" s="13"/>
      <c r="P1383" s="3">
        <f t="shared" si="76"/>
        <v>297920</v>
      </c>
    </row>
    <row r="1384" spans="1:16" x14ac:dyDescent="0.35">
      <c r="A1384">
        <v>72240657</v>
      </c>
      <c r="B1384" t="s">
        <v>197</v>
      </c>
      <c r="C1384" s="3">
        <v>0</v>
      </c>
      <c r="D1384" s="3">
        <v>0</v>
      </c>
      <c r="E1384" s="3">
        <v>-280000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-280000</v>
      </c>
      <c r="M1384" s="3">
        <f t="shared" si="74"/>
        <v>0</v>
      </c>
      <c r="N1384" s="3">
        <f t="shared" si="75"/>
        <v>280000</v>
      </c>
      <c r="O1384" s="13"/>
      <c r="P1384" s="3">
        <f t="shared" si="76"/>
        <v>280000</v>
      </c>
    </row>
    <row r="1385" spans="1:16" x14ac:dyDescent="0.35">
      <c r="A1385">
        <v>57294309</v>
      </c>
      <c r="B1385" t="s">
        <v>221</v>
      </c>
      <c r="C1385" s="3">
        <v>0</v>
      </c>
      <c r="D1385" s="3">
        <v>0</v>
      </c>
      <c r="E1385" s="3">
        <v>-263200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-263200</v>
      </c>
      <c r="M1385" s="3">
        <f t="shared" si="74"/>
        <v>0</v>
      </c>
      <c r="N1385" s="3">
        <f t="shared" si="75"/>
        <v>263200</v>
      </c>
      <c r="O1385" s="13"/>
      <c r="P1385" s="3">
        <f t="shared" si="76"/>
        <v>263200</v>
      </c>
    </row>
    <row r="1386" spans="1:16" x14ac:dyDescent="0.35">
      <c r="A1386">
        <v>1140838578</v>
      </c>
      <c r="B1386" t="s">
        <v>690</v>
      </c>
      <c r="C1386" s="3">
        <v>0</v>
      </c>
      <c r="D1386" s="3">
        <v>0</v>
      </c>
      <c r="E1386" s="3">
        <v>-263200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-263200</v>
      </c>
      <c r="M1386" s="3">
        <f t="shared" si="74"/>
        <v>0</v>
      </c>
      <c r="N1386" s="3">
        <f t="shared" si="75"/>
        <v>263200</v>
      </c>
      <c r="O1386" s="13"/>
      <c r="P1386" s="3">
        <f t="shared" si="76"/>
        <v>263200</v>
      </c>
    </row>
    <row r="1387" spans="1:16" x14ac:dyDescent="0.35">
      <c r="A1387">
        <v>822001468</v>
      </c>
      <c r="B1387" t="s">
        <v>354</v>
      </c>
      <c r="C1387" s="3">
        <v>0</v>
      </c>
      <c r="D1387" s="3">
        <v>0</v>
      </c>
      <c r="E1387" s="3">
        <v>-252722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-252722</v>
      </c>
      <c r="M1387" s="3">
        <f t="shared" si="74"/>
        <v>0</v>
      </c>
      <c r="N1387" s="3">
        <f t="shared" si="75"/>
        <v>252722</v>
      </c>
      <c r="O1387" s="13"/>
      <c r="P1387" s="3">
        <f t="shared" si="76"/>
        <v>252722</v>
      </c>
    </row>
    <row r="1388" spans="1:16" x14ac:dyDescent="0.35">
      <c r="A1388">
        <v>40445463</v>
      </c>
      <c r="B1388" t="s">
        <v>1309</v>
      </c>
      <c r="C1388" s="3">
        <v>0</v>
      </c>
      <c r="D1388" s="3">
        <v>0</v>
      </c>
      <c r="E1388" s="3">
        <v>-220000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-220000</v>
      </c>
      <c r="M1388" s="3">
        <f t="shared" si="74"/>
        <v>0</v>
      </c>
      <c r="N1388" s="3">
        <f t="shared" si="75"/>
        <v>220000</v>
      </c>
      <c r="O1388" s="13"/>
      <c r="P1388" s="3">
        <f t="shared" si="76"/>
        <v>220000</v>
      </c>
    </row>
    <row r="1389" spans="1:16" x14ac:dyDescent="0.35">
      <c r="A1389">
        <v>822000268</v>
      </c>
      <c r="B1389" t="s">
        <v>1428</v>
      </c>
      <c r="C1389" s="3">
        <v>0</v>
      </c>
      <c r="D1389" s="3">
        <v>0</v>
      </c>
      <c r="E1389" s="3">
        <v>-209346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-209346</v>
      </c>
      <c r="M1389" s="3">
        <f t="shared" si="74"/>
        <v>0</v>
      </c>
      <c r="N1389" s="3">
        <f t="shared" si="75"/>
        <v>209346</v>
      </c>
      <c r="O1389" s="13"/>
      <c r="P1389" s="3">
        <f t="shared" si="76"/>
        <v>209346</v>
      </c>
    </row>
    <row r="1390" spans="1:16" x14ac:dyDescent="0.35">
      <c r="A1390">
        <v>33211708</v>
      </c>
      <c r="B1390" t="s">
        <v>1470</v>
      </c>
      <c r="C1390" s="3">
        <v>0</v>
      </c>
      <c r="D1390" s="3">
        <v>0</v>
      </c>
      <c r="E1390" s="3">
        <v>-160000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-160000</v>
      </c>
      <c r="M1390" s="3">
        <f t="shared" si="74"/>
        <v>0</v>
      </c>
      <c r="N1390" s="3">
        <f t="shared" si="75"/>
        <v>160000</v>
      </c>
      <c r="O1390" s="13"/>
      <c r="P1390" s="3">
        <f t="shared" si="76"/>
        <v>160000</v>
      </c>
    </row>
    <row r="1391" spans="1:16" x14ac:dyDescent="0.35">
      <c r="A1391">
        <v>802018088</v>
      </c>
      <c r="B1391" t="s">
        <v>1129</v>
      </c>
      <c r="C1391" s="3">
        <v>0</v>
      </c>
      <c r="D1391" s="3">
        <v>0</v>
      </c>
      <c r="E1391" s="3">
        <v>-159792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-159792</v>
      </c>
      <c r="M1391" s="3">
        <f t="shared" si="74"/>
        <v>0</v>
      </c>
      <c r="N1391" s="3">
        <f t="shared" si="75"/>
        <v>159792</v>
      </c>
      <c r="O1391" s="13"/>
      <c r="P1391" s="3">
        <f t="shared" si="76"/>
        <v>159792</v>
      </c>
    </row>
    <row r="1392" spans="1:16" x14ac:dyDescent="0.35">
      <c r="A1392">
        <v>72344101</v>
      </c>
      <c r="B1392" t="s">
        <v>23</v>
      </c>
      <c r="C1392" s="3">
        <v>0</v>
      </c>
      <c r="D1392" s="3">
        <v>0</v>
      </c>
      <c r="E1392" s="3">
        <v>-151364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-151364</v>
      </c>
      <c r="M1392" s="3">
        <f t="shared" si="74"/>
        <v>0</v>
      </c>
      <c r="N1392" s="3">
        <f t="shared" si="75"/>
        <v>151364</v>
      </c>
      <c r="O1392" s="13"/>
      <c r="P1392" s="3">
        <f t="shared" si="76"/>
        <v>151364</v>
      </c>
    </row>
    <row r="1393" spans="1:16" x14ac:dyDescent="0.35">
      <c r="A1393">
        <v>890101691</v>
      </c>
      <c r="B1393" t="s">
        <v>819</v>
      </c>
      <c r="C1393" s="3">
        <v>0</v>
      </c>
      <c r="D1393" s="3">
        <v>0</v>
      </c>
      <c r="E1393" s="3">
        <v>-97375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-97375</v>
      </c>
      <c r="M1393" s="3">
        <f t="shared" si="74"/>
        <v>0</v>
      </c>
      <c r="N1393" s="3">
        <f t="shared" si="75"/>
        <v>97375</v>
      </c>
      <c r="O1393" s="13"/>
      <c r="P1393" s="3">
        <f t="shared" si="76"/>
        <v>97375</v>
      </c>
    </row>
    <row r="1394" spans="1:16" x14ac:dyDescent="0.35">
      <c r="A1394">
        <v>1120559916</v>
      </c>
      <c r="B1394" t="s">
        <v>865</v>
      </c>
      <c r="C1394" s="3">
        <v>0</v>
      </c>
      <c r="D1394" s="3">
        <v>0</v>
      </c>
      <c r="E1394" s="3">
        <v>-96000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-96000</v>
      </c>
      <c r="M1394" s="3">
        <f t="shared" si="74"/>
        <v>0</v>
      </c>
      <c r="N1394" s="3">
        <f t="shared" si="75"/>
        <v>96000</v>
      </c>
      <c r="O1394" s="13"/>
      <c r="P1394" s="3">
        <f t="shared" si="76"/>
        <v>96000</v>
      </c>
    </row>
    <row r="1395" spans="1:16" x14ac:dyDescent="0.35">
      <c r="A1395">
        <v>860512330</v>
      </c>
      <c r="B1395" t="s">
        <v>208</v>
      </c>
      <c r="C1395" s="3">
        <v>0</v>
      </c>
      <c r="D1395" s="3">
        <v>0</v>
      </c>
      <c r="E1395" s="3">
        <v>-76910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-76910</v>
      </c>
      <c r="M1395" s="3">
        <f t="shared" si="74"/>
        <v>0</v>
      </c>
      <c r="N1395" s="3">
        <f t="shared" si="75"/>
        <v>76910</v>
      </c>
      <c r="O1395" s="13"/>
      <c r="P1395" s="3">
        <f t="shared" si="76"/>
        <v>76910</v>
      </c>
    </row>
    <row r="1396" spans="1:16" x14ac:dyDescent="0.35">
      <c r="A1396">
        <v>40285186</v>
      </c>
      <c r="B1396" t="s">
        <v>587</v>
      </c>
      <c r="C1396" s="3">
        <v>0</v>
      </c>
      <c r="D1396" s="3">
        <v>0</v>
      </c>
      <c r="E1396" s="3">
        <v>-63000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-63000</v>
      </c>
      <c r="M1396" s="3">
        <f t="shared" si="74"/>
        <v>0</v>
      </c>
      <c r="N1396" s="3">
        <f t="shared" si="75"/>
        <v>63000</v>
      </c>
      <c r="O1396" s="13"/>
      <c r="P1396" s="3">
        <f t="shared" si="76"/>
        <v>63000</v>
      </c>
    </row>
    <row r="1397" spans="1:16" x14ac:dyDescent="0.35">
      <c r="A1397">
        <v>800021272</v>
      </c>
      <c r="B1397" t="s">
        <v>1118</v>
      </c>
      <c r="C1397" s="3">
        <v>0</v>
      </c>
      <c r="D1397" s="3">
        <v>0</v>
      </c>
      <c r="E1397" s="3">
        <v>-59416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-59416</v>
      </c>
      <c r="M1397" s="3">
        <f t="shared" si="74"/>
        <v>0</v>
      </c>
      <c r="N1397" s="3">
        <f t="shared" si="75"/>
        <v>59416</v>
      </c>
      <c r="O1397" s="13"/>
      <c r="P1397" s="3">
        <f t="shared" si="76"/>
        <v>59416</v>
      </c>
    </row>
    <row r="1398" spans="1:16" x14ac:dyDescent="0.35">
      <c r="A1398">
        <v>800080177</v>
      </c>
      <c r="B1398" t="s">
        <v>1441</v>
      </c>
      <c r="C1398" s="3">
        <v>0</v>
      </c>
      <c r="D1398" s="3">
        <v>0</v>
      </c>
      <c r="E1398" s="3">
        <v>-59218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-59218</v>
      </c>
      <c r="M1398" s="3">
        <f t="shared" si="74"/>
        <v>0</v>
      </c>
      <c r="N1398" s="3">
        <f t="shared" si="75"/>
        <v>59218</v>
      </c>
      <c r="O1398" s="13"/>
      <c r="P1398" s="3">
        <f t="shared" si="76"/>
        <v>59218</v>
      </c>
    </row>
    <row r="1399" spans="1:16" x14ac:dyDescent="0.35">
      <c r="A1399">
        <v>1006853959</v>
      </c>
      <c r="B1399" t="s">
        <v>940</v>
      </c>
      <c r="C1399" s="3">
        <v>0</v>
      </c>
      <c r="D1399" s="3">
        <v>0</v>
      </c>
      <c r="E1399" s="3">
        <v>-50000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-50000</v>
      </c>
      <c r="M1399" s="3">
        <f t="shared" si="74"/>
        <v>0</v>
      </c>
      <c r="N1399" s="3">
        <f t="shared" si="75"/>
        <v>50000</v>
      </c>
      <c r="O1399" s="13"/>
      <c r="P1399" s="3">
        <f t="shared" si="76"/>
        <v>50000</v>
      </c>
    </row>
    <row r="1400" spans="1:16" x14ac:dyDescent="0.35">
      <c r="A1400">
        <v>35260702</v>
      </c>
      <c r="B1400" t="s">
        <v>421</v>
      </c>
      <c r="C1400" s="3">
        <v>0</v>
      </c>
      <c r="D1400" s="3">
        <v>0</v>
      </c>
      <c r="E1400" s="3">
        <v>-48500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-48500</v>
      </c>
      <c r="M1400" s="3">
        <f t="shared" si="74"/>
        <v>0</v>
      </c>
      <c r="N1400" s="3">
        <f t="shared" si="75"/>
        <v>48500</v>
      </c>
      <c r="O1400" s="13"/>
      <c r="P1400" s="3">
        <f t="shared" si="76"/>
        <v>48500</v>
      </c>
    </row>
    <row r="1401" spans="1:16" x14ac:dyDescent="0.35">
      <c r="A1401">
        <v>17285646</v>
      </c>
      <c r="B1401" t="s">
        <v>199</v>
      </c>
      <c r="C1401" s="3">
        <v>0</v>
      </c>
      <c r="D1401" s="3">
        <v>0</v>
      </c>
      <c r="E1401" s="3">
        <v>-24000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-24000</v>
      </c>
      <c r="M1401" s="3">
        <f t="shared" si="74"/>
        <v>0</v>
      </c>
      <c r="N1401" s="3">
        <f t="shared" si="75"/>
        <v>24000</v>
      </c>
      <c r="O1401" s="13"/>
      <c r="P1401" s="3">
        <f t="shared" si="76"/>
        <v>24000</v>
      </c>
    </row>
    <row r="1402" spans="1:16" x14ac:dyDescent="0.35">
      <c r="A1402">
        <v>24675690</v>
      </c>
      <c r="B1402" t="s">
        <v>406</v>
      </c>
      <c r="C1402" s="3">
        <v>0</v>
      </c>
      <c r="D1402" s="3">
        <v>0</v>
      </c>
      <c r="E1402" s="3">
        <v>-22000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-22000</v>
      </c>
      <c r="M1402" s="3">
        <f t="shared" si="74"/>
        <v>0</v>
      </c>
      <c r="N1402" s="3">
        <f t="shared" si="75"/>
        <v>22000</v>
      </c>
      <c r="O1402" s="13"/>
      <c r="P1402" s="3">
        <f t="shared" si="76"/>
        <v>22000</v>
      </c>
    </row>
    <row r="1403" spans="1:16" x14ac:dyDescent="0.35">
      <c r="A1403">
        <v>830037330</v>
      </c>
      <c r="B1403" t="s">
        <v>366</v>
      </c>
      <c r="C1403" s="3">
        <v>0</v>
      </c>
      <c r="D1403" s="3">
        <v>0</v>
      </c>
      <c r="E1403" s="3">
        <v>-15000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-15000</v>
      </c>
      <c r="M1403" s="3">
        <f t="shared" si="74"/>
        <v>0</v>
      </c>
      <c r="N1403" s="3">
        <f t="shared" si="75"/>
        <v>15000</v>
      </c>
      <c r="O1403" s="13"/>
      <c r="P1403" s="3">
        <f t="shared" si="76"/>
        <v>15000</v>
      </c>
    </row>
    <row r="1404" spans="1:16" x14ac:dyDescent="0.35">
      <c r="A1404">
        <v>22550230</v>
      </c>
      <c r="B1404" t="s">
        <v>1294</v>
      </c>
      <c r="C1404" s="3">
        <v>0</v>
      </c>
      <c r="D1404" s="3">
        <v>0</v>
      </c>
      <c r="E1404" s="3">
        <v>-5200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-5200</v>
      </c>
      <c r="M1404" s="3">
        <f t="shared" si="74"/>
        <v>0</v>
      </c>
      <c r="N1404" s="3">
        <f t="shared" si="75"/>
        <v>5200</v>
      </c>
      <c r="O1404" s="13"/>
      <c r="P1404" s="3">
        <f t="shared" si="76"/>
        <v>5200</v>
      </c>
    </row>
    <row r="1405" spans="1:16" x14ac:dyDescent="0.35">
      <c r="A1405">
        <v>892399989</v>
      </c>
      <c r="B1405" t="s">
        <v>1183</v>
      </c>
      <c r="C1405" s="3">
        <v>0</v>
      </c>
      <c r="D1405" s="3">
        <v>0</v>
      </c>
      <c r="E1405" s="3">
        <v>-1854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-1854</v>
      </c>
      <c r="M1405" s="3">
        <f t="shared" si="74"/>
        <v>0</v>
      </c>
      <c r="N1405" s="3">
        <f t="shared" si="75"/>
        <v>1854</v>
      </c>
      <c r="O1405" s="13"/>
      <c r="P1405" s="3">
        <f t="shared" si="76"/>
        <v>1854</v>
      </c>
    </row>
    <row r="1406" spans="1:16" x14ac:dyDescent="0.35">
      <c r="A1406">
        <v>79539603</v>
      </c>
      <c r="B1406" t="s">
        <v>1461</v>
      </c>
      <c r="C1406" s="3">
        <v>0</v>
      </c>
      <c r="D1406" s="3">
        <v>0</v>
      </c>
      <c r="E1406" s="3">
        <v>-1430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-1430</v>
      </c>
      <c r="M1406" s="3">
        <f t="shared" si="74"/>
        <v>0</v>
      </c>
      <c r="N1406" s="3">
        <f t="shared" si="75"/>
        <v>1430</v>
      </c>
      <c r="O1406" s="13"/>
      <c r="P1406" s="3">
        <f t="shared" si="76"/>
        <v>1430</v>
      </c>
    </row>
    <row r="1407" spans="1:16" x14ac:dyDescent="0.35">
      <c r="A1407">
        <v>818001906</v>
      </c>
      <c r="B1407" t="s">
        <v>329</v>
      </c>
      <c r="C1407" s="3">
        <v>0</v>
      </c>
      <c r="D1407" s="3">
        <v>0</v>
      </c>
      <c r="E1407" s="3">
        <v>-0.2</v>
      </c>
      <c r="F1407" s="3">
        <v>0</v>
      </c>
      <c r="G1407" s="3">
        <v>-0.12</v>
      </c>
      <c r="H1407" s="3">
        <v>0</v>
      </c>
      <c r="I1407" s="3">
        <v>0</v>
      </c>
      <c r="J1407" s="3">
        <v>0</v>
      </c>
      <c r="K1407" s="3">
        <v>0</v>
      </c>
      <c r="L1407" s="3">
        <v>-0.32</v>
      </c>
      <c r="M1407" s="3">
        <f t="shared" si="74"/>
        <v>0</v>
      </c>
      <c r="N1407" s="3">
        <f t="shared" si="75"/>
        <v>0.32</v>
      </c>
      <c r="O1407" s="13"/>
      <c r="P1407" s="3">
        <f t="shared" si="76"/>
        <v>0.32</v>
      </c>
    </row>
    <row r="1408" spans="1:16" x14ac:dyDescent="0.35">
      <c r="A1408">
        <v>900453278</v>
      </c>
      <c r="B1408" t="s">
        <v>574</v>
      </c>
      <c r="C1408" s="3">
        <v>0</v>
      </c>
      <c r="D1408" s="3">
        <v>0</v>
      </c>
      <c r="E1408" s="3">
        <v>-0.03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-0.03</v>
      </c>
      <c r="M1408" s="3">
        <f t="shared" si="74"/>
        <v>0</v>
      </c>
      <c r="N1408" s="3">
        <f t="shared" si="75"/>
        <v>0.03</v>
      </c>
      <c r="O1408" s="13"/>
      <c r="P1408" s="3">
        <f t="shared" si="76"/>
        <v>0.03</v>
      </c>
    </row>
    <row r="1409" spans="1:16" x14ac:dyDescent="0.35">
      <c r="A1409">
        <v>900196347</v>
      </c>
      <c r="B1409" t="s">
        <v>1194</v>
      </c>
      <c r="C1409" s="3">
        <v>0</v>
      </c>
      <c r="D1409" s="3">
        <v>0</v>
      </c>
      <c r="E1409" s="3">
        <v>0</v>
      </c>
      <c r="F1409" s="3">
        <v>-1944498590.3599999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-1944498590.3599999</v>
      </c>
      <c r="M1409" s="3">
        <f t="shared" si="74"/>
        <v>0</v>
      </c>
      <c r="N1409" s="3">
        <f t="shared" si="75"/>
        <v>1944498590.3599999</v>
      </c>
      <c r="O1409" s="13"/>
      <c r="P1409" s="3">
        <f t="shared" si="76"/>
        <v>1944498590.3599999</v>
      </c>
    </row>
    <row r="1410" spans="1:16" x14ac:dyDescent="0.35">
      <c r="A1410">
        <v>839000145</v>
      </c>
      <c r="B1410" t="s">
        <v>262</v>
      </c>
      <c r="C1410" s="3">
        <v>0</v>
      </c>
      <c r="D1410" s="3">
        <v>0</v>
      </c>
      <c r="E1410" s="3">
        <v>0</v>
      </c>
      <c r="F1410" s="3">
        <v>-203947988.59999999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-184510348.59999999</v>
      </c>
      <c r="M1410" s="3">
        <f t="shared" si="74"/>
        <v>0</v>
      </c>
      <c r="N1410" s="3">
        <f t="shared" si="75"/>
        <v>203947988.59999999</v>
      </c>
      <c r="O1410" s="13"/>
      <c r="P1410" s="3">
        <f t="shared" si="76"/>
        <v>203947988.59999999</v>
      </c>
    </row>
    <row r="1411" spans="1:16" x14ac:dyDescent="0.35">
      <c r="A1411">
        <v>900971006</v>
      </c>
      <c r="B1411" t="s">
        <v>752</v>
      </c>
      <c r="C1411" s="3">
        <v>0</v>
      </c>
      <c r="D1411" s="3">
        <v>0</v>
      </c>
      <c r="E1411" s="3">
        <v>0</v>
      </c>
      <c r="F1411" s="3">
        <v>-154862590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-154862590</v>
      </c>
      <c r="M1411" s="3">
        <f t="shared" si="74"/>
        <v>0</v>
      </c>
      <c r="N1411" s="3">
        <f t="shared" si="75"/>
        <v>154862590</v>
      </c>
      <c r="O1411" s="13"/>
      <c r="P1411" s="3">
        <f t="shared" si="76"/>
        <v>154862590</v>
      </c>
    </row>
    <row r="1412" spans="1:16" x14ac:dyDescent="0.35">
      <c r="A1412">
        <v>802009766</v>
      </c>
      <c r="B1412" t="s">
        <v>185</v>
      </c>
      <c r="C1412" s="3">
        <v>0</v>
      </c>
      <c r="D1412" s="3">
        <v>0</v>
      </c>
      <c r="E1412" s="3">
        <v>0</v>
      </c>
      <c r="F1412" s="3">
        <v>-144848328.68000001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-144848328.68000001</v>
      </c>
      <c r="M1412" s="3">
        <f t="shared" si="74"/>
        <v>0</v>
      </c>
      <c r="N1412" s="3">
        <f t="shared" si="75"/>
        <v>144848328.68000001</v>
      </c>
      <c r="O1412" s="13"/>
      <c r="P1412" s="3">
        <f t="shared" si="76"/>
        <v>144848328.68000001</v>
      </c>
    </row>
    <row r="1413" spans="1:16" x14ac:dyDescent="0.35">
      <c r="A1413">
        <v>900517542</v>
      </c>
      <c r="B1413" t="s">
        <v>1253</v>
      </c>
      <c r="C1413" s="3">
        <v>0</v>
      </c>
      <c r="D1413" s="3">
        <v>0</v>
      </c>
      <c r="E1413" s="3">
        <v>0</v>
      </c>
      <c r="F1413" s="3">
        <v>-138048980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-138048980</v>
      </c>
      <c r="M1413" s="3">
        <f t="shared" ref="M1413:M1476" si="77">+C1413</f>
        <v>0</v>
      </c>
      <c r="N1413" s="3">
        <f t="shared" ref="N1413:N1476" si="78">-SUM(D1413:K1413)</f>
        <v>138048980</v>
      </c>
      <c r="O1413" s="13"/>
      <c r="P1413" s="3">
        <f t="shared" ref="P1413:P1476" si="79">+N1413-O1413</f>
        <v>138048980</v>
      </c>
    </row>
    <row r="1414" spans="1:16" x14ac:dyDescent="0.35">
      <c r="A1414">
        <v>800130625</v>
      </c>
      <c r="B1414" t="s">
        <v>1287</v>
      </c>
      <c r="C1414" s="3">
        <v>0</v>
      </c>
      <c r="D1414" s="3">
        <v>0</v>
      </c>
      <c r="E1414" s="3">
        <v>0</v>
      </c>
      <c r="F1414" s="3">
        <v>-119949148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-119949148</v>
      </c>
      <c r="M1414" s="3">
        <f t="shared" si="77"/>
        <v>0</v>
      </c>
      <c r="N1414" s="3">
        <f t="shared" si="78"/>
        <v>119949148</v>
      </c>
      <c r="O1414" s="13"/>
      <c r="P1414" s="3">
        <f t="shared" si="79"/>
        <v>119949148</v>
      </c>
    </row>
    <row r="1415" spans="1:16" x14ac:dyDescent="0.35">
      <c r="A1415">
        <v>890103127</v>
      </c>
      <c r="B1415" t="s">
        <v>1169</v>
      </c>
      <c r="C1415" s="3">
        <v>0</v>
      </c>
      <c r="D1415" s="3">
        <v>0</v>
      </c>
      <c r="E1415" s="3">
        <v>0</v>
      </c>
      <c r="F1415" s="3">
        <v>-65620393.600000001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-65620393.600000001</v>
      </c>
      <c r="M1415" s="3">
        <f t="shared" si="77"/>
        <v>0</v>
      </c>
      <c r="N1415" s="3">
        <f t="shared" si="78"/>
        <v>65620393.600000001</v>
      </c>
      <c r="O1415" s="13"/>
      <c r="P1415" s="3">
        <f t="shared" si="79"/>
        <v>65620393.600000001</v>
      </c>
    </row>
    <row r="1416" spans="1:16" x14ac:dyDescent="0.35">
      <c r="A1416">
        <v>806001061</v>
      </c>
      <c r="B1416" t="s">
        <v>789</v>
      </c>
      <c r="C1416" s="3">
        <v>0</v>
      </c>
      <c r="D1416" s="3">
        <v>0</v>
      </c>
      <c r="E1416" s="3">
        <v>0</v>
      </c>
      <c r="F1416" s="3">
        <v>-52223191.960000001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-52223191.960000001</v>
      </c>
      <c r="M1416" s="3">
        <f t="shared" si="77"/>
        <v>0</v>
      </c>
      <c r="N1416" s="3">
        <f t="shared" si="78"/>
        <v>52223191.960000001</v>
      </c>
      <c r="O1416" s="13"/>
      <c r="P1416" s="3">
        <f t="shared" si="79"/>
        <v>52223191.960000001</v>
      </c>
    </row>
    <row r="1417" spans="1:16" x14ac:dyDescent="0.35">
      <c r="A1417">
        <v>891855029</v>
      </c>
      <c r="B1417" t="s">
        <v>1370</v>
      </c>
      <c r="C1417" s="3">
        <v>0</v>
      </c>
      <c r="D1417" s="3">
        <v>0</v>
      </c>
      <c r="E1417" s="3">
        <v>0</v>
      </c>
      <c r="F1417" s="3">
        <v>-38592068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-38592068</v>
      </c>
      <c r="M1417" s="3">
        <f t="shared" si="77"/>
        <v>0</v>
      </c>
      <c r="N1417" s="3">
        <f t="shared" si="78"/>
        <v>38592068</v>
      </c>
      <c r="O1417" s="13"/>
      <c r="P1417" s="3">
        <f t="shared" si="79"/>
        <v>38592068</v>
      </c>
    </row>
    <row r="1418" spans="1:16" x14ac:dyDescent="0.35">
      <c r="A1418">
        <v>832001966</v>
      </c>
      <c r="B1418" t="s">
        <v>1265</v>
      </c>
      <c r="C1418" s="3">
        <v>0</v>
      </c>
      <c r="D1418" s="3">
        <v>0</v>
      </c>
      <c r="E1418" s="3">
        <v>0</v>
      </c>
      <c r="F1418" s="3">
        <v>-35015991.200000003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-35015991.200000003</v>
      </c>
      <c r="M1418" s="3">
        <f t="shared" si="77"/>
        <v>0</v>
      </c>
      <c r="N1418" s="3">
        <f t="shared" si="78"/>
        <v>35015991.200000003</v>
      </c>
      <c r="O1418" s="13"/>
      <c r="P1418" s="3">
        <f t="shared" si="79"/>
        <v>35015991.200000003</v>
      </c>
    </row>
    <row r="1419" spans="1:16" x14ac:dyDescent="0.35">
      <c r="A1419">
        <v>819001483</v>
      </c>
      <c r="B1419" t="s">
        <v>1409</v>
      </c>
      <c r="C1419" s="3">
        <v>0</v>
      </c>
      <c r="D1419" s="3">
        <v>0</v>
      </c>
      <c r="E1419" s="3">
        <v>0</v>
      </c>
      <c r="F1419" s="3">
        <v>-28724440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-28724440</v>
      </c>
      <c r="M1419" s="3">
        <f t="shared" si="77"/>
        <v>0</v>
      </c>
      <c r="N1419" s="3">
        <f t="shared" si="78"/>
        <v>28724440</v>
      </c>
      <c r="O1419" s="13"/>
      <c r="P1419" s="3">
        <f t="shared" si="79"/>
        <v>28724440</v>
      </c>
    </row>
    <row r="1420" spans="1:16" x14ac:dyDescent="0.35">
      <c r="A1420">
        <v>890905991</v>
      </c>
      <c r="B1420" t="s">
        <v>145</v>
      </c>
      <c r="C1420" s="3">
        <v>0</v>
      </c>
      <c r="D1420" s="3">
        <v>0</v>
      </c>
      <c r="E1420" s="3">
        <v>0</v>
      </c>
      <c r="F1420" s="3">
        <v>-19122944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-19122944</v>
      </c>
      <c r="M1420" s="3">
        <f t="shared" si="77"/>
        <v>0</v>
      </c>
      <c r="N1420" s="3">
        <f t="shared" si="78"/>
        <v>19122944</v>
      </c>
      <c r="O1420" s="13"/>
      <c r="P1420" s="3">
        <f t="shared" si="79"/>
        <v>19122944</v>
      </c>
    </row>
    <row r="1421" spans="1:16" x14ac:dyDescent="0.35">
      <c r="A1421">
        <v>800196433</v>
      </c>
      <c r="B1421" t="s">
        <v>1438</v>
      </c>
      <c r="C1421" s="3">
        <v>0</v>
      </c>
      <c r="D1421" s="3">
        <v>0</v>
      </c>
      <c r="E1421" s="3">
        <v>0</v>
      </c>
      <c r="F1421" s="3">
        <v>-16633655.5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-16633655.5</v>
      </c>
      <c r="M1421" s="3">
        <f t="shared" si="77"/>
        <v>0</v>
      </c>
      <c r="N1421" s="3">
        <f t="shared" si="78"/>
        <v>16633655.5</v>
      </c>
      <c r="O1421" s="13"/>
      <c r="P1421" s="3">
        <f t="shared" si="79"/>
        <v>16633655.5</v>
      </c>
    </row>
    <row r="1422" spans="1:16" x14ac:dyDescent="0.35">
      <c r="A1422">
        <v>892300226</v>
      </c>
      <c r="B1422" t="s">
        <v>1182</v>
      </c>
      <c r="C1422" s="3">
        <v>0</v>
      </c>
      <c r="D1422" s="3">
        <v>0</v>
      </c>
      <c r="E1422" s="3">
        <v>0</v>
      </c>
      <c r="F1422" s="3">
        <v>-15947218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-15947218</v>
      </c>
      <c r="M1422" s="3">
        <f t="shared" si="77"/>
        <v>0</v>
      </c>
      <c r="N1422" s="3">
        <f t="shared" si="78"/>
        <v>15947218</v>
      </c>
      <c r="O1422" s="13"/>
      <c r="P1422" s="3">
        <f t="shared" si="79"/>
        <v>15947218</v>
      </c>
    </row>
    <row r="1423" spans="1:16" x14ac:dyDescent="0.35">
      <c r="A1423">
        <v>892300445</v>
      </c>
      <c r="B1423" t="s">
        <v>1376</v>
      </c>
      <c r="C1423" s="3">
        <v>0</v>
      </c>
      <c r="D1423" s="3">
        <v>0</v>
      </c>
      <c r="E1423" s="3">
        <v>0</v>
      </c>
      <c r="F1423" s="3">
        <v>-14062787.890000001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-14062787.890000001</v>
      </c>
      <c r="M1423" s="3">
        <f t="shared" si="77"/>
        <v>0</v>
      </c>
      <c r="N1423" s="3">
        <f t="shared" si="78"/>
        <v>14062787.890000001</v>
      </c>
      <c r="O1423" s="13"/>
      <c r="P1423" s="3">
        <f t="shared" si="79"/>
        <v>14062787.890000001</v>
      </c>
    </row>
    <row r="1424" spans="1:16" x14ac:dyDescent="0.35">
      <c r="A1424">
        <v>800209488</v>
      </c>
      <c r="B1424" t="s">
        <v>181</v>
      </c>
      <c r="C1424" s="3">
        <v>0</v>
      </c>
      <c r="D1424" s="3">
        <v>0</v>
      </c>
      <c r="E1424" s="3">
        <v>0</v>
      </c>
      <c r="F1424" s="3">
        <v>-12630536.9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-12630536.9</v>
      </c>
      <c r="M1424" s="3">
        <f t="shared" si="77"/>
        <v>0</v>
      </c>
      <c r="N1424" s="3">
        <f t="shared" si="78"/>
        <v>12630536.9</v>
      </c>
      <c r="O1424" s="13"/>
      <c r="P1424" s="3">
        <f t="shared" si="79"/>
        <v>12630536.9</v>
      </c>
    </row>
    <row r="1425" spans="1:16" x14ac:dyDescent="0.35">
      <c r="A1425">
        <v>890980757</v>
      </c>
      <c r="B1425" t="s">
        <v>376</v>
      </c>
      <c r="C1425" s="3">
        <v>0</v>
      </c>
      <c r="D1425" s="3">
        <v>0</v>
      </c>
      <c r="E1425" s="3">
        <v>0</v>
      </c>
      <c r="F1425" s="3">
        <v>-12094897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-12094897</v>
      </c>
      <c r="M1425" s="3">
        <f t="shared" si="77"/>
        <v>0</v>
      </c>
      <c r="N1425" s="3">
        <f t="shared" si="78"/>
        <v>12094897</v>
      </c>
      <c r="O1425" s="13"/>
      <c r="P1425" s="3">
        <f t="shared" si="79"/>
        <v>12094897</v>
      </c>
    </row>
    <row r="1426" spans="1:16" x14ac:dyDescent="0.35">
      <c r="A1426">
        <v>8905014381</v>
      </c>
      <c r="B1426" t="s">
        <v>930</v>
      </c>
      <c r="C1426" s="3">
        <v>0</v>
      </c>
      <c r="D1426" s="3">
        <v>0</v>
      </c>
      <c r="E1426" s="3">
        <v>0</v>
      </c>
      <c r="F1426" s="3">
        <v>-11849350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-11849350</v>
      </c>
      <c r="M1426" s="3">
        <f t="shared" si="77"/>
        <v>0</v>
      </c>
      <c r="N1426" s="3">
        <f t="shared" si="78"/>
        <v>11849350</v>
      </c>
      <c r="O1426" s="13"/>
      <c r="P1426" s="3">
        <f t="shared" si="79"/>
        <v>11849350</v>
      </c>
    </row>
    <row r="1427" spans="1:16" x14ac:dyDescent="0.35">
      <c r="A1427">
        <v>844003225</v>
      </c>
      <c r="B1427" t="s">
        <v>139</v>
      </c>
      <c r="C1427" s="3">
        <v>0</v>
      </c>
      <c r="D1427" s="3">
        <v>0</v>
      </c>
      <c r="E1427" s="3">
        <v>0</v>
      </c>
      <c r="F1427" s="3">
        <v>-10668981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-10668981</v>
      </c>
      <c r="M1427" s="3">
        <f t="shared" si="77"/>
        <v>0</v>
      </c>
      <c r="N1427" s="3">
        <f t="shared" si="78"/>
        <v>10668981</v>
      </c>
      <c r="O1427" s="13"/>
      <c r="P1427" s="3">
        <f t="shared" si="79"/>
        <v>10668981</v>
      </c>
    </row>
    <row r="1428" spans="1:16" x14ac:dyDescent="0.35">
      <c r="A1428">
        <v>892280033</v>
      </c>
      <c r="B1428" t="s">
        <v>1373</v>
      </c>
      <c r="C1428" s="3">
        <v>0</v>
      </c>
      <c r="D1428" s="3">
        <v>0</v>
      </c>
      <c r="E1428" s="3">
        <v>0</v>
      </c>
      <c r="F1428" s="3">
        <v>-9982284.25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-9982284.25</v>
      </c>
      <c r="M1428" s="3">
        <f t="shared" si="77"/>
        <v>0</v>
      </c>
      <c r="N1428" s="3">
        <f t="shared" si="78"/>
        <v>9982284.25</v>
      </c>
      <c r="O1428" s="13"/>
      <c r="P1428" s="3">
        <f t="shared" si="79"/>
        <v>9982284.25</v>
      </c>
    </row>
    <row r="1429" spans="1:16" x14ac:dyDescent="0.35">
      <c r="A1429">
        <v>890680025</v>
      </c>
      <c r="B1429" t="s">
        <v>1361</v>
      </c>
      <c r="C1429" s="3">
        <v>0</v>
      </c>
      <c r="D1429" s="3">
        <v>0</v>
      </c>
      <c r="E1429" s="3">
        <v>0</v>
      </c>
      <c r="F1429" s="3">
        <v>-9455447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-9455447</v>
      </c>
      <c r="M1429" s="3">
        <f t="shared" si="77"/>
        <v>0</v>
      </c>
      <c r="N1429" s="3">
        <f t="shared" si="78"/>
        <v>9455447</v>
      </c>
      <c r="O1429" s="13"/>
      <c r="P1429" s="3">
        <f t="shared" si="79"/>
        <v>9455447</v>
      </c>
    </row>
    <row r="1430" spans="1:16" x14ac:dyDescent="0.35">
      <c r="A1430">
        <v>830077644</v>
      </c>
      <c r="B1430" t="s">
        <v>259</v>
      </c>
      <c r="C1430" s="3">
        <v>0</v>
      </c>
      <c r="D1430" s="3">
        <v>0</v>
      </c>
      <c r="E1430" s="3">
        <v>0</v>
      </c>
      <c r="F1430" s="3">
        <v>-9344625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-9344625</v>
      </c>
      <c r="M1430" s="3">
        <f t="shared" si="77"/>
        <v>0</v>
      </c>
      <c r="N1430" s="3">
        <f t="shared" si="78"/>
        <v>9344625</v>
      </c>
      <c r="O1430" s="13"/>
      <c r="P1430" s="3">
        <f t="shared" si="79"/>
        <v>9344625</v>
      </c>
    </row>
    <row r="1431" spans="1:16" x14ac:dyDescent="0.35">
      <c r="A1431">
        <v>800037979</v>
      </c>
      <c r="B1431" t="s">
        <v>953</v>
      </c>
      <c r="C1431" s="3">
        <v>0</v>
      </c>
      <c r="D1431" s="3">
        <v>0</v>
      </c>
      <c r="E1431" s="3">
        <v>0</v>
      </c>
      <c r="F1431" s="3">
        <v>-8461151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-8461151</v>
      </c>
      <c r="M1431" s="3">
        <f t="shared" si="77"/>
        <v>0</v>
      </c>
      <c r="N1431" s="3">
        <f t="shared" si="78"/>
        <v>8461151</v>
      </c>
      <c r="O1431" s="13"/>
      <c r="P1431" s="3">
        <f t="shared" si="79"/>
        <v>8461151</v>
      </c>
    </row>
    <row r="1432" spans="1:16" x14ac:dyDescent="0.35">
      <c r="A1432">
        <v>832001411</v>
      </c>
      <c r="B1432" t="s">
        <v>561</v>
      </c>
      <c r="C1432" s="3">
        <v>0</v>
      </c>
      <c r="D1432" s="3">
        <v>0</v>
      </c>
      <c r="E1432" s="3">
        <v>0</v>
      </c>
      <c r="F1432" s="3">
        <v>-8330068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-8330068</v>
      </c>
      <c r="M1432" s="3">
        <f t="shared" si="77"/>
        <v>0</v>
      </c>
      <c r="N1432" s="3">
        <f t="shared" si="78"/>
        <v>8330068</v>
      </c>
      <c r="O1432" s="13"/>
      <c r="P1432" s="3">
        <f t="shared" si="79"/>
        <v>8330068</v>
      </c>
    </row>
    <row r="1433" spans="1:16" x14ac:dyDescent="0.35">
      <c r="A1433">
        <v>832010048</v>
      </c>
      <c r="B1433" t="s">
        <v>465</v>
      </c>
      <c r="C1433" s="3">
        <v>0</v>
      </c>
      <c r="D1433" s="3">
        <v>0</v>
      </c>
      <c r="E1433" s="3">
        <v>0</v>
      </c>
      <c r="F1433" s="3">
        <v>-8201285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-8201285</v>
      </c>
      <c r="M1433" s="3">
        <f t="shared" si="77"/>
        <v>0</v>
      </c>
      <c r="N1433" s="3">
        <f t="shared" si="78"/>
        <v>8201285</v>
      </c>
      <c r="O1433" s="13"/>
      <c r="P1433" s="3">
        <f t="shared" si="79"/>
        <v>8201285</v>
      </c>
    </row>
    <row r="1434" spans="1:16" x14ac:dyDescent="0.35">
      <c r="A1434">
        <v>901242654</v>
      </c>
      <c r="B1434" t="s">
        <v>325</v>
      </c>
      <c r="C1434" s="3">
        <v>0</v>
      </c>
      <c r="D1434" s="3">
        <v>0</v>
      </c>
      <c r="E1434" s="3">
        <v>0</v>
      </c>
      <c r="F1434" s="3">
        <v>-6442603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-6442603</v>
      </c>
      <c r="M1434" s="3">
        <f t="shared" si="77"/>
        <v>0</v>
      </c>
      <c r="N1434" s="3">
        <f t="shared" si="78"/>
        <v>6442603</v>
      </c>
      <c r="O1434" s="13"/>
      <c r="P1434" s="3">
        <f t="shared" si="79"/>
        <v>6442603</v>
      </c>
    </row>
    <row r="1435" spans="1:16" x14ac:dyDescent="0.35">
      <c r="A1435">
        <v>9001900451</v>
      </c>
      <c r="B1435" t="s">
        <v>691</v>
      </c>
      <c r="C1435" s="3">
        <v>0</v>
      </c>
      <c r="D1435" s="3">
        <v>0</v>
      </c>
      <c r="E1435" s="3">
        <v>0</v>
      </c>
      <c r="F1435" s="3">
        <v>-5862836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-5862836</v>
      </c>
      <c r="M1435" s="3">
        <f t="shared" si="77"/>
        <v>0</v>
      </c>
      <c r="N1435" s="3">
        <f t="shared" si="78"/>
        <v>5862836</v>
      </c>
      <c r="O1435" s="13"/>
      <c r="P1435" s="3">
        <f t="shared" si="79"/>
        <v>5862836</v>
      </c>
    </row>
    <row r="1436" spans="1:16" x14ac:dyDescent="0.35">
      <c r="A1436">
        <v>892000264</v>
      </c>
      <c r="B1436" t="s">
        <v>1262</v>
      </c>
      <c r="C1436" s="3">
        <v>0</v>
      </c>
      <c r="D1436" s="3">
        <v>0</v>
      </c>
      <c r="E1436" s="3">
        <v>0</v>
      </c>
      <c r="F1436" s="3">
        <v>-4960161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-4960161</v>
      </c>
      <c r="M1436" s="3">
        <f t="shared" si="77"/>
        <v>0</v>
      </c>
      <c r="N1436" s="3">
        <f t="shared" si="78"/>
        <v>4960161</v>
      </c>
      <c r="O1436" s="13"/>
      <c r="P1436" s="3">
        <f t="shared" si="79"/>
        <v>4960161</v>
      </c>
    </row>
    <row r="1437" spans="1:16" x14ac:dyDescent="0.35">
      <c r="A1437">
        <v>899999151</v>
      </c>
      <c r="B1437" t="s">
        <v>1184</v>
      </c>
      <c r="C1437" s="3">
        <v>0</v>
      </c>
      <c r="D1437" s="3">
        <v>0</v>
      </c>
      <c r="E1437" s="3">
        <v>0</v>
      </c>
      <c r="F1437" s="3">
        <v>-4609232.4000000004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-4609232.4000000004</v>
      </c>
      <c r="M1437" s="3">
        <f t="shared" si="77"/>
        <v>0</v>
      </c>
      <c r="N1437" s="3">
        <f t="shared" si="78"/>
        <v>4609232.4000000004</v>
      </c>
      <c r="O1437" s="13"/>
      <c r="P1437" s="3">
        <f t="shared" si="79"/>
        <v>4609232.4000000004</v>
      </c>
    </row>
    <row r="1438" spans="1:16" x14ac:dyDescent="0.35">
      <c r="A1438">
        <v>812003726</v>
      </c>
      <c r="B1438" t="s">
        <v>795</v>
      </c>
      <c r="C1438" s="3">
        <v>0</v>
      </c>
      <c r="D1438" s="3">
        <v>0</v>
      </c>
      <c r="E1438" s="3">
        <v>0</v>
      </c>
      <c r="F1438" s="3">
        <v>-4303181.7300000004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-4303181.7300000004</v>
      </c>
      <c r="M1438" s="3">
        <f t="shared" si="77"/>
        <v>0</v>
      </c>
      <c r="N1438" s="3">
        <f t="shared" si="78"/>
        <v>4303181.7300000004</v>
      </c>
      <c r="O1438" s="13"/>
      <c r="P1438" s="3">
        <f t="shared" si="79"/>
        <v>4303181.7300000004</v>
      </c>
    </row>
    <row r="1439" spans="1:16" x14ac:dyDescent="0.35">
      <c r="A1439">
        <v>890985703</v>
      </c>
      <c r="B1439" t="s">
        <v>1230</v>
      </c>
      <c r="C1439" s="3">
        <v>0</v>
      </c>
      <c r="D1439" s="3">
        <v>0</v>
      </c>
      <c r="E1439" s="3">
        <v>0</v>
      </c>
      <c r="F1439" s="3">
        <v>-4170312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-4170312</v>
      </c>
      <c r="M1439" s="3">
        <f t="shared" si="77"/>
        <v>0</v>
      </c>
      <c r="N1439" s="3">
        <f t="shared" si="78"/>
        <v>4170312</v>
      </c>
      <c r="O1439" s="13"/>
      <c r="P1439" s="3">
        <f t="shared" si="79"/>
        <v>4170312</v>
      </c>
    </row>
    <row r="1440" spans="1:16" x14ac:dyDescent="0.35">
      <c r="A1440">
        <v>800216883</v>
      </c>
      <c r="B1440" t="s">
        <v>1123</v>
      </c>
      <c r="C1440" s="3">
        <v>0</v>
      </c>
      <c r="D1440" s="3">
        <v>0</v>
      </c>
      <c r="E1440" s="3">
        <v>0</v>
      </c>
      <c r="F1440" s="3">
        <v>-4080979.7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-4080979.7</v>
      </c>
      <c r="M1440" s="3">
        <f t="shared" si="77"/>
        <v>0</v>
      </c>
      <c r="N1440" s="3">
        <f t="shared" si="78"/>
        <v>4080979.7</v>
      </c>
      <c r="O1440" s="13"/>
      <c r="P1440" s="3">
        <f t="shared" si="79"/>
        <v>4080979.7</v>
      </c>
    </row>
    <row r="1441" spans="1:16" x14ac:dyDescent="0.35">
      <c r="A1441">
        <v>900067136</v>
      </c>
      <c r="B1441" t="s">
        <v>289</v>
      </c>
      <c r="C1441" s="3">
        <v>0</v>
      </c>
      <c r="D1441" s="3">
        <v>0</v>
      </c>
      <c r="E1441" s="3">
        <v>0</v>
      </c>
      <c r="F1441" s="3">
        <v>-3975574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-3975574</v>
      </c>
      <c r="M1441" s="3">
        <f t="shared" si="77"/>
        <v>0</v>
      </c>
      <c r="N1441" s="3">
        <f t="shared" si="78"/>
        <v>3975574</v>
      </c>
      <c r="O1441" s="13"/>
      <c r="P1441" s="3">
        <f t="shared" si="79"/>
        <v>3975574</v>
      </c>
    </row>
    <row r="1442" spans="1:16" x14ac:dyDescent="0.35">
      <c r="A1442">
        <v>800006850</v>
      </c>
      <c r="B1442" t="s">
        <v>1456</v>
      </c>
      <c r="C1442" s="3">
        <v>0</v>
      </c>
      <c r="D1442" s="3">
        <v>0</v>
      </c>
      <c r="E1442" s="3">
        <v>0</v>
      </c>
      <c r="F1442" s="3">
        <v>-3783055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-3783055</v>
      </c>
      <c r="M1442" s="3">
        <f t="shared" si="77"/>
        <v>0</v>
      </c>
      <c r="N1442" s="3">
        <f t="shared" si="78"/>
        <v>3783055</v>
      </c>
      <c r="O1442" s="13"/>
      <c r="P1442" s="3">
        <f t="shared" si="79"/>
        <v>3783055</v>
      </c>
    </row>
    <row r="1443" spans="1:16" x14ac:dyDescent="0.35">
      <c r="A1443">
        <v>800058016</v>
      </c>
      <c r="B1443" t="s">
        <v>430</v>
      </c>
      <c r="C1443" s="3">
        <v>0</v>
      </c>
      <c r="D1443" s="3">
        <v>0</v>
      </c>
      <c r="E1443" s="3">
        <v>0</v>
      </c>
      <c r="F1443" s="3">
        <v>-3744542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-3744542</v>
      </c>
      <c r="M1443" s="3">
        <f t="shared" si="77"/>
        <v>0</v>
      </c>
      <c r="N1443" s="3">
        <f t="shared" si="78"/>
        <v>3744542</v>
      </c>
      <c r="O1443" s="13"/>
      <c r="P1443" s="3">
        <f t="shared" si="79"/>
        <v>3744542</v>
      </c>
    </row>
    <row r="1444" spans="1:16" x14ac:dyDescent="0.35">
      <c r="A1444">
        <v>810000913</v>
      </c>
      <c r="B1444" t="s">
        <v>328</v>
      </c>
      <c r="C1444" s="3">
        <v>0</v>
      </c>
      <c r="D1444" s="3">
        <v>0</v>
      </c>
      <c r="E1444" s="3">
        <v>0</v>
      </c>
      <c r="F1444" s="3">
        <v>-3401391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-3401391</v>
      </c>
      <c r="M1444" s="3">
        <f t="shared" si="77"/>
        <v>0</v>
      </c>
      <c r="N1444" s="3">
        <f t="shared" si="78"/>
        <v>3401391</v>
      </c>
      <c r="O1444" s="13"/>
      <c r="P1444" s="3">
        <f t="shared" si="79"/>
        <v>3401391</v>
      </c>
    </row>
    <row r="1445" spans="1:16" x14ac:dyDescent="0.35">
      <c r="A1445">
        <v>891000499</v>
      </c>
      <c r="B1445" t="s">
        <v>1365</v>
      </c>
      <c r="C1445" s="3">
        <v>0</v>
      </c>
      <c r="D1445" s="3">
        <v>0</v>
      </c>
      <c r="E1445" s="3">
        <v>0</v>
      </c>
      <c r="F1445" s="3">
        <v>-3368380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-3368380</v>
      </c>
      <c r="M1445" s="3">
        <f t="shared" si="77"/>
        <v>0</v>
      </c>
      <c r="N1445" s="3">
        <f t="shared" si="78"/>
        <v>3368380</v>
      </c>
      <c r="O1445" s="13"/>
      <c r="P1445" s="3">
        <f t="shared" si="79"/>
        <v>3368380</v>
      </c>
    </row>
    <row r="1446" spans="1:16" x14ac:dyDescent="0.35">
      <c r="A1446">
        <v>890202024</v>
      </c>
      <c r="B1446" t="s">
        <v>1356</v>
      </c>
      <c r="C1446" s="3">
        <v>0</v>
      </c>
      <c r="D1446" s="3">
        <v>0</v>
      </c>
      <c r="E1446" s="3">
        <v>0</v>
      </c>
      <c r="F1446" s="3">
        <v>-3269332.75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-3269332.75</v>
      </c>
      <c r="M1446" s="3">
        <f t="shared" si="77"/>
        <v>0</v>
      </c>
      <c r="N1446" s="3">
        <f t="shared" si="78"/>
        <v>3269332.75</v>
      </c>
      <c r="O1446" s="13"/>
      <c r="P1446" s="3">
        <f t="shared" si="79"/>
        <v>3269332.75</v>
      </c>
    </row>
    <row r="1447" spans="1:16" x14ac:dyDescent="0.35">
      <c r="A1447">
        <v>890801099</v>
      </c>
      <c r="B1447" t="s">
        <v>332</v>
      </c>
      <c r="C1447" s="3">
        <v>0</v>
      </c>
      <c r="D1447" s="3">
        <v>0</v>
      </c>
      <c r="E1447" s="3">
        <v>0</v>
      </c>
      <c r="F1447" s="3">
        <v>-3080064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-3080064</v>
      </c>
      <c r="M1447" s="3">
        <f t="shared" si="77"/>
        <v>0</v>
      </c>
      <c r="N1447" s="3">
        <f t="shared" si="78"/>
        <v>3080064</v>
      </c>
      <c r="O1447" s="13"/>
      <c r="P1447" s="3">
        <f t="shared" si="79"/>
        <v>3080064</v>
      </c>
    </row>
    <row r="1448" spans="1:16" x14ac:dyDescent="0.35">
      <c r="A1448">
        <v>890985603</v>
      </c>
      <c r="B1448" t="s">
        <v>873</v>
      </c>
      <c r="C1448" s="3">
        <v>0</v>
      </c>
      <c r="D1448" s="3">
        <v>0</v>
      </c>
      <c r="E1448" s="3">
        <v>0</v>
      </c>
      <c r="F1448" s="3">
        <v>-2958771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-2958771</v>
      </c>
      <c r="M1448" s="3">
        <f t="shared" si="77"/>
        <v>0</v>
      </c>
      <c r="N1448" s="3">
        <f t="shared" si="78"/>
        <v>2958771</v>
      </c>
      <c r="O1448" s="13"/>
      <c r="P1448" s="3">
        <f t="shared" si="79"/>
        <v>2958771</v>
      </c>
    </row>
    <row r="1449" spans="1:16" x14ac:dyDescent="0.35">
      <c r="A1449">
        <v>890203242</v>
      </c>
      <c r="B1449" t="s">
        <v>474</v>
      </c>
      <c r="C1449" s="3">
        <v>0</v>
      </c>
      <c r="D1449" s="3">
        <v>0</v>
      </c>
      <c r="E1449" s="3">
        <v>0</v>
      </c>
      <c r="F1449" s="3">
        <v>-2910075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-2910075</v>
      </c>
      <c r="M1449" s="3">
        <f t="shared" si="77"/>
        <v>0</v>
      </c>
      <c r="N1449" s="3">
        <f t="shared" si="78"/>
        <v>2910075</v>
      </c>
      <c r="O1449" s="13"/>
      <c r="P1449" s="3">
        <f t="shared" si="79"/>
        <v>2910075</v>
      </c>
    </row>
    <row r="1450" spans="1:16" x14ac:dyDescent="0.35">
      <c r="A1450">
        <v>891000736</v>
      </c>
      <c r="B1450" t="s">
        <v>1366</v>
      </c>
      <c r="C1450" s="3">
        <v>0</v>
      </c>
      <c r="D1450" s="3">
        <v>0</v>
      </c>
      <c r="E1450" s="3">
        <v>0</v>
      </c>
      <c r="F1450" s="3">
        <v>-2798849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-2798849</v>
      </c>
      <c r="M1450" s="3">
        <f t="shared" si="77"/>
        <v>0</v>
      </c>
      <c r="N1450" s="3">
        <f t="shared" si="78"/>
        <v>2798849</v>
      </c>
      <c r="O1450" s="13"/>
      <c r="P1450" s="3">
        <f t="shared" si="79"/>
        <v>2798849</v>
      </c>
    </row>
    <row r="1451" spans="1:16" x14ac:dyDescent="0.35">
      <c r="A1451">
        <v>891500084</v>
      </c>
      <c r="B1451" t="s">
        <v>829</v>
      </c>
      <c r="C1451" s="3">
        <v>0</v>
      </c>
      <c r="D1451" s="3">
        <v>0</v>
      </c>
      <c r="E1451" s="3">
        <v>0</v>
      </c>
      <c r="F1451" s="3">
        <v>-2798237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-2798237</v>
      </c>
      <c r="M1451" s="3">
        <f t="shared" si="77"/>
        <v>0</v>
      </c>
      <c r="N1451" s="3">
        <f t="shared" si="78"/>
        <v>2798237</v>
      </c>
      <c r="O1451" s="13"/>
      <c r="P1451" s="3">
        <f t="shared" si="79"/>
        <v>2798237</v>
      </c>
    </row>
    <row r="1452" spans="1:16" x14ac:dyDescent="0.35">
      <c r="A1452">
        <v>818001019</v>
      </c>
      <c r="B1452" t="s">
        <v>191</v>
      </c>
      <c r="C1452" s="3">
        <v>0</v>
      </c>
      <c r="D1452" s="3">
        <v>0</v>
      </c>
      <c r="E1452" s="3">
        <v>0</v>
      </c>
      <c r="F1452" s="3">
        <v>-2650542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-2650542</v>
      </c>
      <c r="M1452" s="3">
        <f t="shared" si="77"/>
        <v>0</v>
      </c>
      <c r="N1452" s="3">
        <f t="shared" si="78"/>
        <v>2650542</v>
      </c>
      <c r="O1452" s="13"/>
      <c r="P1452" s="3">
        <f t="shared" si="79"/>
        <v>2650542</v>
      </c>
    </row>
    <row r="1453" spans="1:16" x14ac:dyDescent="0.35">
      <c r="A1453">
        <v>891118117</v>
      </c>
      <c r="B1453" t="s">
        <v>271</v>
      </c>
      <c r="C1453" s="3">
        <v>0</v>
      </c>
      <c r="D1453" s="3">
        <v>0</v>
      </c>
      <c r="E1453" s="3">
        <v>0</v>
      </c>
      <c r="F1453" s="3">
        <v>-2456700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-2456700</v>
      </c>
      <c r="M1453" s="3">
        <f t="shared" si="77"/>
        <v>0</v>
      </c>
      <c r="N1453" s="3">
        <f t="shared" si="78"/>
        <v>2456700</v>
      </c>
      <c r="O1453" s="13"/>
      <c r="P1453" s="3">
        <f t="shared" si="79"/>
        <v>2456700</v>
      </c>
    </row>
    <row r="1454" spans="1:16" x14ac:dyDescent="0.35">
      <c r="A1454">
        <v>890905193</v>
      </c>
      <c r="B1454" t="s">
        <v>942</v>
      </c>
      <c r="C1454" s="3">
        <v>0</v>
      </c>
      <c r="D1454" s="3">
        <v>0</v>
      </c>
      <c r="E1454" s="3">
        <v>0</v>
      </c>
      <c r="F1454" s="3">
        <v>-2453537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-2453537</v>
      </c>
      <c r="M1454" s="3">
        <f t="shared" si="77"/>
        <v>0</v>
      </c>
      <c r="N1454" s="3">
        <f t="shared" si="78"/>
        <v>2453537</v>
      </c>
      <c r="O1454" s="13"/>
      <c r="P1454" s="3">
        <f t="shared" si="79"/>
        <v>2453537</v>
      </c>
    </row>
    <row r="1455" spans="1:16" x14ac:dyDescent="0.35">
      <c r="A1455">
        <v>800030924</v>
      </c>
      <c r="B1455" t="s">
        <v>1119</v>
      </c>
      <c r="C1455" s="3">
        <v>0</v>
      </c>
      <c r="D1455" s="3">
        <v>0</v>
      </c>
      <c r="E1455" s="3">
        <v>0</v>
      </c>
      <c r="F1455" s="3">
        <v>-2342452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-2342452</v>
      </c>
      <c r="M1455" s="3">
        <f t="shared" si="77"/>
        <v>0</v>
      </c>
      <c r="N1455" s="3">
        <f t="shared" si="78"/>
        <v>2342452</v>
      </c>
      <c r="O1455" s="13"/>
      <c r="P1455" s="3">
        <f t="shared" si="79"/>
        <v>2342452</v>
      </c>
    </row>
    <row r="1456" spans="1:16" x14ac:dyDescent="0.35">
      <c r="A1456">
        <v>891190011</v>
      </c>
      <c r="B1456" t="s">
        <v>336</v>
      </c>
      <c r="C1456" s="3">
        <v>0</v>
      </c>
      <c r="D1456" s="3">
        <v>0</v>
      </c>
      <c r="E1456" s="3">
        <v>0</v>
      </c>
      <c r="F1456" s="3">
        <v>-2287960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-2287960</v>
      </c>
      <c r="M1456" s="3">
        <f t="shared" si="77"/>
        <v>0</v>
      </c>
      <c r="N1456" s="3">
        <f t="shared" si="78"/>
        <v>2287960</v>
      </c>
      <c r="O1456" s="13"/>
      <c r="P1456" s="3">
        <f t="shared" si="79"/>
        <v>2287960</v>
      </c>
    </row>
    <row r="1457" spans="1:16" x14ac:dyDescent="0.35">
      <c r="A1457">
        <v>844001287</v>
      </c>
      <c r="B1457" t="s">
        <v>1231</v>
      </c>
      <c r="C1457" s="3">
        <v>0</v>
      </c>
      <c r="D1457" s="3">
        <v>0</v>
      </c>
      <c r="E1457" s="3">
        <v>0</v>
      </c>
      <c r="F1457" s="3">
        <v>-2284681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-2284681</v>
      </c>
      <c r="M1457" s="3">
        <f t="shared" si="77"/>
        <v>0</v>
      </c>
      <c r="N1457" s="3">
        <f t="shared" si="78"/>
        <v>2284681</v>
      </c>
      <c r="O1457" s="13"/>
      <c r="P1457" s="3">
        <f t="shared" si="79"/>
        <v>2284681</v>
      </c>
    </row>
    <row r="1458" spans="1:16" x14ac:dyDescent="0.35">
      <c r="A1458">
        <v>823001035</v>
      </c>
      <c r="B1458" t="s">
        <v>455</v>
      </c>
      <c r="C1458" s="3">
        <v>0</v>
      </c>
      <c r="D1458" s="3">
        <v>0</v>
      </c>
      <c r="E1458" s="3">
        <v>0</v>
      </c>
      <c r="F1458" s="3">
        <v>-2228739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-2228739</v>
      </c>
      <c r="M1458" s="3">
        <f t="shared" si="77"/>
        <v>0</v>
      </c>
      <c r="N1458" s="3">
        <f t="shared" si="78"/>
        <v>2228739</v>
      </c>
      <c r="O1458" s="13"/>
      <c r="P1458" s="3">
        <f t="shared" si="79"/>
        <v>2228739</v>
      </c>
    </row>
    <row r="1459" spans="1:16" x14ac:dyDescent="0.35">
      <c r="A1459">
        <v>832010436</v>
      </c>
      <c r="B1459" t="s">
        <v>73</v>
      </c>
      <c r="C1459" s="3">
        <v>0</v>
      </c>
      <c r="D1459" s="3">
        <v>0</v>
      </c>
      <c r="E1459" s="3">
        <v>0</v>
      </c>
      <c r="F1459" s="3">
        <v>-2183044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-2183044</v>
      </c>
      <c r="M1459" s="3">
        <f t="shared" si="77"/>
        <v>0</v>
      </c>
      <c r="N1459" s="3">
        <f t="shared" si="78"/>
        <v>2183044</v>
      </c>
      <c r="O1459" s="13"/>
      <c r="P1459" s="3">
        <f t="shared" si="79"/>
        <v>2183044</v>
      </c>
    </row>
    <row r="1460" spans="1:16" x14ac:dyDescent="0.35">
      <c r="A1460">
        <v>800152970</v>
      </c>
      <c r="B1460" t="s">
        <v>35</v>
      </c>
      <c r="C1460" s="3">
        <v>0</v>
      </c>
      <c r="D1460" s="3">
        <v>0</v>
      </c>
      <c r="E1460" s="3">
        <v>0</v>
      </c>
      <c r="F1460" s="3">
        <v>-2019758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-2019758</v>
      </c>
      <c r="M1460" s="3">
        <f t="shared" si="77"/>
        <v>0</v>
      </c>
      <c r="N1460" s="3">
        <f t="shared" si="78"/>
        <v>2019758</v>
      </c>
      <c r="O1460" s="13"/>
      <c r="P1460" s="3">
        <f t="shared" si="79"/>
        <v>2019758</v>
      </c>
    </row>
    <row r="1461" spans="1:16" x14ac:dyDescent="0.35">
      <c r="A1461">
        <v>899999147</v>
      </c>
      <c r="B1461" t="s">
        <v>486</v>
      </c>
      <c r="C1461" s="3">
        <v>0</v>
      </c>
      <c r="D1461" s="3">
        <v>0</v>
      </c>
      <c r="E1461" s="3">
        <v>0</v>
      </c>
      <c r="F1461" s="3">
        <v>-1907842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-1907842</v>
      </c>
      <c r="M1461" s="3">
        <f t="shared" si="77"/>
        <v>0</v>
      </c>
      <c r="N1461" s="3">
        <f t="shared" si="78"/>
        <v>1907842</v>
      </c>
      <c r="O1461" s="13"/>
      <c r="P1461" s="3">
        <f t="shared" si="79"/>
        <v>1907842</v>
      </c>
    </row>
    <row r="1462" spans="1:16" x14ac:dyDescent="0.35">
      <c r="A1462">
        <v>890303841</v>
      </c>
      <c r="B1462" t="s">
        <v>824</v>
      </c>
      <c r="C1462" s="3">
        <v>0</v>
      </c>
      <c r="D1462" s="3">
        <v>0</v>
      </c>
      <c r="E1462" s="3">
        <v>0</v>
      </c>
      <c r="F1462" s="3">
        <v>-1897735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-1897735</v>
      </c>
      <c r="M1462" s="3">
        <f t="shared" si="77"/>
        <v>0</v>
      </c>
      <c r="N1462" s="3">
        <f t="shared" si="78"/>
        <v>1897735</v>
      </c>
      <c r="O1462" s="13"/>
      <c r="P1462" s="3">
        <f t="shared" si="79"/>
        <v>1897735</v>
      </c>
    </row>
    <row r="1463" spans="1:16" x14ac:dyDescent="0.35">
      <c r="A1463">
        <v>899999156</v>
      </c>
      <c r="B1463" t="s">
        <v>285</v>
      </c>
      <c r="C1463" s="3">
        <v>0</v>
      </c>
      <c r="D1463" s="3">
        <v>0</v>
      </c>
      <c r="E1463" s="3">
        <v>0</v>
      </c>
      <c r="F1463" s="3">
        <v>-1849402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-1849402</v>
      </c>
      <c r="M1463" s="3">
        <f t="shared" si="77"/>
        <v>0</v>
      </c>
      <c r="N1463" s="3">
        <f t="shared" si="78"/>
        <v>1849402</v>
      </c>
      <c r="O1463" s="13"/>
      <c r="P1463" s="3">
        <f t="shared" si="79"/>
        <v>1849402</v>
      </c>
    </row>
    <row r="1464" spans="1:16" x14ac:dyDescent="0.35">
      <c r="A1464">
        <v>811017810</v>
      </c>
      <c r="B1464" t="s">
        <v>1420</v>
      </c>
      <c r="C1464" s="3">
        <v>0</v>
      </c>
      <c r="D1464" s="3">
        <v>0</v>
      </c>
      <c r="E1464" s="3">
        <v>0</v>
      </c>
      <c r="F1464" s="3">
        <v>-1778274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-1778274</v>
      </c>
      <c r="M1464" s="3">
        <f t="shared" si="77"/>
        <v>0</v>
      </c>
      <c r="N1464" s="3">
        <f t="shared" si="78"/>
        <v>1778274</v>
      </c>
      <c r="O1464" s="13"/>
      <c r="P1464" s="3">
        <f t="shared" si="79"/>
        <v>1778274</v>
      </c>
    </row>
    <row r="1465" spans="1:16" x14ac:dyDescent="0.35">
      <c r="A1465">
        <v>832002436</v>
      </c>
      <c r="B1465" t="s">
        <v>562</v>
      </c>
      <c r="C1465" s="3">
        <v>0</v>
      </c>
      <c r="D1465" s="3">
        <v>0</v>
      </c>
      <c r="E1465" s="3">
        <v>0</v>
      </c>
      <c r="F1465" s="3">
        <v>-1777171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-1777171</v>
      </c>
      <c r="M1465" s="3">
        <f t="shared" si="77"/>
        <v>0</v>
      </c>
      <c r="N1465" s="3">
        <f t="shared" si="78"/>
        <v>1777171</v>
      </c>
      <c r="O1465" s="13"/>
      <c r="P1465" s="3">
        <f t="shared" si="79"/>
        <v>1777171</v>
      </c>
    </row>
    <row r="1466" spans="1:16" x14ac:dyDescent="0.35">
      <c r="A1466">
        <v>812003382</v>
      </c>
      <c r="B1466" t="s">
        <v>966</v>
      </c>
      <c r="C1466" s="3">
        <v>0</v>
      </c>
      <c r="D1466" s="3">
        <v>0</v>
      </c>
      <c r="E1466" s="3">
        <v>0</v>
      </c>
      <c r="F1466" s="3">
        <v>-1755659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-1755659</v>
      </c>
      <c r="M1466" s="3">
        <f t="shared" si="77"/>
        <v>0</v>
      </c>
      <c r="N1466" s="3">
        <f t="shared" si="78"/>
        <v>1755659</v>
      </c>
      <c r="O1466" s="13"/>
      <c r="P1466" s="3">
        <f t="shared" si="79"/>
        <v>1755659</v>
      </c>
    </row>
    <row r="1467" spans="1:16" x14ac:dyDescent="0.35">
      <c r="A1467">
        <v>860024766</v>
      </c>
      <c r="B1467" t="s">
        <v>402</v>
      </c>
      <c r="C1467" s="3">
        <v>0</v>
      </c>
      <c r="D1467" s="3">
        <v>0</v>
      </c>
      <c r="E1467" s="3">
        <v>0</v>
      </c>
      <c r="F1467" s="3">
        <v>-1637833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-1637833</v>
      </c>
      <c r="M1467" s="3">
        <f t="shared" si="77"/>
        <v>0</v>
      </c>
      <c r="N1467" s="3">
        <f t="shared" si="78"/>
        <v>1637833</v>
      </c>
      <c r="O1467" s="13"/>
      <c r="P1467" s="3">
        <f t="shared" si="79"/>
        <v>1637833</v>
      </c>
    </row>
    <row r="1468" spans="1:16" x14ac:dyDescent="0.35">
      <c r="A1468">
        <v>802009049</v>
      </c>
      <c r="B1468" t="s">
        <v>735</v>
      </c>
      <c r="C1468" s="3">
        <v>0</v>
      </c>
      <c r="D1468" s="3">
        <v>0</v>
      </c>
      <c r="E1468" s="3">
        <v>0</v>
      </c>
      <c r="F1468" s="3">
        <v>-1561633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-1561633</v>
      </c>
      <c r="M1468" s="3">
        <f t="shared" si="77"/>
        <v>0</v>
      </c>
      <c r="N1468" s="3">
        <f t="shared" si="78"/>
        <v>1561633</v>
      </c>
      <c r="O1468" s="13"/>
      <c r="P1468" s="3">
        <f t="shared" si="79"/>
        <v>1561633</v>
      </c>
    </row>
    <row r="1469" spans="1:16" x14ac:dyDescent="0.35">
      <c r="A1469">
        <v>805027261</v>
      </c>
      <c r="B1469" t="s">
        <v>441</v>
      </c>
      <c r="C1469" s="3">
        <v>0</v>
      </c>
      <c r="D1469" s="3">
        <v>0</v>
      </c>
      <c r="E1469" s="3">
        <v>0</v>
      </c>
      <c r="F1469" s="3">
        <v>-1547860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-1547860</v>
      </c>
      <c r="M1469" s="3">
        <f t="shared" si="77"/>
        <v>0</v>
      </c>
      <c r="N1469" s="3">
        <f t="shared" si="78"/>
        <v>1547860</v>
      </c>
      <c r="O1469" s="13"/>
      <c r="P1469" s="3">
        <f t="shared" si="79"/>
        <v>1547860</v>
      </c>
    </row>
    <row r="1470" spans="1:16" x14ac:dyDescent="0.35">
      <c r="A1470">
        <v>800248276</v>
      </c>
      <c r="B1470" t="s">
        <v>42</v>
      </c>
      <c r="C1470" s="3">
        <v>0</v>
      </c>
      <c r="D1470" s="3">
        <v>0</v>
      </c>
      <c r="E1470" s="3">
        <v>0</v>
      </c>
      <c r="F1470" s="3">
        <v>-1432429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-1432429</v>
      </c>
      <c r="M1470" s="3">
        <f t="shared" si="77"/>
        <v>0</v>
      </c>
      <c r="N1470" s="3">
        <f t="shared" si="78"/>
        <v>1432429</v>
      </c>
      <c r="O1470" s="13"/>
      <c r="P1470" s="3">
        <f t="shared" si="79"/>
        <v>1432429</v>
      </c>
    </row>
    <row r="1471" spans="1:16" x14ac:dyDescent="0.35">
      <c r="A1471">
        <v>808003500</v>
      </c>
      <c r="B1471" t="s">
        <v>965</v>
      </c>
      <c r="C1471" s="3">
        <v>0</v>
      </c>
      <c r="D1471" s="3">
        <v>0</v>
      </c>
      <c r="E1471" s="3">
        <v>0</v>
      </c>
      <c r="F1471" s="3">
        <v>-1383825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-1383825</v>
      </c>
      <c r="M1471" s="3">
        <f t="shared" si="77"/>
        <v>0</v>
      </c>
      <c r="N1471" s="3">
        <f t="shared" si="78"/>
        <v>1383825</v>
      </c>
      <c r="O1471" s="13"/>
      <c r="P1471" s="3">
        <f t="shared" si="79"/>
        <v>1383825</v>
      </c>
    </row>
    <row r="1472" spans="1:16" x14ac:dyDescent="0.35">
      <c r="A1472">
        <v>890701718</v>
      </c>
      <c r="B1472" t="s">
        <v>1001</v>
      </c>
      <c r="C1472" s="3">
        <v>0</v>
      </c>
      <c r="D1472" s="3">
        <v>0</v>
      </c>
      <c r="E1472" s="3">
        <v>0</v>
      </c>
      <c r="F1472" s="3">
        <v>-1379601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-1379601</v>
      </c>
      <c r="M1472" s="3">
        <f t="shared" si="77"/>
        <v>0</v>
      </c>
      <c r="N1472" s="3">
        <f t="shared" si="78"/>
        <v>1379601</v>
      </c>
      <c r="O1472" s="13"/>
      <c r="P1472" s="3">
        <f t="shared" si="79"/>
        <v>1379601</v>
      </c>
    </row>
    <row r="1473" spans="1:16" x14ac:dyDescent="0.35">
      <c r="A1473">
        <v>809003590</v>
      </c>
      <c r="B1473" t="s">
        <v>125</v>
      </c>
      <c r="C1473" s="3">
        <v>0</v>
      </c>
      <c r="D1473" s="3">
        <v>0</v>
      </c>
      <c r="E1473" s="3">
        <v>0</v>
      </c>
      <c r="F1473" s="3">
        <v>-1284602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-1284602</v>
      </c>
      <c r="M1473" s="3">
        <f t="shared" si="77"/>
        <v>0</v>
      </c>
      <c r="N1473" s="3">
        <f t="shared" si="78"/>
        <v>1284602</v>
      </c>
      <c r="O1473" s="13"/>
      <c r="P1473" s="3">
        <f t="shared" si="79"/>
        <v>1284602</v>
      </c>
    </row>
    <row r="1474" spans="1:16" x14ac:dyDescent="0.35">
      <c r="A1474">
        <v>830077652</v>
      </c>
      <c r="B1474" t="s">
        <v>987</v>
      </c>
      <c r="C1474" s="3">
        <v>0</v>
      </c>
      <c r="D1474" s="3">
        <v>0</v>
      </c>
      <c r="E1474" s="3">
        <v>0</v>
      </c>
      <c r="F1474" s="3">
        <v>-1271218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-1271218</v>
      </c>
      <c r="M1474" s="3">
        <f t="shared" si="77"/>
        <v>0</v>
      </c>
      <c r="N1474" s="3">
        <f t="shared" si="78"/>
        <v>1271218</v>
      </c>
      <c r="O1474" s="13"/>
      <c r="P1474" s="3">
        <f t="shared" si="79"/>
        <v>1271218</v>
      </c>
    </row>
    <row r="1475" spans="1:16" x14ac:dyDescent="0.35">
      <c r="A1475">
        <v>846000471</v>
      </c>
      <c r="B1475" t="s">
        <v>141</v>
      </c>
      <c r="C1475" s="3">
        <v>0</v>
      </c>
      <c r="D1475" s="3">
        <v>0</v>
      </c>
      <c r="E1475" s="3">
        <v>0</v>
      </c>
      <c r="F1475" s="3">
        <v>-1269045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-1269045</v>
      </c>
      <c r="M1475" s="3">
        <f t="shared" si="77"/>
        <v>0</v>
      </c>
      <c r="N1475" s="3">
        <f t="shared" si="78"/>
        <v>1269045</v>
      </c>
      <c r="O1475" s="13"/>
      <c r="P1475" s="3">
        <f t="shared" si="79"/>
        <v>1269045</v>
      </c>
    </row>
    <row r="1476" spans="1:16" x14ac:dyDescent="0.35">
      <c r="A1476">
        <v>800174375</v>
      </c>
      <c r="B1476" t="s">
        <v>230</v>
      </c>
      <c r="C1476" s="3">
        <v>0</v>
      </c>
      <c r="D1476" s="3">
        <v>0</v>
      </c>
      <c r="E1476" s="3">
        <v>0</v>
      </c>
      <c r="F1476" s="3">
        <v>-1241700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-1241700</v>
      </c>
      <c r="M1476" s="3">
        <f t="shared" si="77"/>
        <v>0</v>
      </c>
      <c r="N1476" s="3">
        <f t="shared" si="78"/>
        <v>1241700</v>
      </c>
      <c r="O1476" s="13"/>
      <c r="P1476" s="3">
        <f t="shared" si="79"/>
        <v>1241700</v>
      </c>
    </row>
    <row r="1477" spans="1:16" x14ac:dyDescent="0.35">
      <c r="A1477">
        <v>900048040</v>
      </c>
      <c r="B1477" t="s">
        <v>487</v>
      </c>
      <c r="C1477" s="3">
        <v>0</v>
      </c>
      <c r="D1477" s="3">
        <v>0</v>
      </c>
      <c r="E1477" s="3">
        <v>0</v>
      </c>
      <c r="F1477" s="3">
        <v>-1215900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-1215900</v>
      </c>
      <c r="M1477" s="3">
        <f t="shared" ref="M1477:M1540" si="80">+C1477</f>
        <v>0</v>
      </c>
      <c r="N1477" s="3">
        <f t="shared" ref="N1477:N1540" si="81">-SUM(D1477:K1477)</f>
        <v>1215900</v>
      </c>
      <c r="O1477" s="13"/>
      <c r="P1477" s="3">
        <f t="shared" ref="P1477:P1540" si="82">+N1477-O1477</f>
        <v>1215900</v>
      </c>
    </row>
    <row r="1478" spans="1:16" x14ac:dyDescent="0.35">
      <c r="A1478">
        <v>822001570</v>
      </c>
      <c r="B1478" t="s">
        <v>544</v>
      </c>
      <c r="C1478" s="3">
        <v>0</v>
      </c>
      <c r="D1478" s="3">
        <v>0</v>
      </c>
      <c r="E1478" s="3">
        <v>0</v>
      </c>
      <c r="F1478" s="3">
        <v>-1198748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-1198748</v>
      </c>
      <c r="M1478" s="3">
        <f t="shared" si="80"/>
        <v>0</v>
      </c>
      <c r="N1478" s="3">
        <f t="shared" si="81"/>
        <v>1198748</v>
      </c>
      <c r="O1478" s="13"/>
      <c r="P1478" s="3">
        <f t="shared" si="82"/>
        <v>1198748</v>
      </c>
    </row>
    <row r="1479" spans="1:16" x14ac:dyDescent="0.35">
      <c r="A1479">
        <v>860024030</v>
      </c>
      <c r="B1479" t="s">
        <v>207</v>
      </c>
      <c r="C1479" s="3">
        <v>0</v>
      </c>
      <c r="D1479" s="3">
        <v>0</v>
      </c>
      <c r="E1479" s="3">
        <v>0</v>
      </c>
      <c r="F1479" s="3">
        <v>-1157961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-1157961</v>
      </c>
      <c r="M1479" s="3">
        <f t="shared" si="80"/>
        <v>0</v>
      </c>
      <c r="N1479" s="3">
        <f t="shared" si="81"/>
        <v>1157961</v>
      </c>
      <c r="O1479" s="13"/>
      <c r="P1479" s="3">
        <f t="shared" si="82"/>
        <v>1157961</v>
      </c>
    </row>
    <row r="1480" spans="1:16" x14ac:dyDescent="0.35">
      <c r="A1480">
        <v>846000253</v>
      </c>
      <c r="B1480" t="s">
        <v>140</v>
      </c>
      <c r="C1480" s="3">
        <v>0</v>
      </c>
      <c r="D1480" s="3">
        <v>0</v>
      </c>
      <c r="E1480" s="3">
        <v>0</v>
      </c>
      <c r="F1480" s="3">
        <v>-1144367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-1144367</v>
      </c>
      <c r="M1480" s="3">
        <f t="shared" si="80"/>
        <v>0</v>
      </c>
      <c r="N1480" s="3">
        <f t="shared" si="81"/>
        <v>1144367</v>
      </c>
      <c r="O1480" s="13"/>
      <c r="P1480" s="3">
        <f t="shared" si="82"/>
        <v>1144367</v>
      </c>
    </row>
    <row r="1481" spans="1:16" x14ac:dyDescent="0.35">
      <c r="A1481">
        <v>900169684</v>
      </c>
      <c r="B1481" t="s">
        <v>1387</v>
      </c>
      <c r="C1481" s="3">
        <v>0</v>
      </c>
      <c r="D1481" s="3">
        <v>0</v>
      </c>
      <c r="E1481" s="3">
        <v>0</v>
      </c>
      <c r="F1481" s="3">
        <v>-1137533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-1137533</v>
      </c>
      <c r="M1481" s="3">
        <f t="shared" si="80"/>
        <v>0</v>
      </c>
      <c r="N1481" s="3">
        <f t="shared" si="81"/>
        <v>1137533</v>
      </c>
      <c r="O1481" s="13"/>
      <c r="P1481" s="3">
        <f t="shared" si="82"/>
        <v>1137533</v>
      </c>
    </row>
    <row r="1482" spans="1:16" x14ac:dyDescent="0.35">
      <c r="A1482">
        <v>890704555</v>
      </c>
      <c r="B1482" t="s">
        <v>696</v>
      </c>
      <c r="C1482" s="3">
        <v>0</v>
      </c>
      <c r="D1482" s="3">
        <v>0</v>
      </c>
      <c r="E1482" s="3">
        <v>0</v>
      </c>
      <c r="F1482" s="3">
        <v>-1113700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-1113700</v>
      </c>
      <c r="M1482" s="3">
        <f t="shared" si="80"/>
        <v>0</v>
      </c>
      <c r="N1482" s="3">
        <f t="shared" si="81"/>
        <v>1113700</v>
      </c>
      <c r="O1482" s="13"/>
      <c r="P1482" s="3">
        <f t="shared" si="82"/>
        <v>1113700</v>
      </c>
    </row>
    <row r="1483" spans="1:16" x14ac:dyDescent="0.35">
      <c r="A1483">
        <v>836000737</v>
      </c>
      <c r="B1483" t="s">
        <v>1352</v>
      </c>
      <c r="C1483" s="3">
        <v>0</v>
      </c>
      <c r="D1483" s="3">
        <v>0</v>
      </c>
      <c r="E1483" s="3">
        <v>0</v>
      </c>
      <c r="F1483" s="3">
        <v>-1076578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-1076578</v>
      </c>
      <c r="M1483" s="3">
        <f t="shared" si="80"/>
        <v>0</v>
      </c>
      <c r="N1483" s="3">
        <f t="shared" si="81"/>
        <v>1076578</v>
      </c>
      <c r="O1483" s="13"/>
      <c r="P1483" s="3">
        <f t="shared" si="82"/>
        <v>1076578</v>
      </c>
    </row>
    <row r="1484" spans="1:16" x14ac:dyDescent="0.35">
      <c r="A1484">
        <v>812001520</v>
      </c>
      <c r="B1484" t="s">
        <v>1054</v>
      </c>
      <c r="C1484" s="3">
        <v>0</v>
      </c>
      <c r="D1484" s="3">
        <v>0</v>
      </c>
      <c r="E1484" s="3">
        <v>0</v>
      </c>
      <c r="F1484" s="3">
        <v>-1073923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-1073923</v>
      </c>
      <c r="M1484" s="3">
        <f t="shared" si="80"/>
        <v>0</v>
      </c>
      <c r="N1484" s="3">
        <f t="shared" si="81"/>
        <v>1073923</v>
      </c>
      <c r="O1484" s="13"/>
      <c r="P1484" s="3">
        <f t="shared" si="82"/>
        <v>1073923</v>
      </c>
    </row>
    <row r="1485" spans="1:16" x14ac:dyDescent="0.35">
      <c r="A1485">
        <v>891401643</v>
      </c>
      <c r="B1485" t="s">
        <v>1414</v>
      </c>
      <c r="C1485" s="3">
        <v>0</v>
      </c>
      <c r="D1485" s="3">
        <v>0</v>
      </c>
      <c r="E1485" s="3">
        <v>0</v>
      </c>
      <c r="F1485" s="3">
        <v>-1024713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-1024713</v>
      </c>
      <c r="M1485" s="3">
        <f t="shared" si="80"/>
        <v>0</v>
      </c>
      <c r="N1485" s="3">
        <f t="shared" si="81"/>
        <v>1024713</v>
      </c>
      <c r="O1485" s="13"/>
      <c r="P1485" s="3">
        <f t="shared" si="82"/>
        <v>1024713</v>
      </c>
    </row>
    <row r="1486" spans="1:16" x14ac:dyDescent="0.35">
      <c r="A1486">
        <v>900081643</v>
      </c>
      <c r="B1486" t="s">
        <v>359</v>
      </c>
      <c r="C1486" s="3">
        <v>0</v>
      </c>
      <c r="D1486" s="3">
        <v>0</v>
      </c>
      <c r="E1486" s="3">
        <v>0</v>
      </c>
      <c r="F1486" s="3">
        <v>-1013900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-1013900</v>
      </c>
      <c r="M1486" s="3">
        <f t="shared" si="80"/>
        <v>0</v>
      </c>
      <c r="N1486" s="3">
        <f t="shared" si="81"/>
        <v>1013900</v>
      </c>
      <c r="O1486" s="13"/>
      <c r="P1486" s="3">
        <f t="shared" si="82"/>
        <v>1013900</v>
      </c>
    </row>
    <row r="1487" spans="1:16" x14ac:dyDescent="0.35">
      <c r="A1487">
        <v>890980326</v>
      </c>
      <c r="B1487" t="s">
        <v>1263</v>
      </c>
      <c r="C1487" s="3">
        <v>0</v>
      </c>
      <c r="D1487" s="3">
        <v>0</v>
      </c>
      <c r="E1487" s="3">
        <v>0</v>
      </c>
      <c r="F1487" s="3">
        <v>-1011566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-1011566</v>
      </c>
      <c r="M1487" s="3">
        <f t="shared" si="80"/>
        <v>0</v>
      </c>
      <c r="N1487" s="3">
        <f t="shared" si="81"/>
        <v>1011566</v>
      </c>
      <c r="O1487" s="13"/>
      <c r="P1487" s="3">
        <f t="shared" si="82"/>
        <v>1011566</v>
      </c>
    </row>
    <row r="1488" spans="1:16" x14ac:dyDescent="0.35">
      <c r="A1488">
        <v>860020283</v>
      </c>
      <c r="B1488" t="s">
        <v>816</v>
      </c>
      <c r="C1488" s="3">
        <v>0</v>
      </c>
      <c r="D1488" s="3">
        <v>0</v>
      </c>
      <c r="E1488" s="3">
        <v>0</v>
      </c>
      <c r="F1488" s="3">
        <v>-999673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-999673</v>
      </c>
      <c r="M1488" s="3">
        <f t="shared" si="80"/>
        <v>0</v>
      </c>
      <c r="N1488" s="3">
        <f t="shared" si="81"/>
        <v>999673</v>
      </c>
      <c r="O1488" s="13"/>
      <c r="P1488" s="3">
        <f t="shared" si="82"/>
        <v>999673</v>
      </c>
    </row>
    <row r="1489" spans="1:16" x14ac:dyDescent="0.35">
      <c r="A1489">
        <v>891180113</v>
      </c>
      <c r="B1489" t="s">
        <v>86</v>
      </c>
      <c r="C1489" s="3">
        <v>0</v>
      </c>
      <c r="D1489" s="3">
        <v>0</v>
      </c>
      <c r="E1489" s="3">
        <v>0</v>
      </c>
      <c r="F1489" s="3">
        <v>-997381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-997381</v>
      </c>
      <c r="M1489" s="3">
        <f t="shared" si="80"/>
        <v>0</v>
      </c>
      <c r="N1489" s="3">
        <f t="shared" si="81"/>
        <v>997381</v>
      </c>
      <c r="O1489" s="13"/>
      <c r="P1489" s="3">
        <f t="shared" si="82"/>
        <v>997381</v>
      </c>
    </row>
    <row r="1490" spans="1:16" x14ac:dyDescent="0.35">
      <c r="A1490">
        <v>807008842</v>
      </c>
      <c r="B1490" t="s">
        <v>794</v>
      </c>
      <c r="C1490" s="3">
        <v>0</v>
      </c>
      <c r="D1490" s="3">
        <v>0</v>
      </c>
      <c r="E1490" s="3">
        <v>0</v>
      </c>
      <c r="F1490" s="3">
        <v>-971990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-971990</v>
      </c>
      <c r="M1490" s="3">
        <f t="shared" si="80"/>
        <v>0</v>
      </c>
      <c r="N1490" s="3">
        <f t="shared" si="81"/>
        <v>971990</v>
      </c>
      <c r="O1490" s="13"/>
      <c r="P1490" s="3">
        <f t="shared" si="82"/>
        <v>971990</v>
      </c>
    </row>
    <row r="1491" spans="1:16" x14ac:dyDescent="0.35">
      <c r="A1491">
        <v>890802961</v>
      </c>
      <c r="B1491" t="s">
        <v>698</v>
      </c>
      <c r="C1491" s="3">
        <v>0</v>
      </c>
      <c r="D1491" s="3">
        <v>0</v>
      </c>
      <c r="E1491" s="3">
        <v>0</v>
      </c>
      <c r="F1491" s="3">
        <v>-960800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-960800</v>
      </c>
      <c r="M1491" s="3">
        <f t="shared" si="80"/>
        <v>0</v>
      </c>
      <c r="N1491" s="3">
        <f t="shared" si="81"/>
        <v>960800</v>
      </c>
      <c r="O1491" s="13"/>
      <c r="P1491" s="3">
        <f t="shared" si="82"/>
        <v>960800</v>
      </c>
    </row>
    <row r="1492" spans="1:16" x14ac:dyDescent="0.35">
      <c r="A1492">
        <v>891180026</v>
      </c>
      <c r="B1492" t="s">
        <v>1367</v>
      </c>
      <c r="C1492" s="3">
        <v>0</v>
      </c>
      <c r="D1492" s="3">
        <v>0</v>
      </c>
      <c r="E1492" s="3">
        <v>0</v>
      </c>
      <c r="F1492" s="3">
        <v>-955896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-955896</v>
      </c>
      <c r="M1492" s="3">
        <f t="shared" si="80"/>
        <v>0</v>
      </c>
      <c r="N1492" s="3">
        <f t="shared" si="81"/>
        <v>955896</v>
      </c>
      <c r="O1492" s="13"/>
      <c r="P1492" s="3">
        <f t="shared" si="82"/>
        <v>955896</v>
      </c>
    </row>
    <row r="1493" spans="1:16" x14ac:dyDescent="0.35">
      <c r="A1493">
        <v>891800335</v>
      </c>
      <c r="B1493" t="s">
        <v>649</v>
      </c>
      <c r="C1493" s="3">
        <v>0</v>
      </c>
      <c r="D1493" s="3">
        <v>0</v>
      </c>
      <c r="E1493" s="3">
        <v>0</v>
      </c>
      <c r="F1493" s="3">
        <v>-952304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-952304</v>
      </c>
      <c r="M1493" s="3">
        <f t="shared" si="80"/>
        <v>0</v>
      </c>
      <c r="N1493" s="3">
        <f t="shared" si="81"/>
        <v>952304</v>
      </c>
      <c r="O1493" s="13"/>
      <c r="P1493" s="3">
        <f t="shared" si="82"/>
        <v>952304</v>
      </c>
    </row>
    <row r="1494" spans="1:16" x14ac:dyDescent="0.35">
      <c r="A1494">
        <v>800163519</v>
      </c>
      <c r="B1494" t="s">
        <v>1448</v>
      </c>
      <c r="C1494" s="3">
        <v>0</v>
      </c>
      <c r="D1494" s="3">
        <v>0</v>
      </c>
      <c r="E1494" s="3">
        <v>0</v>
      </c>
      <c r="F1494" s="3">
        <v>-949891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-949891</v>
      </c>
      <c r="M1494" s="3">
        <f t="shared" si="80"/>
        <v>0</v>
      </c>
      <c r="N1494" s="3">
        <f t="shared" si="81"/>
        <v>949891</v>
      </c>
      <c r="O1494" s="13"/>
      <c r="P1494" s="3">
        <f t="shared" si="82"/>
        <v>949891</v>
      </c>
    </row>
    <row r="1495" spans="1:16" x14ac:dyDescent="0.35">
      <c r="A1495">
        <v>846000474</v>
      </c>
      <c r="B1495" t="s">
        <v>142</v>
      </c>
      <c r="C1495" s="3">
        <v>0</v>
      </c>
      <c r="D1495" s="3">
        <v>0</v>
      </c>
      <c r="E1495" s="3">
        <v>0</v>
      </c>
      <c r="F1495" s="3">
        <v>-934422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-934422</v>
      </c>
      <c r="M1495" s="3">
        <f t="shared" si="80"/>
        <v>0</v>
      </c>
      <c r="N1495" s="3">
        <f t="shared" si="81"/>
        <v>934422</v>
      </c>
      <c r="O1495" s="13"/>
      <c r="P1495" s="3">
        <f t="shared" si="82"/>
        <v>934422</v>
      </c>
    </row>
    <row r="1496" spans="1:16" x14ac:dyDescent="0.35">
      <c r="A1496">
        <v>822006051</v>
      </c>
      <c r="B1496" t="s">
        <v>251</v>
      </c>
      <c r="C1496" s="3">
        <v>0</v>
      </c>
      <c r="D1496" s="3">
        <v>0</v>
      </c>
      <c r="E1496" s="3">
        <v>0</v>
      </c>
      <c r="F1496" s="3">
        <v>-930524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-930524</v>
      </c>
      <c r="M1496" s="3">
        <f t="shared" si="80"/>
        <v>0</v>
      </c>
      <c r="N1496" s="3">
        <f t="shared" si="81"/>
        <v>930524</v>
      </c>
      <c r="O1496" s="13"/>
      <c r="P1496" s="3">
        <f t="shared" si="82"/>
        <v>930524</v>
      </c>
    </row>
    <row r="1497" spans="1:16" x14ac:dyDescent="0.35">
      <c r="A1497">
        <v>805027289</v>
      </c>
      <c r="B1497" t="s">
        <v>1131</v>
      </c>
      <c r="C1497" s="3">
        <v>0</v>
      </c>
      <c r="D1497" s="3">
        <v>0</v>
      </c>
      <c r="E1497" s="3">
        <v>0</v>
      </c>
      <c r="F1497" s="3">
        <v>-913850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-913850</v>
      </c>
      <c r="M1497" s="3">
        <f t="shared" si="80"/>
        <v>0</v>
      </c>
      <c r="N1497" s="3">
        <f t="shared" si="81"/>
        <v>913850</v>
      </c>
      <c r="O1497" s="13"/>
      <c r="P1497" s="3">
        <f t="shared" si="82"/>
        <v>913850</v>
      </c>
    </row>
    <row r="1498" spans="1:16" x14ac:dyDescent="0.35">
      <c r="A1498">
        <v>900017892</v>
      </c>
      <c r="B1498" t="s">
        <v>708</v>
      </c>
      <c r="C1498" s="3">
        <v>0</v>
      </c>
      <c r="D1498" s="3">
        <v>0</v>
      </c>
      <c r="E1498" s="3">
        <v>0</v>
      </c>
      <c r="F1498" s="3">
        <v>-886050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-886050</v>
      </c>
      <c r="M1498" s="3">
        <f t="shared" si="80"/>
        <v>0</v>
      </c>
      <c r="N1498" s="3">
        <f t="shared" si="81"/>
        <v>886050</v>
      </c>
      <c r="O1498" s="13"/>
      <c r="P1498" s="3">
        <f t="shared" si="82"/>
        <v>886050</v>
      </c>
    </row>
    <row r="1499" spans="1:16" x14ac:dyDescent="0.35">
      <c r="A1499">
        <v>890982264</v>
      </c>
      <c r="B1499" t="s">
        <v>375</v>
      </c>
      <c r="C1499" s="3">
        <v>0</v>
      </c>
      <c r="D1499" s="3">
        <v>0</v>
      </c>
      <c r="E1499" s="3">
        <v>0</v>
      </c>
      <c r="F1499" s="3">
        <v>-884125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-884125</v>
      </c>
      <c r="M1499" s="3">
        <f t="shared" si="80"/>
        <v>0</v>
      </c>
      <c r="N1499" s="3">
        <f t="shared" si="81"/>
        <v>884125</v>
      </c>
      <c r="O1499" s="13"/>
      <c r="P1499" s="3">
        <f t="shared" si="82"/>
        <v>884125</v>
      </c>
    </row>
    <row r="1500" spans="1:16" x14ac:dyDescent="0.35">
      <c r="A1500">
        <v>835000972</v>
      </c>
      <c r="B1500" t="s">
        <v>261</v>
      </c>
      <c r="C1500" s="3">
        <v>0</v>
      </c>
      <c r="D1500" s="3">
        <v>0</v>
      </c>
      <c r="E1500" s="3">
        <v>0</v>
      </c>
      <c r="F1500" s="3">
        <v>-883586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-883586</v>
      </c>
      <c r="M1500" s="3">
        <f t="shared" si="80"/>
        <v>0</v>
      </c>
      <c r="N1500" s="3">
        <f t="shared" si="81"/>
        <v>883586</v>
      </c>
      <c r="O1500" s="13"/>
      <c r="P1500" s="3">
        <f t="shared" si="82"/>
        <v>883586</v>
      </c>
    </row>
    <row r="1501" spans="1:16" x14ac:dyDescent="0.35">
      <c r="A1501">
        <v>891900361</v>
      </c>
      <c r="B1501" t="s">
        <v>371</v>
      </c>
      <c r="C1501" s="3">
        <v>0</v>
      </c>
      <c r="D1501" s="3">
        <v>0</v>
      </c>
      <c r="E1501" s="3">
        <v>0</v>
      </c>
      <c r="F1501" s="3">
        <v>-882057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-882057</v>
      </c>
      <c r="M1501" s="3">
        <f t="shared" si="80"/>
        <v>0</v>
      </c>
      <c r="N1501" s="3">
        <f t="shared" si="81"/>
        <v>882057</v>
      </c>
      <c r="O1501" s="13"/>
      <c r="P1501" s="3">
        <f t="shared" si="82"/>
        <v>882057</v>
      </c>
    </row>
    <row r="1502" spans="1:16" x14ac:dyDescent="0.35">
      <c r="A1502">
        <v>890704495</v>
      </c>
      <c r="B1502" t="s">
        <v>869</v>
      </c>
      <c r="C1502" s="3">
        <v>0</v>
      </c>
      <c r="D1502" s="3">
        <v>0</v>
      </c>
      <c r="E1502" s="3">
        <v>0</v>
      </c>
      <c r="F1502" s="3">
        <v>-881580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-881580</v>
      </c>
      <c r="M1502" s="3">
        <f t="shared" si="80"/>
        <v>0</v>
      </c>
      <c r="N1502" s="3">
        <f t="shared" si="81"/>
        <v>881580</v>
      </c>
      <c r="O1502" s="13"/>
      <c r="P1502" s="3">
        <f t="shared" si="82"/>
        <v>881580</v>
      </c>
    </row>
    <row r="1503" spans="1:16" x14ac:dyDescent="0.35">
      <c r="A1503">
        <v>890703266</v>
      </c>
      <c r="B1503" t="s">
        <v>132</v>
      </c>
      <c r="C1503" s="3">
        <v>0</v>
      </c>
      <c r="D1503" s="3">
        <v>0</v>
      </c>
      <c r="E1503" s="3">
        <v>0</v>
      </c>
      <c r="F1503" s="3">
        <v>-870576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-870576</v>
      </c>
      <c r="M1503" s="3">
        <f t="shared" si="80"/>
        <v>0</v>
      </c>
      <c r="N1503" s="3">
        <f t="shared" si="81"/>
        <v>870576</v>
      </c>
      <c r="O1503" s="13"/>
      <c r="P1503" s="3">
        <f t="shared" si="82"/>
        <v>870576</v>
      </c>
    </row>
    <row r="1504" spans="1:16" x14ac:dyDescent="0.35">
      <c r="A1504">
        <v>890984696</v>
      </c>
      <c r="B1504" t="s">
        <v>872</v>
      </c>
      <c r="C1504" s="3">
        <v>0</v>
      </c>
      <c r="D1504" s="3">
        <v>0</v>
      </c>
      <c r="E1504" s="3">
        <v>0</v>
      </c>
      <c r="F1504" s="3">
        <v>-863400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-863400</v>
      </c>
      <c r="M1504" s="3">
        <f t="shared" si="80"/>
        <v>0</v>
      </c>
      <c r="N1504" s="3">
        <f t="shared" si="81"/>
        <v>863400</v>
      </c>
      <c r="O1504" s="13"/>
      <c r="P1504" s="3">
        <f t="shared" si="82"/>
        <v>863400</v>
      </c>
    </row>
    <row r="1505" spans="1:16" x14ac:dyDescent="0.35">
      <c r="A1505">
        <v>800150497</v>
      </c>
      <c r="B1505" t="s">
        <v>229</v>
      </c>
      <c r="C1505" s="3">
        <v>0</v>
      </c>
      <c r="D1505" s="3">
        <v>0</v>
      </c>
      <c r="E1505" s="3">
        <v>0</v>
      </c>
      <c r="F1505" s="3">
        <v>-857034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-857034</v>
      </c>
      <c r="M1505" s="3">
        <f t="shared" si="80"/>
        <v>0</v>
      </c>
      <c r="N1505" s="3">
        <f t="shared" si="81"/>
        <v>857034</v>
      </c>
      <c r="O1505" s="13"/>
      <c r="P1505" s="3">
        <f t="shared" si="82"/>
        <v>857034</v>
      </c>
    </row>
    <row r="1506" spans="1:16" x14ac:dyDescent="0.35">
      <c r="A1506">
        <v>891800395</v>
      </c>
      <c r="B1506" t="s">
        <v>830</v>
      </c>
      <c r="C1506" s="3">
        <v>0</v>
      </c>
      <c r="D1506" s="3">
        <v>0</v>
      </c>
      <c r="E1506" s="3">
        <v>0</v>
      </c>
      <c r="F1506" s="3">
        <v>-831815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-831815</v>
      </c>
      <c r="M1506" s="3">
        <f t="shared" si="80"/>
        <v>0</v>
      </c>
      <c r="N1506" s="3">
        <f t="shared" si="81"/>
        <v>831815</v>
      </c>
      <c r="O1506" s="13"/>
      <c r="P1506" s="3">
        <f t="shared" si="82"/>
        <v>831815</v>
      </c>
    </row>
    <row r="1507" spans="1:16" x14ac:dyDescent="0.35">
      <c r="A1507">
        <v>900145767</v>
      </c>
      <c r="B1507" t="s">
        <v>1386</v>
      </c>
      <c r="C1507" s="3">
        <v>0</v>
      </c>
      <c r="D1507" s="3">
        <v>0</v>
      </c>
      <c r="E1507" s="3">
        <v>0</v>
      </c>
      <c r="F1507" s="3">
        <v>-828074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-828074</v>
      </c>
      <c r="M1507" s="3">
        <f t="shared" si="80"/>
        <v>0</v>
      </c>
      <c r="N1507" s="3">
        <f t="shared" si="81"/>
        <v>828074</v>
      </c>
      <c r="O1507" s="13"/>
      <c r="P1507" s="3">
        <f t="shared" si="82"/>
        <v>828074</v>
      </c>
    </row>
    <row r="1508" spans="1:16" x14ac:dyDescent="0.35">
      <c r="A1508">
        <v>832000029</v>
      </c>
      <c r="B1508" t="s">
        <v>910</v>
      </c>
      <c r="C1508" s="3">
        <v>0</v>
      </c>
      <c r="D1508" s="3">
        <v>0</v>
      </c>
      <c r="E1508" s="3">
        <v>0</v>
      </c>
      <c r="F1508" s="3">
        <v>-811880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-811880</v>
      </c>
      <c r="M1508" s="3">
        <f t="shared" si="80"/>
        <v>0</v>
      </c>
      <c r="N1508" s="3">
        <f t="shared" si="81"/>
        <v>811880</v>
      </c>
      <c r="O1508" s="13"/>
      <c r="P1508" s="3">
        <f t="shared" si="82"/>
        <v>811880</v>
      </c>
    </row>
    <row r="1509" spans="1:16" x14ac:dyDescent="0.35">
      <c r="A1509">
        <v>891900446</v>
      </c>
      <c r="B1509" t="s">
        <v>168</v>
      </c>
      <c r="C1509" s="3">
        <v>0</v>
      </c>
      <c r="D1509" s="3">
        <v>0</v>
      </c>
      <c r="E1509" s="3">
        <v>0</v>
      </c>
      <c r="F1509" s="3">
        <v>-811122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-811122</v>
      </c>
      <c r="M1509" s="3">
        <f t="shared" si="80"/>
        <v>0</v>
      </c>
      <c r="N1509" s="3">
        <f t="shared" si="81"/>
        <v>811122</v>
      </c>
      <c r="O1509" s="13"/>
      <c r="P1509" s="3">
        <f t="shared" si="82"/>
        <v>811122</v>
      </c>
    </row>
    <row r="1510" spans="1:16" x14ac:dyDescent="0.35">
      <c r="A1510">
        <v>807004631</v>
      </c>
      <c r="B1510" t="s">
        <v>964</v>
      </c>
      <c r="C1510" s="3">
        <v>0</v>
      </c>
      <c r="D1510" s="3">
        <v>0</v>
      </c>
      <c r="E1510" s="3">
        <v>0</v>
      </c>
      <c r="F1510" s="3">
        <v>-808837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-808837</v>
      </c>
      <c r="M1510" s="3">
        <f t="shared" si="80"/>
        <v>0</v>
      </c>
      <c r="N1510" s="3">
        <f t="shared" si="81"/>
        <v>808837</v>
      </c>
      <c r="O1510" s="13"/>
      <c r="P1510" s="3">
        <f t="shared" si="82"/>
        <v>808837</v>
      </c>
    </row>
    <row r="1511" spans="1:16" x14ac:dyDescent="0.35">
      <c r="A1511">
        <v>891180117</v>
      </c>
      <c r="B1511" t="s">
        <v>1177</v>
      </c>
      <c r="C1511" s="3">
        <v>0</v>
      </c>
      <c r="D1511" s="3">
        <v>0</v>
      </c>
      <c r="E1511" s="3">
        <v>0</v>
      </c>
      <c r="F1511" s="3">
        <v>-804829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-804829</v>
      </c>
      <c r="M1511" s="3">
        <f t="shared" si="80"/>
        <v>0</v>
      </c>
      <c r="N1511" s="3">
        <f t="shared" si="81"/>
        <v>804829</v>
      </c>
      <c r="O1511" s="13"/>
      <c r="P1511" s="3">
        <f t="shared" si="82"/>
        <v>804829</v>
      </c>
    </row>
    <row r="1512" spans="1:16" x14ac:dyDescent="0.35">
      <c r="A1512">
        <v>809005719</v>
      </c>
      <c r="B1512" t="s">
        <v>327</v>
      </c>
      <c r="C1512" s="3">
        <v>0</v>
      </c>
      <c r="D1512" s="3">
        <v>0</v>
      </c>
      <c r="E1512" s="3">
        <v>0</v>
      </c>
      <c r="F1512" s="3">
        <v>-787150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-787150</v>
      </c>
      <c r="M1512" s="3">
        <f t="shared" si="80"/>
        <v>0</v>
      </c>
      <c r="N1512" s="3">
        <f t="shared" si="81"/>
        <v>787150</v>
      </c>
      <c r="O1512" s="13"/>
      <c r="P1512" s="3">
        <f t="shared" si="82"/>
        <v>787150</v>
      </c>
    </row>
    <row r="1513" spans="1:16" x14ac:dyDescent="0.35">
      <c r="A1513">
        <v>813011505</v>
      </c>
      <c r="B1513" t="s">
        <v>712</v>
      </c>
      <c r="C1513" s="3">
        <v>0</v>
      </c>
      <c r="D1513" s="3">
        <v>0</v>
      </c>
      <c r="E1513" s="3">
        <v>0</v>
      </c>
      <c r="F1513" s="3">
        <v>-769857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-769857</v>
      </c>
      <c r="M1513" s="3">
        <f t="shared" si="80"/>
        <v>0</v>
      </c>
      <c r="N1513" s="3">
        <f t="shared" si="81"/>
        <v>769857</v>
      </c>
      <c r="O1513" s="13"/>
      <c r="P1513" s="3">
        <f t="shared" si="82"/>
        <v>769857</v>
      </c>
    </row>
    <row r="1514" spans="1:16" x14ac:dyDescent="0.35">
      <c r="A1514">
        <v>890000600</v>
      </c>
      <c r="B1514" t="s">
        <v>1300</v>
      </c>
      <c r="C1514" s="3">
        <v>0</v>
      </c>
      <c r="D1514" s="3">
        <v>0</v>
      </c>
      <c r="E1514" s="3">
        <v>0</v>
      </c>
      <c r="F1514" s="3">
        <v>-760558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-760558</v>
      </c>
      <c r="M1514" s="3">
        <f t="shared" si="80"/>
        <v>0</v>
      </c>
      <c r="N1514" s="3">
        <f t="shared" si="81"/>
        <v>760558</v>
      </c>
      <c r="O1514" s="13"/>
      <c r="P1514" s="3">
        <f t="shared" si="82"/>
        <v>760558</v>
      </c>
    </row>
    <row r="1515" spans="1:16" x14ac:dyDescent="0.35">
      <c r="A1515">
        <v>829001846</v>
      </c>
      <c r="B1515" t="s">
        <v>258</v>
      </c>
      <c r="C1515" s="3">
        <v>0</v>
      </c>
      <c r="D1515" s="3">
        <v>0</v>
      </c>
      <c r="E1515" s="3">
        <v>0</v>
      </c>
      <c r="F1515" s="3">
        <v>-757108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-757108</v>
      </c>
      <c r="M1515" s="3">
        <f t="shared" si="80"/>
        <v>0</v>
      </c>
      <c r="N1515" s="3">
        <f t="shared" si="81"/>
        <v>757108</v>
      </c>
      <c r="O1515" s="13"/>
      <c r="P1515" s="3">
        <f t="shared" si="82"/>
        <v>757108</v>
      </c>
    </row>
    <row r="1516" spans="1:16" x14ac:dyDescent="0.35">
      <c r="A1516">
        <v>890801758</v>
      </c>
      <c r="B1516" t="s">
        <v>529</v>
      </c>
      <c r="C1516" s="3">
        <v>0</v>
      </c>
      <c r="D1516" s="3">
        <v>0</v>
      </c>
      <c r="E1516" s="3">
        <v>0</v>
      </c>
      <c r="F1516" s="3">
        <v>-739727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-739727</v>
      </c>
      <c r="M1516" s="3">
        <f t="shared" si="80"/>
        <v>0</v>
      </c>
      <c r="N1516" s="3">
        <f t="shared" si="81"/>
        <v>739727</v>
      </c>
      <c r="O1516" s="13"/>
      <c r="P1516" s="3">
        <f t="shared" si="82"/>
        <v>739727</v>
      </c>
    </row>
    <row r="1517" spans="1:16" x14ac:dyDescent="0.35">
      <c r="A1517">
        <v>890680027</v>
      </c>
      <c r="B1517" t="s">
        <v>1171</v>
      </c>
      <c r="C1517" s="3">
        <v>0</v>
      </c>
      <c r="D1517" s="3">
        <v>0</v>
      </c>
      <c r="E1517" s="3">
        <v>0</v>
      </c>
      <c r="F1517" s="3">
        <v>-736405.2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-736405.2</v>
      </c>
      <c r="M1517" s="3">
        <f t="shared" si="80"/>
        <v>0</v>
      </c>
      <c r="N1517" s="3">
        <f t="shared" si="81"/>
        <v>736405.2</v>
      </c>
      <c r="O1517" s="13"/>
      <c r="P1517" s="3">
        <f t="shared" si="82"/>
        <v>736405.2</v>
      </c>
    </row>
    <row r="1518" spans="1:16" x14ac:dyDescent="0.35">
      <c r="A1518">
        <v>890202066</v>
      </c>
      <c r="B1518" t="s">
        <v>1357</v>
      </c>
      <c r="C1518" s="3">
        <v>0</v>
      </c>
      <c r="D1518" s="3">
        <v>0</v>
      </c>
      <c r="E1518" s="3">
        <v>0</v>
      </c>
      <c r="F1518" s="3">
        <v>-724503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-724503</v>
      </c>
      <c r="M1518" s="3">
        <f t="shared" si="80"/>
        <v>0</v>
      </c>
      <c r="N1518" s="3">
        <f t="shared" si="81"/>
        <v>724503</v>
      </c>
      <c r="O1518" s="13"/>
      <c r="P1518" s="3">
        <f t="shared" si="82"/>
        <v>724503</v>
      </c>
    </row>
    <row r="1519" spans="1:16" x14ac:dyDescent="0.35">
      <c r="A1519">
        <v>890706067</v>
      </c>
      <c r="B1519" t="s">
        <v>527</v>
      </c>
      <c r="C1519" s="3">
        <v>0</v>
      </c>
      <c r="D1519" s="3">
        <v>0</v>
      </c>
      <c r="E1519" s="3">
        <v>0</v>
      </c>
      <c r="F1519" s="3">
        <v>-715220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-715220</v>
      </c>
      <c r="M1519" s="3">
        <f t="shared" si="80"/>
        <v>0</v>
      </c>
      <c r="N1519" s="3">
        <f t="shared" si="81"/>
        <v>715220</v>
      </c>
      <c r="O1519" s="13"/>
      <c r="P1519" s="3">
        <f t="shared" si="82"/>
        <v>715220</v>
      </c>
    </row>
    <row r="1520" spans="1:16" x14ac:dyDescent="0.35">
      <c r="A1520">
        <v>807004393</v>
      </c>
      <c r="B1520" t="s">
        <v>46</v>
      </c>
      <c r="C1520" s="3">
        <v>0</v>
      </c>
      <c r="D1520" s="3">
        <v>0</v>
      </c>
      <c r="E1520" s="3">
        <v>0</v>
      </c>
      <c r="F1520" s="3">
        <v>-709290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-709290</v>
      </c>
      <c r="M1520" s="3">
        <f t="shared" si="80"/>
        <v>0</v>
      </c>
      <c r="N1520" s="3">
        <f t="shared" si="81"/>
        <v>709290</v>
      </c>
      <c r="O1520" s="13"/>
      <c r="P1520" s="3">
        <f t="shared" si="82"/>
        <v>709290</v>
      </c>
    </row>
    <row r="1521" spans="1:16" x14ac:dyDescent="0.35">
      <c r="A1521">
        <v>812001219</v>
      </c>
      <c r="B1521" t="s">
        <v>543</v>
      </c>
      <c r="C1521" s="3">
        <v>0</v>
      </c>
      <c r="D1521" s="3">
        <v>0</v>
      </c>
      <c r="E1521" s="3">
        <v>0</v>
      </c>
      <c r="F1521" s="3">
        <v>-702500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-702500</v>
      </c>
      <c r="M1521" s="3">
        <f t="shared" si="80"/>
        <v>0</v>
      </c>
      <c r="N1521" s="3">
        <f t="shared" si="81"/>
        <v>702500</v>
      </c>
      <c r="O1521" s="13"/>
      <c r="P1521" s="3">
        <f t="shared" si="82"/>
        <v>702500</v>
      </c>
    </row>
    <row r="1522" spans="1:16" x14ac:dyDescent="0.35">
      <c r="A1522">
        <v>891900367</v>
      </c>
      <c r="B1522" t="s">
        <v>722</v>
      </c>
      <c r="C1522" s="3">
        <v>0</v>
      </c>
      <c r="D1522" s="3">
        <v>0</v>
      </c>
      <c r="E1522" s="3">
        <v>0</v>
      </c>
      <c r="F1522" s="3">
        <v>-684903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-684903</v>
      </c>
      <c r="M1522" s="3">
        <f t="shared" si="80"/>
        <v>0</v>
      </c>
      <c r="N1522" s="3">
        <f t="shared" si="81"/>
        <v>684903</v>
      </c>
      <c r="O1522" s="13"/>
      <c r="P1522" s="3">
        <f t="shared" si="82"/>
        <v>684903</v>
      </c>
    </row>
    <row r="1523" spans="1:16" x14ac:dyDescent="0.35">
      <c r="A1523">
        <v>813002872</v>
      </c>
      <c r="B1523" t="s">
        <v>156</v>
      </c>
      <c r="C1523" s="3">
        <v>0</v>
      </c>
      <c r="D1523" s="3">
        <v>0</v>
      </c>
      <c r="E1523" s="3">
        <v>0</v>
      </c>
      <c r="F1523" s="3">
        <v>-682200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-682200</v>
      </c>
      <c r="M1523" s="3">
        <f t="shared" si="80"/>
        <v>0</v>
      </c>
      <c r="N1523" s="3">
        <f t="shared" si="81"/>
        <v>682200</v>
      </c>
      <c r="O1523" s="13"/>
      <c r="P1523" s="3">
        <f t="shared" si="82"/>
        <v>682200</v>
      </c>
    </row>
    <row r="1524" spans="1:16" x14ac:dyDescent="0.35">
      <c r="A1524">
        <v>830010966</v>
      </c>
      <c r="B1524" t="s">
        <v>1251</v>
      </c>
      <c r="C1524" s="3">
        <v>0</v>
      </c>
      <c r="D1524" s="3">
        <v>0</v>
      </c>
      <c r="E1524" s="3">
        <v>0</v>
      </c>
      <c r="F1524" s="3">
        <v>-680950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-680950</v>
      </c>
      <c r="M1524" s="3">
        <f t="shared" si="80"/>
        <v>0</v>
      </c>
      <c r="N1524" s="3">
        <f t="shared" si="81"/>
        <v>680950</v>
      </c>
      <c r="O1524" s="13"/>
      <c r="P1524" s="3">
        <f t="shared" si="82"/>
        <v>680950</v>
      </c>
    </row>
    <row r="1525" spans="1:16" x14ac:dyDescent="0.35">
      <c r="A1525">
        <v>821000831</v>
      </c>
      <c r="B1525" t="s">
        <v>1427</v>
      </c>
      <c r="C1525" s="3">
        <v>0</v>
      </c>
      <c r="D1525" s="3">
        <v>0</v>
      </c>
      <c r="E1525" s="3">
        <v>0</v>
      </c>
      <c r="F1525" s="3">
        <v>-674465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-674465</v>
      </c>
      <c r="M1525" s="3">
        <f t="shared" si="80"/>
        <v>0</v>
      </c>
      <c r="N1525" s="3">
        <f t="shared" si="81"/>
        <v>674465</v>
      </c>
      <c r="O1525" s="13"/>
      <c r="P1525" s="3">
        <f t="shared" si="82"/>
        <v>674465</v>
      </c>
    </row>
    <row r="1526" spans="1:16" x14ac:dyDescent="0.35">
      <c r="A1526">
        <v>890700901</v>
      </c>
      <c r="B1526" t="s">
        <v>828</v>
      </c>
      <c r="C1526" s="3">
        <v>0</v>
      </c>
      <c r="D1526" s="3">
        <v>0</v>
      </c>
      <c r="E1526" s="3">
        <v>0</v>
      </c>
      <c r="F1526" s="3">
        <v>-667300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-667300</v>
      </c>
      <c r="M1526" s="3">
        <f t="shared" si="80"/>
        <v>0</v>
      </c>
      <c r="N1526" s="3">
        <f t="shared" si="81"/>
        <v>667300</v>
      </c>
      <c r="O1526" s="13"/>
      <c r="P1526" s="3">
        <f t="shared" si="82"/>
        <v>667300</v>
      </c>
    </row>
    <row r="1527" spans="1:16" x14ac:dyDescent="0.35">
      <c r="A1527">
        <v>10875130</v>
      </c>
      <c r="B1527" t="s">
        <v>417</v>
      </c>
      <c r="C1527" s="3">
        <v>0</v>
      </c>
      <c r="D1527" s="3">
        <v>0</v>
      </c>
      <c r="E1527" s="3">
        <v>0</v>
      </c>
      <c r="F1527" s="3">
        <v>-664170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-664170</v>
      </c>
      <c r="M1527" s="3">
        <f t="shared" si="80"/>
        <v>0</v>
      </c>
      <c r="N1527" s="3">
        <f t="shared" si="81"/>
        <v>664170</v>
      </c>
      <c r="O1527" s="13"/>
      <c r="P1527" s="3">
        <f t="shared" si="82"/>
        <v>664170</v>
      </c>
    </row>
    <row r="1528" spans="1:16" x14ac:dyDescent="0.35">
      <c r="A1528">
        <v>891200679</v>
      </c>
      <c r="B1528" t="s">
        <v>530</v>
      </c>
      <c r="C1528" s="3">
        <v>0</v>
      </c>
      <c r="D1528" s="3">
        <v>0</v>
      </c>
      <c r="E1528" s="3">
        <v>0</v>
      </c>
      <c r="F1528" s="3">
        <v>-663064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-663064</v>
      </c>
      <c r="M1528" s="3">
        <f t="shared" si="80"/>
        <v>0</v>
      </c>
      <c r="N1528" s="3">
        <f t="shared" si="81"/>
        <v>663064</v>
      </c>
      <c r="O1528" s="13"/>
      <c r="P1528" s="3">
        <f t="shared" si="82"/>
        <v>663064</v>
      </c>
    </row>
    <row r="1529" spans="1:16" x14ac:dyDescent="0.35">
      <c r="A1529">
        <v>891401777</v>
      </c>
      <c r="B1529" t="s">
        <v>337</v>
      </c>
      <c r="C1529" s="3">
        <v>0</v>
      </c>
      <c r="D1529" s="3">
        <v>0</v>
      </c>
      <c r="E1529" s="3">
        <v>0</v>
      </c>
      <c r="F1529" s="3">
        <v>-658665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-658665</v>
      </c>
      <c r="M1529" s="3">
        <f t="shared" si="80"/>
        <v>0</v>
      </c>
      <c r="N1529" s="3">
        <f t="shared" si="81"/>
        <v>658665</v>
      </c>
      <c r="O1529" s="13"/>
      <c r="P1529" s="3">
        <f t="shared" si="82"/>
        <v>658665</v>
      </c>
    </row>
    <row r="1530" spans="1:16" x14ac:dyDescent="0.35">
      <c r="A1530">
        <v>899999163</v>
      </c>
      <c r="B1530" t="s">
        <v>286</v>
      </c>
      <c r="C1530" s="3">
        <v>0</v>
      </c>
      <c r="D1530" s="3">
        <v>0</v>
      </c>
      <c r="E1530" s="3">
        <v>0</v>
      </c>
      <c r="F1530" s="3">
        <v>-657556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-657556</v>
      </c>
      <c r="M1530" s="3">
        <f t="shared" si="80"/>
        <v>0</v>
      </c>
      <c r="N1530" s="3">
        <f t="shared" si="81"/>
        <v>657556</v>
      </c>
      <c r="O1530" s="13"/>
      <c r="P1530" s="3">
        <f t="shared" si="82"/>
        <v>657556</v>
      </c>
    </row>
    <row r="1531" spans="1:16" x14ac:dyDescent="0.35">
      <c r="A1531">
        <v>809003541</v>
      </c>
      <c r="B1531" t="s">
        <v>520</v>
      </c>
      <c r="C1531" s="3">
        <v>0</v>
      </c>
      <c r="D1531" s="3">
        <v>0</v>
      </c>
      <c r="E1531" s="3">
        <v>0</v>
      </c>
      <c r="F1531" s="3">
        <v>-644200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-644200</v>
      </c>
      <c r="M1531" s="3">
        <f t="shared" si="80"/>
        <v>0</v>
      </c>
      <c r="N1531" s="3">
        <f t="shared" si="81"/>
        <v>644200</v>
      </c>
      <c r="O1531" s="13"/>
      <c r="P1531" s="3">
        <f t="shared" si="82"/>
        <v>644200</v>
      </c>
    </row>
    <row r="1532" spans="1:16" x14ac:dyDescent="0.35">
      <c r="A1532">
        <v>890980840</v>
      </c>
      <c r="B1532" t="s">
        <v>375</v>
      </c>
      <c r="C1532" s="3">
        <v>0</v>
      </c>
      <c r="D1532" s="3">
        <v>0</v>
      </c>
      <c r="E1532" s="3">
        <v>0</v>
      </c>
      <c r="F1532" s="3">
        <v>-642212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-642212</v>
      </c>
      <c r="M1532" s="3">
        <f t="shared" si="80"/>
        <v>0</v>
      </c>
      <c r="N1532" s="3">
        <f t="shared" si="81"/>
        <v>642212</v>
      </c>
      <c r="O1532" s="13"/>
      <c r="P1532" s="3">
        <f t="shared" si="82"/>
        <v>642212</v>
      </c>
    </row>
    <row r="1533" spans="1:16" x14ac:dyDescent="0.35">
      <c r="A1533">
        <v>890907279</v>
      </c>
      <c r="B1533" t="s">
        <v>1232</v>
      </c>
      <c r="C1533" s="3">
        <v>0</v>
      </c>
      <c r="D1533" s="3">
        <v>0</v>
      </c>
      <c r="E1533" s="3">
        <v>0</v>
      </c>
      <c r="F1533" s="3">
        <v>-625450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-625450</v>
      </c>
      <c r="M1533" s="3">
        <f t="shared" si="80"/>
        <v>0</v>
      </c>
      <c r="N1533" s="3">
        <f t="shared" si="81"/>
        <v>625450</v>
      </c>
      <c r="O1533" s="13"/>
      <c r="P1533" s="3">
        <f t="shared" si="82"/>
        <v>625450</v>
      </c>
    </row>
    <row r="1534" spans="1:16" x14ac:dyDescent="0.35">
      <c r="A1534">
        <v>812001846</v>
      </c>
      <c r="B1534" t="s">
        <v>894</v>
      </c>
      <c r="C1534" s="3">
        <v>0</v>
      </c>
      <c r="D1534" s="3">
        <v>0</v>
      </c>
      <c r="E1534" s="3">
        <v>0</v>
      </c>
      <c r="F1534" s="3">
        <v>-623502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-623502</v>
      </c>
      <c r="M1534" s="3">
        <f t="shared" si="80"/>
        <v>0</v>
      </c>
      <c r="N1534" s="3">
        <f t="shared" si="81"/>
        <v>623502</v>
      </c>
      <c r="O1534" s="13"/>
      <c r="P1534" s="3">
        <f t="shared" si="82"/>
        <v>623502</v>
      </c>
    </row>
    <row r="1535" spans="1:16" x14ac:dyDescent="0.35">
      <c r="A1535">
        <v>892300209</v>
      </c>
      <c r="B1535" t="s">
        <v>1008</v>
      </c>
      <c r="C1535" s="3">
        <v>0</v>
      </c>
      <c r="D1535" s="3">
        <v>0</v>
      </c>
      <c r="E1535" s="3">
        <v>0</v>
      </c>
      <c r="F1535" s="3">
        <v>-622326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-622326</v>
      </c>
      <c r="M1535" s="3">
        <f t="shared" si="80"/>
        <v>0</v>
      </c>
      <c r="N1535" s="3">
        <f t="shared" si="81"/>
        <v>622326</v>
      </c>
      <c r="O1535" s="13"/>
      <c r="P1535" s="3">
        <f t="shared" si="82"/>
        <v>622326</v>
      </c>
    </row>
    <row r="1536" spans="1:16" x14ac:dyDescent="0.35">
      <c r="A1536">
        <v>824000449</v>
      </c>
      <c r="B1536" t="s">
        <v>637</v>
      </c>
      <c r="C1536" s="3">
        <v>0</v>
      </c>
      <c r="D1536" s="3">
        <v>0</v>
      </c>
      <c r="E1536" s="3">
        <v>0</v>
      </c>
      <c r="F1536" s="3">
        <v>-618729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-618729</v>
      </c>
      <c r="M1536" s="3">
        <f t="shared" si="80"/>
        <v>0</v>
      </c>
      <c r="N1536" s="3">
        <f t="shared" si="81"/>
        <v>618729</v>
      </c>
      <c r="O1536" s="13"/>
      <c r="P1536" s="3">
        <f t="shared" si="82"/>
        <v>618729</v>
      </c>
    </row>
    <row r="1537" spans="1:16" x14ac:dyDescent="0.35">
      <c r="A1537">
        <v>899999164</v>
      </c>
      <c r="B1537" t="s">
        <v>287</v>
      </c>
      <c r="C1537" s="3">
        <v>0</v>
      </c>
      <c r="D1537" s="3">
        <v>0</v>
      </c>
      <c r="E1537" s="3">
        <v>0</v>
      </c>
      <c r="F1537" s="3">
        <v>-602166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-602166</v>
      </c>
      <c r="M1537" s="3">
        <f t="shared" si="80"/>
        <v>0</v>
      </c>
      <c r="N1537" s="3">
        <f t="shared" si="81"/>
        <v>602166</v>
      </c>
      <c r="O1537" s="13"/>
      <c r="P1537" s="3">
        <f t="shared" si="82"/>
        <v>602166</v>
      </c>
    </row>
    <row r="1538" spans="1:16" x14ac:dyDescent="0.35">
      <c r="A1538">
        <v>891900650</v>
      </c>
      <c r="B1538" t="s">
        <v>558</v>
      </c>
      <c r="C1538" s="3">
        <v>0</v>
      </c>
      <c r="D1538" s="3">
        <v>0</v>
      </c>
      <c r="E1538" s="3">
        <v>0</v>
      </c>
      <c r="F1538" s="3">
        <v>-597166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-597166</v>
      </c>
      <c r="M1538" s="3">
        <f t="shared" si="80"/>
        <v>0</v>
      </c>
      <c r="N1538" s="3">
        <f t="shared" si="81"/>
        <v>597166</v>
      </c>
      <c r="O1538" s="13"/>
      <c r="P1538" s="3">
        <f t="shared" si="82"/>
        <v>597166</v>
      </c>
    </row>
    <row r="1539" spans="1:16" x14ac:dyDescent="0.35">
      <c r="A1539">
        <v>844001355</v>
      </c>
      <c r="B1539" t="s">
        <v>138</v>
      </c>
      <c r="C1539" s="3">
        <v>0</v>
      </c>
      <c r="D1539" s="3">
        <v>0</v>
      </c>
      <c r="E1539" s="3">
        <v>0</v>
      </c>
      <c r="F1539" s="3">
        <v>-588864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-588864</v>
      </c>
      <c r="M1539" s="3">
        <f t="shared" si="80"/>
        <v>0</v>
      </c>
      <c r="N1539" s="3">
        <f t="shared" si="81"/>
        <v>588864</v>
      </c>
      <c r="O1539" s="13"/>
      <c r="P1539" s="3">
        <f t="shared" si="82"/>
        <v>588864</v>
      </c>
    </row>
    <row r="1540" spans="1:16" x14ac:dyDescent="0.35">
      <c r="A1540">
        <v>891408747</v>
      </c>
      <c r="B1540" t="s">
        <v>533</v>
      </c>
      <c r="C1540" s="3">
        <v>0</v>
      </c>
      <c r="D1540" s="3">
        <v>0</v>
      </c>
      <c r="E1540" s="3">
        <v>0</v>
      </c>
      <c r="F1540" s="3">
        <v>-588671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-588671</v>
      </c>
      <c r="M1540" s="3">
        <f t="shared" si="80"/>
        <v>0</v>
      </c>
      <c r="N1540" s="3">
        <f t="shared" si="81"/>
        <v>588671</v>
      </c>
      <c r="O1540" s="13"/>
      <c r="P1540" s="3">
        <f t="shared" si="82"/>
        <v>588671</v>
      </c>
    </row>
    <row r="1541" spans="1:16" x14ac:dyDescent="0.35">
      <c r="A1541">
        <v>824000462</v>
      </c>
      <c r="B1541" t="s">
        <v>1156</v>
      </c>
      <c r="C1541" s="3">
        <v>0</v>
      </c>
      <c r="D1541" s="3">
        <v>0</v>
      </c>
      <c r="E1541" s="3">
        <v>0</v>
      </c>
      <c r="F1541" s="3">
        <v>-578593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-578593</v>
      </c>
      <c r="M1541" s="3">
        <f t="shared" ref="M1541:M1604" si="83">+C1541</f>
        <v>0</v>
      </c>
      <c r="N1541" s="3">
        <f t="shared" ref="N1541:N1604" si="84">-SUM(D1541:K1541)</f>
        <v>578593</v>
      </c>
      <c r="O1541" s="13"/>
      <c r="P1541" s="3">
        <f t="shared" ref="P1541:P1604" si="85">+N1541-O1541</f>
        <v>578593</v>
      </c>
    </row>
    <row r="1542" spans="1:16" x14ac:dyDescent="0.35">
      <c r="A1542">
        <v>813001653</v>
      </c>
      <c r="B1542" t="s">
        <v>1245</v>
      </c>
      <c r="C1542" s="3">
        <v>0</v>
      </c>
      <c r="D1542" s="3">
        <v>0</v>
      </c>
      <c r="E1542" s="3">
        <v>0</v>
      </c>
      <c r="F1542" s="3">
        <v>-560328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-560328</v>
      </c>
      <c r="M1542" s="3">
        <f t="shared" si="83"/>
        <v>0</v>
      </c>
      <c r="N1542" s="3">
        <f t="shared" si="84"/>
        <v>560328</v>
      </c>
      <c r="O1542" s="13"/>
      <c r="P1542" s="3">
        <f t="shared" si="85"/>
        <v>560328</v>
      </c>
    </row>
    <row r="1543" spans="1:16" x14ac:dyDescent="0.35">
      <c r="A1543">
        <v>821003143</v>
      </c>
      <c r="B1543" t="s">
        <v>1243</v>
      </c>
      <c r="C1543" s="3">
        <v>0</v>
      </c>
      <c r="D1543" s="3">
        <v>0</v>
      </c>
      <c r="E1543" s="3">
        <v>0</v>
      </c>
      <c r="F1543" s="3">
        <v>-556747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-556747</v>
      </c>
      <c r="M1543" s="3">
        <f t="shared" si="83"/>
        <v>0</v>
      </c>
      <c r="N1543" s="3">
        <f t="shared" si="84"/>
        <v>556747</v>
      </c>
      <c r="O1543" s="13"/>
      <c r="P1543" s="3">
        <f t="shared" si="85"/>
        <v>556747</v>
      </c>
    </row>
    <row r="1544" spans="1:16" x14ac:dyDescent="0.35">
      <c r="A1544">
        <v>890701459</v>
      </c>
      <c r="B1544" t="s">
        <v>1173</v>
      </c>
      <c r="C1544" s="3">
        <v>0</v>
      </c>
      <c r="D1544" s="3">
        <v>0</v>
      </c>
      <c r="E1544" s="3">
        <v>0</v>
      </c>
      <c r="F1544" s="3">
        <v>-538927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-538927</v>
      </c>
      <c r="M1544" s="3">
        <f t="shared" si="83"/>
        <v>0</v>
      </c>
      <c r="N1544" s="3">
        <f t="shared" si="84"/>
        <v>538927</v>
      </c>
      <c r="O1544" s="13"/>
      <c r="P1544" s="3">
        <f t="shared" si="85"/>
        <v>538927</v>
      </c>
    </row>
    <row r="1545" spans="1:16" x14ac:dyDescent="0.35">
      <c r="A1545">
        <v>807004352</v>
      </c>
      <c r="B1545" t="s">
        <v>447</v>
      </c>
      <c r="C1545" s="3">
        <v>0</v>
      </c>
      <c r="D1545" s="3">
        <v>0</v>
      </c>
      <c r="E1545" s="3">
        <v>0</v>
      </c>
      <c r="F1545" s="3">
        <v>-538540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-538540</v>
      </c>
      <c r="M1545" s="3">
        <f t="shared" si="83"/>
        <v>0</v>
      </c>
      <c r="N1545" s="3">
        <f t="shared" si="84"/>
        <v>538540</v>
      </c>
      <c r="O1545" s="13"/>
      <c r="P1545" s="3">
        <f t="shared" si="85"/>
        <v>538540</v>
      </c>
    </row>
    <row r="1546" spans="1:16" x14ac:dyDescent="0.35">
      <c r="A1546">
        <v>846000678</v>
      </c>
      <c r="B1546" t="s">
        <v>535</v>
      </c>
      <c r="C1546" s="3">
        <v>0</v>
      </c>
      <c r="D1546" s="3">
        <v>0</v>
      </c>
      <c r="E1546" s="3">
        <v>0</v>
      </c>
      <c r="F1546" s="3">
        <v>-531912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-531912</v>
      </c>
      <c r="M1546" s="3">
        <f t="shared" si="83"/>
        <v>0</v>
      </c>
      <c r="N1546" s="3">
        <f t="shared" si="84"/>
        <v>531912</v>
      </c>
      <c r="O1546" s="13"/>
      <c r="P1546" s="3">
        <f t="shared" si="85"/>
        <v>531912</v>
      </c>
    </row>
    <row r="1547" spans="1:16" x14ac:dyDescent="0.35">
      <c r="A1547">
        <v>890980997</v>
      </c>
      <c r="B1547" t="s">
        <v>1175</v>
      </c>
      <c r="C1547" s="3">
        <v>0</v>
      </c>
      <c r="D1547" s="3">
        <v>0</v>
      </c>
      <c r="E1547" s="3">
        <v>0</v>
      </c>
      <c r="F1547" s="3">
        <v>-520238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-520238</v>
      </c>
      <c r="M1547" s="3">
        <f t="shared" si="83"/>
        <v>0</v>
      </c>
      <c r="N1547" s="3">
        <f t="shared" si="84"/>
        <v>520238</v>
      </c>
      <c r="O1547" s="13"/>
      <c r="P1547" s="3">
        <f t="shared" si="85"/>
        <v>520238</v>
      </c>
    </row>
    <row r="1548" spans="1:16" x14ac:dyDescent="0.35">
      <c r="A1548">
        <v>830077633</v>
      </c>
      <c r="B1548" t="s">
        <v>813</v>
      </c>
      <c r="C1548" s="3">
        <v>0</v>
      </c>
      <c r="D1548" s="3">
        <v>0</v>
      </c>
      <c r="E1548" s="3">
        <v>0</v>
      </c>
      <c r="F1548" s="3">
        <v>-514742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-514742</v>
      </c>
      <c r="M1548" s="3">
        <f t="shared" si="83"/>
        <v>0</v>
      </c>
      <c r="N1548" s="3">
        <f t="shared" si="84"/>
        <v>514742</v>
      </c>
      <c r="O1548" s="13"/>
      <c r="P1548" s="3">
        <f t="shared" si="85"/>
        <v>514742</v>
      </c>
    </row>
    <row r="1549" spans="1:16" x14ac:dyDescent="0.35">
      <c r="A1549">
        <v>806007809</v>
      </c>
      <c r="B1549" t="s">
        <v>963</v>
      </c>
      <c r="C1549" s="3">
        <v>0</v>
      </c>
      <c r="D1549" s="3">
        <v>0</v>
      </c>
      <c r="E1549" s="3">
        <v>0</v>
      </c>
      <c r="F1549" s="3">
        <v>-508217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-508217</v>
      </c>
      <c r="M1549" s="3">
        <f t="shared" si="83"/>
        <v>0</v>
      </c>
      <c r="N1549" s="3">
        <f t="shared" si="84"/>
        <v>508217</v>
      </c>
      <c r="O1549" s="13"/>
      <c r="P1549" s="3">
        <f t="shared" si="85"/>
        <v>508217</v>
      </c>
    </row>
    <row r="1550" spans="1:16" x14ac:dyDescent="0.35">
      <c r="A1550">
        <v>900190045</v>
      </c>
      <c r="B1550" t="s">
        <v>539</v>
      </c>
      <c r="C1550" s="3">
        <v>0</v>
      </c>
      <c r="D1550" s="3">
        <v>0</v>
      </c>
      <c r="E1550" s="3">
        <v>0</v>
      </c>
      <c r="F1550" s="3">
        <v>-507915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-507915</v>
      </c>
      <c r="M1550" s="3">
        <f t="shared" si="83"/>
        <v>0</v>
      </c>
      <c r="N1550" s="3">
        <f t="shared" si="84"/>
        <v>507915</v>
      </c>
      <c r="O1550" s="13"/>
      <c r="P1550" s="3">
        <f t="shared" si="85"/>
        <v>507915</v>
      </c>
    </row>
    <row r="1551" spans="1:16" x14ac:dyDescent="0.35">
      <c r="A1551">
        <v>801001440</v>
      </c>
      <c r="B1551" t="s">
        <v>1124</v>
      </c>
      <c r="C1551" s="3">
        <v>0</v>
      </c>
      <c r="D1551" s="3">
        <v>0</v>
      </c>
      <c r="E1551" s="3">
        <v>0</v>
      </c>
      <c r="F1551" s="3">
        <v>-490077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-490077</v>
      </c>
      <c r="M1551" s="3">
        <f t="shared" si="83"/>
        <v>0</v>
      </c>
      <c r="N1551" s="3">
        <f t="shared" si="84"/>
        <v>490077</v>
      </c>
      <c r="O1551" s="13"/>
      <c r="P1551" s="3">
        <f t="shared" si="85"/>
        <v>490077</v>
      </c>
    </row>
    <row r="1552" spans="1:16" x14ac:dyDescent="0.35">
      <c r="A1552">
        <v>890000400</v>
      </c>
      <c r="B1552" t="s">
        <v>941</v>
      </c>
      <c r="C1552" s="3">
        <v>0</v>
      </c>
      <c r="D1552" s="3">
        <v>0</v>
      </c>
      <c r="E1552" s="3">
        <v>0</v>
      </c>
      <c r="F1552" s="3">
        <v>-487964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-487964</v>
      </c>
      <c r="M1552" s="3">
        <f t="shared" si="83"/>
        <v>0</v>
      </c>
      <c r="N1552" s="3">
        <f t="shared" si="84"/>
        <v>487964</v>
      </c>
      <c r="O1552" s="13"/>
      <c r="P1552" s="3">
        <f t="shared" si="85"/>
        <v>487964</v>
      </c>
    </row>
    <row r="1553" spans="1:16" x14ac:dyDescent="0.35">
      <c r="A1553">
        <v>800099860</v>
      </c>
      <c r="B1553" t="s">
        <v>34</v>
      </c>
      <c r="C1553" s="3">
        <v>0</v>
      </c>
      <c r="D1553" s="3">
        <v>0</v>
      </c>
      <c r="E1553" s="3">
        <v>0</v>
      </c>
      <c r="F1553" s="3">
        <v>-487240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-487240</v>
      </c>
      <c r="M1553" s="3">
        <f t="shared" si="83"/>
        <v>0</v>
      </c>
      <c r="N1553" s="3">
        <f t="shared" si="84"/>
        <v>487240</v>
      </c>
      <c r="O1553" s="13"/>
      <c r="P1553" s="3">
        <f t="shared" si="85"/>
        <v>487240</v>
      </c>
    </row>
    <row r="1554" spans="1:16" x14ac:dyDescent="0.35">
      <c r="A1554">
        <v>890312380</v>
      </c>
      <c r="B1554" t="s">
        <v>1359</v>
      </c>
      <c r="C1554" s="3">
        <v>0</v>
      </c>
      <c r="D1554" s="3">
        <v>0</v>
      </c>
      <c r="E1554" s="3">
        <v>0</v>
      </c>
      <c r="F1554" s="3">
        <v>-480805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-480805</v>
      </c>
      <c r="M1554" s="3">
        <f t="shared" si="83"/>
        <v>0</v>
      </c>
      <c r="N1554" s="3">
        <f t="shared" si="84"/>
        <v>480805</v>
      </c>
      <c r="O1554" s="13"/>
      <c r="P1554" s="3">
        <f t="shared" si="85"/>
        <v>480805</v>
      </c>
    </row>
    <row r="1555" spans="1:16" x14ac:dyDescent="0.35">
      <c r="A1555">
        <v>900205773</v>
      </c>
      <c r="B1555" t="s">
        <v>662</v>
      </c>
      <c r="C1555" s="3">
        <v>0</v>
      </c>
      <c r="D1555" s="3">
        <v>0</v>
      </c>
      <c r="E1555" s="3">
        <v>0</v>
      </c>
      <c r="F1555" s="3">
        <v>-456576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-456576</v>
      </c>
      <c r="M1555" s="3">
        <f t="shared" si="83"/>
        <v>0</v>
      </c>
      <c r="N1555" s="3">
        <f t="shared" si="84"/>
        <v>456576</v>
      </c>
      <c r="O1555" s="13"/>
      <c r="P1555" s="3">
        <f t="shared" si="85"/>
        <v>456576</v>
      </c>
    </row>
    <row r="1556" spans="1:16" x14ac:dyDescent="0.35">
      <c r="A1556">
        <v>890980727</v>
      </c>
      <c r="B1556" t="s">
        <v>1067</v>
      </c>
      <c r="C1556" s="3">
        <v>0</v>
      </c>
      <c r="D1556" s="3">
        <v>0</v>
      </c>
      <c r="E1556" s="3">
        <v>0</v>
      </c>
      <c r="F1556" s="3">
        <v>-439992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-439992</v>
      </c>
      <c r="M1556" s="3">
        <f t="shared" si="83"/>
        <v>0</v>
      </c>
      <c r="N1556" s="3">
        <f t="shared" si="84"/>
        <v>439992</v>
      </c>
      <c r="O1556" s="13"/>
      <c r="P1556" s="3">
        <f t="shared" si="85"/>
        <v>439992</v>
      </c>
    </row>
    <row r="1557" spans="1:16" x14ac:dyDescent="0.35">
      <c r="A1557">
        <v>812003455</v>
      </c>
      <c r="B1557" t="s">
        <v>448</v>
      </c>
      <c r="C1557" s="3">
        <v>0</v>
      </c>
      <c r="D1557" s="3">
        <v>0</v>
      </c>
      <c r="E1557" s="3">
        <v>0</v>
      </c>
      <c r="F1557" s="3">
        <v>-438213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-438213</v>
      </c>
      <c r="M1557" s="3">
        <f t="shared" si="83"/>
        <v>0</v>
      </c>
      <c r="N1557" s="3">
        <f t="shared" si="84"/>
        <v>438213</v>
      </c>
      <c r="O1557" s="13"/>
      <c r="P1557" s="3">
        <f t="shared" si="85"/>
        <v>438213</v>
      </c>
    </row>
    <row r="1558" spans="1:16" x14ac:dyDescent="0.35">
      <c r="A1558">
        <v>800216538</v>
      </c>
      <c r="B1558" t="s">
        <v>232</v>
      </c>
      <c r="C1558" s="3">
        <v>0</v>
      </c>
      <c r="D1558" s="3">
        <v>0</v>
      </c>
      <c r="E1558" s="3">
        <v>0</v>
      </c>
      <c r="F1558" s="3">
        <v>-434034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-434034</v>
      </c>
      <c r="M1558" s="3">
        <f t="shared" si="83"/>
        <v>0</v>
      </c>
      <c r="N1558" s="3">
        <f t="shared" si="84"/>
        <v>434034</v>
      </c>
      <c r="O1558" s="13"/>
      <c r="P1558" s="3">
        <f t="shared" si="85"/>
        <v>434034</v>
      </c>
    </row>
    <row r="1559" spans="1:16" x14ac:dyDescent="0.35">
      <c r="A1559">
        <v>802010301</v>
      </c>
      <c r="B1559" t="s">
        <v>572</v>
      </c>
      <c r="C1559" s="3">
        <v>0</v>
      </c>
      <c r="D1559" s="3">
        <v>0</v>
      </c>
      <c r="E1559" s="3">
        <v>0</v>
      </c>
      <c r="F1559" s="3">
        <v>-433878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-433878</v>
      </c>
      <c r="M1559" s="3">
        <f t="shared" si="83"/>
        <v>0</v>
      </c>
      <c r="N1559" s="3">
        <f t="shared" si="84"/>
        <v>433878</v>
      </c>
      <c r="O1559" s="13"/>
      <c r="P1559" s="3">
        <f t="shared" si="85"/>
        <v>433878</v>
      </c>
    </row>
    <row r="1560" spans="1:16" x14ac:dyDescent="0.35">
      <c r="A1560">
        <v>891201410</v>
      </c>
      <c r="B1560" t="s">
        <v>531</v>
      </c>
      <c r="C1560" s="3">
        <v>0</v>
      </c>
      <c r="D1560" s="3">
        <v>0</v>
      </c>
      <c r="E1560" s="3">
        <v>0</v>
      </c>
      <c r="F1560" s="3">
        <v>-432727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-432727</v>
      </c>
      <c r="M1560" s="3">
        <f t="shared" si="83"/>
        <v>0</v>
      </c>
      <c r="N1560" s="3">
        <f t="shared" si="84"/>
        <v>432727</v>
      </c>
      <c r="O1560" s="13"/>
      <c r="P1560" s="3">
        <f t="shared" si="85"/>
        <v>432727</v>
      </c>
    </row>
    <row r="1561" spans="1:16" x14ac:dyDescent="0.35">
      <c r="A1561">
        <v>890304155</v>
      </c>
      <c r="B1561" t="s">
        <v>82</v>
      </c>
      <c r="C1561" s="3">
        <v>0</v>
      </c>
      <c r="D1561" s="3">
        <v>0</v>
      </c>
      <c r="E1561" s="3">
        <v>0</v>
      </c>
      <c r="F1561" s="3">
        <v>-428147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-428147</v>
      </c>
      <c r="M1561" s="3">
        <f t="shared" si="83"/>
        <v>0</v>
      </c>
      <c r="N1561" s="3">
        <f t="shared" si="84"/>
        <v>428147</v>
      </c>
      <c r="O1561" s="13"/>
      <c r="P1561" s="3">
        <f t="shared" si="85"/>
        <v>428147</v>
      </c>
    </row>
    <row r="1562" spans="1:16" x14ac:dyDescent="0.35">
      <c r="A1562">
        <v>813007875</v>
      </c>
      <c r="B1562" t="s">
        <v>1429</v>
      </c>
      <c r="C1562" s="3">
        <v>0</v>
      </c>
      <c r="D1562" s="3">
        <v>0</v>
      </c>
      <c r="E1562" s="3">
        <v>0</v>
      </c>
      <c r="F1562" s="3">
        <v>-416320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-416320</v>
      </c>
      <c r="M1562" s="3">
        <f t="shared" si="83"/>
        <v>0</v>
      </c>
      <c r="N1562" s="3">
        <f t="shared" si="84"/>
        <v>416320</v>
      </c>
      <c r="O1562" s="13"/>
      <c r="P1562" s="3">
        <f t="shared" si="85"/>
        <v>416320</v>
      </c>
    </row>
    <row r="1563" spans="1:16" x14ac:dyDescent="0.35">
      <c r="A1563">
        <v>890802223</v>
      </c>
      <c r="B1563" t="s">
        <v>697</v>
      </c>
      <c r="C1563" s="3">
        <v>0</v>
      </c>
      <c r="D1563" s="3">
        <v>0</v>
      </c>
      <c r="E1563" s="3">
        <v>0</v>
      </c>
      <c r="F1563" s="3">
        <v>-402265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-402265</v>
      </c>
      <c r="M1563" s="3">
        <f t="shared" si="83"/>
        <v>0</v>
      </c>
      <c r="N1563" s="3">
        <f t="shared" si="84"/>
        <v>402265</v>
      </c>
      <c r="O1563" s="13"/>
      <c r="P1563" s="3">
        <f t="shared" si="85"/>
        <v>402265</v>
      </c>
    </row>
    <row r="1564" spans="1:16" x14ac:dyDescent="0.35">
      <c r="A1564">
        <v>890981726</v>
      </c>
      <c r="B1564" t="s">
        <v>1364</v>
      </c>
      <c r="C1564" s="3">
        <v>0</v>
      </c>
      <c r="D1564" s="3">
        <v>0</v>
      </c>
      <c r="E1564" s="3">
        <v>0</v>
      </c>
      <c r="F1564" s="3">
        <v>-397324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-397324</v>
      </c>
      <c r="M1564" s="3">
        <f t="shared" si="83"/>
        <v>0</v>
      </c>
      <c r="N1564" s="3">
        <f t="shared" si="84"/>
        <v>397324</v>
      </c>
      <c r="O1564" s="13"/>
      <c r="P1564" s="3">
        <f t="shared" si="85"/>
        <v>397324</v>
      </c>
    </row>
    <row r="1565" spans="1:16" x14ac:dyDescent="0.35">
      <c r="A1565">
        <v>826000923</v>
      </c>
      <c r="B1565" t="s">
        <v>361</v>
      </c>
      <c r="C1565" s="3">
        <v>0</v>
      </c>
      <c r="D1565" s="3">
        <v>0</v>
      </c>
      <c r="E1565" s="3">
        <v>0</v>
      </c>
      <c r="F1565" s="3">
        <v>-386850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-386850</v>
      </c>
      <c r="M1565" s="3">
        <f t="shared" si="83"/>
        <v>0</v>
      </c>
      <c r="N1565" s="3">
        <f t="shared" si="84"/>
        <v>386850</v>
      </c>
      <c r="O1565" s="13"/>
      <c r="P1565" s="3">
        <f t="shared" si="85"/>
        <v>386850</v>
      </c>
    </row>
    <row r="1566" spans="1:16" x14ac:dyDescent="0.35">
      <c r="A1566">
        <v>807008843</v>
      </c>
      <c r="B1566" t="s">
        <v>47</v>
      </c>
      <c r="C1566" s="3">
        <v>0</v>
      </c>
      <c r="D1566" s="3">
        <v>0</v>
      </c>
      <c r="E1566" s="3">
        <v>0</v>
      </c>
      <c r="F1566" s="3">
        <v>-382900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-382900</v>
      </c>
      <c r="M1566" s="3">
        <f t="shared" si="83"/>
        <v>0</v>
      </c>
      <c r="N1566" s="3">
        <f t="shared" si="84"/>
        <v>382900</v>
      </c>
      <c r="O1566" s="13"/>
      <c r="P1566" s="3">
        <f t="shared" si="85"/>
        <v>382900</v>
      </c>
    </row>
    <row r="1567" spans="1:16" x14ac:dyDescent="0.35">
      <c r="A1567">
        <v>819003599</v>
      </c>
      <c r="B1567" t="s">
        <v>52</v>
      </c>
      <c r="C1567" s="3">
        <v>0</v>
      </c>
      <c r="D1567" s="3">
        <v>0</v>
      </c>
      <c r="E1567" s="3">
        <v>0</v>
      </c>
      <c r="F1567" s="3">
        <v>-381151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-381151</v>
      </c>
      <c r="M1567" s="3">
        <f t="shared" si="83"/>
        <v>0</v>
      </c>
      <c r="N1567" s="3">
        <f t="shared" si="84"/>
        <v>381151</v>
      </c>
      <c r="O1567" s="13"/>
      <c r="P1567" s="3">
        <f t="shared" si="85"/>
        <v>381151</v>
      </c>
    </row>
    <row r="1568" spans="1:16" x14ac:dyDescent="0.35">
      <c r="A1568">
        <v>890980066</v>
      </c>
      <c r="B1568" t="s">
        <v>559</v>
      </c>
      <c r="C1568" s="3">
        <v>0</v>
      </c>
      <c r="D1568" s="3">
        <v>0</v>
      </c>
      <c r="E1568" s="3">
        <v>0</v>
      </c>
      <c r="F1568" s="3">
        <v>-372940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-372940</v>
      </c>
      <c r="M1568" s="3">
        <f t="shared" si="83"/>
        <v>0</v>
      </c>
      <c r="N1568" s="3">
        <f t="shared" si="84"/>
        <v>372940</v>
      </c>
      <c r="O1568" s="13"/>
      <c r="P1568" s="3">
        <f t="shared" si="85"/>
        <v>372940</v>
      </c>
    </row>
    <row r="1569" spans="1:16" x14ac:dyDescent="0.35">
      <c r="A1569">
        <v>836000386</v>
      </c>
      <c r="B1569" t="s">
        <v>642</v>
      </c>
      <c r="C1569" s="3">
        <v>0</v>
      </c>
      <c r="D1569" s="3">
        <v>0</v>
      </c>
      <c r="E1569" s="3">
        <v>0</v>
      </c>
      <c r="F1569" s="3">
        <v>-368421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-368421</v>
      </c>
      <c r="M1569" s="3">
        <f t="shared" si="83"/>
        <v>0</v>
      </c>
      <c r="N1569" s="3">
        <f t="shared" si="84"/>
        <v>368421</v>
      </c>
      <c r="O1569" s="13"/>
      <c r="P1569" s="3">
        <f t="shared" si="85"/>
        <v>368421</v>
      </c>
    </row>
    <row r="1570" spans="1:16" x14ac:dyDescent="0.35">
      <c r="A1570">
        <v>819001302</v>
      </c>
      <c r="B1570" t="s">
        <v>523</v>
      </c>
      <c r="C1570" s="3">
        <v>0</v>
      </c>
      <c r="D1570" s="3">
        <v>0</v>
      </c>
      <c r="E1570" s="3">
        <v>0</v>
      </c>
      <c r="F1570" s="3">
        <v>-367200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-367200</v>
      </c>
      <c r="M1570" s="3">
        <f t="shared" si="83"/>
        <v>0</v>
      </c>
      <c r="N1570" s="3">
        <f t="shared" si="84"/>
        <v>367200</v>
      </c>
      <c r="O1570" s="13"/>
      <c r="P1570" s="3">
        <f t="shared" si="85"/>
        <v>367200</v>
      </c>
    </row>
    <row r="1571" spans="1:16" x14ac:dyDescent="0.35">
      <c r="A1571">
        <v>800014405</v>
      </c>
      <c r="B1571" t="s">
        <v>923</v>
      </c>
      <c r="C1571" s="3">
        <v>0</v>
      </c>
      <c r="D1571" s="3">
        <v>0</v>
      </c>
      <c r="E1571" s="3">
        <v>0</v>
      </c>
      <c r="F1571" s="3">
        <v>-362200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-362200</v>
      </c>
      <c r="M1571" s="3">
        <f t="shared" si="83"/>
        <v>0</v>
      </c>
      <c r="N1571" s="3">
        <f t="shared" si="84"/>
        <v>362200</v>
      </c>
      <c r="O1571" s="13"/>
      <c r="P1571" s="3">
        <f t="shared" si="85"/>
        <v>362200</v>
      </c>
    </row>
    <row r="1572" spans="1:16" x14ac:dyDescent="0.35">
      <c r="A1572">
        <v>900211460</v>
      </c>
      <c r="B1572" t="s">
        <v>1017</v>
      </c>
      <c r="C1572" s="3">
        <v>0</v>
      </c>
      <c r="D1572" s="3">
        <v>0</v>
      </c>
      <c r="E1572" s="3">
        <v>0</v>
      </c>
      <c r="F1572" s="3">
        <v>-352400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-352400</v>
      </c>
      <c r="M1572" s="3">
        <f t="shared" si="83"/>
        <v>0</v>
      </c>
      <c r="N1572" s="3">
        <f t="shared" si="84"/>
        <v>352400</v>
      </c>
      <c r="O1572" s="13"/>
      <c r="P1572" s="3">
        <f t="shared" si="85"/>
        <v>352400</v>
      </c>
    </row>
    <row r="1573" spans="1:16" x14ac:dyDescent="0.35">
      <c r="A1573">
        <v>800064543</v>
      </c>
      <c r="B1573" t="s">
        <v>166</v>
      </c>
      <c r="C1573" s="3">
        <v>0</v>
      </c>
      <c r="D1573" s="3">
        <v>0</v>
      </c>
      <c r="E1573" s="3">
        <v>0</v>
      </c>
      <c r="F1573" s="3">
        <v>-321072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-321072</v>
      </c>
      <c r="M1573" s="3">
        <f t="shared" si="83"/>
        <v>0</v>
      </c>
      <c r="N1573" s="3">
        <f t="shared" si="84"/>
        <v>321072</v>
      </c>
      <c r="O1573" s="13"/>
      <c r="P1573" s="3">
        <f t="shared" si="85"/>
        <v>321072</v>
      </c>
    </row>
    <row r="1574" spans="1:16" x14ac:dyDescent="0.35">
      <c r="A1574">
        <v>800125697</v>
      </c>
      <c r="B1574" t="s">
        <v>924</v>
      </c>
      <c r="C1574" s="3">
        <v>0</v>
      </c>
      <c r="D1574" s="3">
        <v>0</v>
      </c>
      <c r="E1574" s="3">
        <v>0</v>
      </c>
      <c r="F1574" s="3">
        <v>-320370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-320370</v>
      </c>
      <c r="M1574" s="3">
        <f t="shared" si="83"/>
        <v>0</v>
      </c>
      <c r="N1574" s="3">
        <f t="shared" si="84"/>
        <v>320370</v>
      </c>
      <c r="O1574" s="13"/>
      <c r="P1574" s="3">
        <f t="shared" si="85"/>
        <v>320370</v>
      </c>
    </row>
    <row r="1575" spans="1:16" x14ac:dyDescent="0.35">
      <c r="A1575">
        <v>890001098</v>
      </c>
      <c r="B1575" t="s">
        <v>942</v>
      </c>
      <c r="C1575" s="3">
        <v>0</v>
      </c>
      <c r="D1575" s="3">
        <v>0</v>
      </c>
      <c r="E1575" s="3">
        <v>0</v>
      </c>
      <c r="F1575" s="3">
        <v>-319977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-319977</v>
      </c>
      <c r="M1575" s="3">
        <f t="shared" si="83"/>
        <v>0</v>
      </c>
      <c r="N1575" s="3">
        <f t="shared" si="84"/>
        <v>319977</v>
      </c>
      <c r="O1575" s="13"/>
      <c r="P1575" s="3">
        <f t="shared" si="85"/>
        <v>319977</v>
      </c>
    </row>
    <row r="1576" spans="1:16" x14ac:dyDescent="0.35">
      <c r="A1576">
        <v>890399047</v>
      </c>
      <c r="B1576" t="s">
        <v>1050</v>
      </c>
      <c r="C1576" s="3">
        <v>0</v>
      </c>
      <c r="D1576" s="3">
        <v>0</v>
      </c>
      <c r="E1576" s="3">
        <v>0</v>
      </c>
      <c r="F1576" s="3">
        <v>-308650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-308650</v>
      </c>
      <c r="M1576" s="3">
        <f t="shared" si="83"/>
        <v>0</v>
      </c>
      <c r="N1576" s="3">
        <f t="shared" si="84"/>
        <v>308650</v>
      </c>
      <c r="O1576" s="13"/>
      <c r="P1576" s="3">
        <f t="shared" si="85"/>
        <v>308650</v>
      </c>
    </row>
    <row r="1577" spans="1:16" x14ac:dyDescent="0.35">
      <c r="A1577">
        <v>890204895</v>
      </c>
      <c r="B1577" t="s">
        <v>81</v>
      </c>
      <c r="C1577" s="3">
        <v>0</v>
      </c>
      <c r="D1577" s="3">
        <v>0</v>
      </c>
      <c r="E1577" s="3">
        <v>0</v>
      </c>
      <c r="F1577" s="3">
        <v>-300629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-300629</v>
      </c>
      <c r="M1577" s="3">
        <f t="shared" si="83"/>
        <v>0</v>
      </c>
      <c r="N1577" s="3">
        <f t="shared" si="84"/>
        <v>300629</v>
      </c>
      <c r="O1577" s="13"/>
      <c r="P1577" s="3">
        <f t="shared" si="85"/>
        <v>300629</v>
      </c>
    </row>
    <row r="1578" spans="1:16" x14ac:dyDescent="0.35">
      <c r="A1578">
        <v>806008270</v>
      </c>
      <c r="B1578" t="s">
        <v>1085</v>
      </c>
      <c r="C1578" s="3">
        <v>0</v>
      </c>
      <c r="D1578" s="3">
        <v>0</v>
      </c>
      <c r="E1578" s="3">
        <v>0</v>
      </c>
      <c r="F1578" s="3">
        <v>-298724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-298724</v>
      </c>
      <c r="M1578" s="3">
        <f t="shared" si="83"/>
        <v>0</v>
      </c>
      <c r="N1578" s="3">
        <f t="shared" si="84"/>
        <v>298724</v>
      </c>
      <c r="O1578" s="13"/>
      <c r="P1578" s="3">
        <f t="shared" si="85"/>
        <v>298724</v>
      </c>
    </row>
    <row r="1579" spans="1:16" x14ac:dyDescent="0.35">
      <c r="A1579">
        <v>900091143</v>
      </c>
      <c r="B1579" t="s">
        <v>659</v>
      </c>
      <c r="C1579" s="3">
        <v>0</v>
      </c>
      <c r="D1579" s="3">
        <v>0</v>
      </c>
      <c r="E1579" s="3">
        <v>0</v>
      </c>
      <c r="F1579" s="3">
        <v>-290409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-290409</v>
      </c>
      <c r="M1579" s="3">
        <f t="shared" si="83"/>
        <v>0</v>
      </c>
      <c r="N1579" s="3">
        <f t="shared" si="84"/>
        <v>290409</v>
      </c>
      <c r="O1579" s="13"/>
      <c r="P1579" s="3">
        <f t="shared" si="85"/>
        <v>290409</v>
      </c>
    </row>
    <row r="1580" spans="1:16" x14ac:dyDescent="0.35">
      <c r="A1580">
        <v>800133887</v>
      </c>
      <c r="B1580" t="s">
        <v>578</v>
      </c>
      <c r="C1580" s="3">
        <v>0</v>
      </c>
      <c r="D1580" s="3">
        <v>0</v>
      </c>
      <c r="E1580" s="3">
        <v>0</v>
      </c>
      <c r="F1580" s="3">
        <v>-284187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-284187</v>
      </c>
      <c r="M1580" s="3">
        <f t="shared" si="83"/>
        <v>0</v>
      </c>
      <c r="N1580" s="3">
        <f t="shared" si="84"/>
        <v>284187</v>
      </c>
      <c r="O1580" s="13"/>
      <c r="P1580" s="3">
        <f t="shared" si="85"/>
        <v>284187</v>
      </c>
    </row>
    <row r="1581" spans="1:16" x14ac:dyDescent="0.35">
      <c r="A1581">
        <v>860024026</v>
      </c>
      <c r="B1581" t="s">
        <v>1095</v>
      </c>
      <c r="C1581" s="3">
        <v>0</v>
      </c>
      <c r="D1581" s="3">
        <v>0</v>
      </c>
      <c r="E1581" s="3">
        <v>0</v>
      </c>
      <c r="F1581" s="3">
        <v>-269141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-269141</v>
      </c>
      <c r="M1581" s="3">
        <f t="shared" si="83"/>
        <v>0</v>
      </c>
      <c r="N1581" s="3">
        <f t="shared" si="84"/>
        <v>269141</v>
      </c>
      <c r="O1581" s="13"/>
      <c r="P1581" s="3">
        <f t="shared" si="85"/>
        <v>269141</v>
      </c>
    </row>
    <row r="1582" spans="1:16" x14ac:dyDescent="0.35">
      <c r="A1582">
        <v>900004894</v>
      </c>
      <c r="B1582" t="s">
        <v>412</v>
      </c>
      <c r="C1582" s="3">
        <v>0</v>
      </c>
      <c r="D1582" s="3">
        <v>0</v>
      </c>
      <c r="E1582" s="3">
        <v>0</v>
      </c>
      <c r="F1582" s="3">
        <v>-266000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-266000</v>
      </c>
      <c r="M1582" s="3">
        <f t="shared" si="83"/>
        <v>0</v>
      </c>
      <c r="N1582" s="3">
        <f t="shared" si="84"/>
        <v>266000</v>
      </c>
      <c r="O1582" s="13"/>
      <c r="P1582" s="3">
        <f t="shared" si="85"/>
        <v>266000</v>
      </c>
    </row>
    <row r="1583" spans="1:16" x14ac:dyDescent="0.35">
      <c r="A1583">
        <v>820003850</v>
      </c>
      <c r="B1583" t="s">
        <v>454</v>
      </c>
      <c r="C1583" s="3">
        <v>0</v>
      </c>
      <c r="D1583" s="3">
        <v>0</v>
      </c>
      <c r="E1583" s="3">
        <v>0</v>
      </c>
      <c r="F1583" s="3">
        <v>-238050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-238050</v>
      </c>
      <c r="M1583" s="3">
        <f t="shared" si="83"/>
        <v>0</v>
      </c>
      <c r="N1583" s="3">
        <f t="shared" si="84"/>
        <v>238050</v>
      </c>
      <c r="O1583" s="13"/>
      <c r="P1583" s="3">
        <f t="shared" si="85"/>
        <v>238050</v>
      </c>
    </row>
    <row r="1584" spans="1:16" x14ac:dyDescent="0.35">
      <c r="A1584">
        <v>806014499</v>
      </c>
      <c r="B1584" t="s">
        <v>766</v>
      </c>
      <c r="C1584" s="3">
        <v>0</v>
      </c>
      <c r="D1584" s="3">
        <v>0</v>
      </c>
      <c r="E1584" s="3">
        <v>0</v>
      </c>
      <c r="F1584" s="3">
        <v>-224479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-224479</v>
      </c>
      <c r="M1584" s="3">
        <f t="shared" si="83"/>
        <v>0</v>
      </c>
      <c r="N1584" s="3">
        <f t="shared" si="84"/>
        <v>224479</v>
      </c>
      <c r="O1584" s="13"/>
      <c r="P1584" s="3">
        <f t="shared" si="85"/>
        <v>224479</v>
      </c>
    </row>
    <row r="1585" spans="1:16" x14ac:dyDescent="0.35">
      <c r="A1585">
        <v>900146438</v>
      </c>
      <c r="B1585" t="s">
        <v>1014</v>
      </c>
      <c r="C1585" s="3">
        <v>0</v>
      </c>
      <c r="D1585" s="3">
        <v>0</v>
      </c>
      <c r="E1585" s="3">
        <v>0</v>
      </c>
      <c r="F1585" s="3">
        <v>-224151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-224151</v>
      </c>
      <c r="M1585" s="3">
        <f t="shared" si="83"/>
        <v>0</v>
      </c>
      <c r="N1585" s="3">
        <f t="shared" si="84"/>
        <v>224151</v>
      </c>
      <c r="O1585" s="13"/>
      <c r="P1585" s="3">
        <f t="shared" si="85"/>
        <v>224151</v>
      </c>
    </row>
    <row r="1586" spans="1:16" x14ac:dyDescent="0.35">
      <c r="A1586">
        <v>890000905</v>
      </c>
      <c r="B1586" t="s">
        <v>217</v>
      </c>
      <c r="C1586" s="3">
        <v>0</v>
      </c>
      <c r="D1586" s="3">
        <v>0</v>
      </c>
      <c r="E1586" s="3">
        <v>0</v>
      </c>
      <c r="F1586" s="3">
        <v>-216733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-216733</v>
      </c>
      <c r="M1586" s="3">
        <f t="shared" si="83"/>
        <v>0</v>
      </c>
      <c r="N1586" s="3">
        <f t="shared" si="84"/>
        <v>216733</v>
      </c>
      <c r="O1586" s="13"/>
      <c r="P1586" s="3">
        <f t="shared" si="85"/>
        <v>216733</v>
      </c>
    </row>
    <row r="1587" spans="1:16" x14ac:dyDescent="0.35">
      <c r="A1587">
        <v>819001269</v>
      </c>
      <c r="B1587" t="s">
        <v>868</v>
      </c>
      <c r="C1587" s="3">
        <v>0</v>
      </c>
      <c r="D1587" s="3">
        <v>0</v>
      </c>
      <c r="E1587" s="3">
        <v>0</v>
      </c>
      <c r="F1587" s="3">
        <v>-205690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-205690</v>
      </c>
      <c r="M1587" s="3">
        <f t="shared" si="83"/>
        <v>0</v>
      </c>
      <c r="N1587" s="3">
        <f t="shared" si="84"/>
        <v>205690</v>
      </c>
      <c r="O1587" s="13"/>
      <c r="P1587" s="3">
        <f t="shared" si="85"/>
        <v>205690</v>
      </c>
    </row>
    <row r="1588" spans="1:16" x14ac:dyDescent="0.35">
      <c r="A1588">
        <v>891180065</v>
      </c>
      <c r="B1588" t="s">
        <v>478</v>
      </c>
      <c r="C1588" s="3">
        <v>0</v>
      </c>
      <c r="D1588" s="3">
        <v>0</v>
      </c>
      <c r="E1588" s="3">
        <v>0</v>
      </c>
      <c r="F1588" s="3">
        <v>-200376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-200376</v>
      </c>
      <c r="M1588" s="3">
        <f t="shared" si="83"/>
        <v>0</v>
      </c>
      <c r="N1588" s="3">
        <f t="shared" si="84"/>
        <v>200376</v>
      </c>
      <c r="O1588" s="13"/>
      <c r="P1588" s="3">
        <f t="shared" si="85"/>
        <v>200376</v>
      </c>
    </row>
    <row r="1589" spans="1:16" x14ac:dyDescent="0.35">
      <c r="A1589">
        <v>800119945</v>
      </c>
      <c r="B1589" t="s">
        <v>226</v>
      </c>
      <c r="C1589" s="3">
        <v>0</v>
      </c>
      <c r="D1589" s="3">
        <v>0</v>
      </c>
      <c r="E1589" s="3">
        <v>0</v>
      </c>
      <c r="F1589" s="3">
        <v>-198321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-198321</v>
      </c>
      <c r="M1589" s="3">
        <f t="shared" si="83"/>
        <v>0</v>
      </c>
      <c r="N1589" s="3">
        <f t="shared" si="84"/>
        <v>198321</v>
      </c>
      <c r="O1589" s="13"/>
      <c r="P1589" s="3">
        <f t="shared" si="85"/>
        <v>198321</v>
      </c>
    </row>
    <row r="1590" spans="1:16" x14ac:dyDescent="0.35">
      <c r="A1590">
        <v>890980752</v>
      </c>
      <c r="B1590" t="s">
        <v>375</v>
      </c>
      <c r="C1590" s="3">
        <v>0</v>
      </c>
      <c r="D1590" s="3">
        <v>0</v>
      </c>
      <c r="E1590" s="3">
        <v>0</v>
      </c>
      <c r="F1590" s="3">
        <v>-183571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-183571</v>
      </c>
      <c r="M1590" s="3">
        <f t="shared" si="83"/>
        <v>0</v>
      </c>
      <c r="N1590" s="3">
        <f t="shared" si="84"/>
        <v>183571</v>
      </c>
      <c r="O1590" s="13"/>
      <c r="P1590" s="3">
        <f t="shared" si="85"/>
        <v>183571</v>
      </c>
    </row>
    <row r="1591" spans="1:16" x14ac:dyDescent="0.35">
      <c r="A1591">
        <v>891901041</v>
      </c>
      <c r="B1591" t="s">
        <v>169</v>
      </c>
      <c r="C1591" s="3">
        <v>0</v>
      </c>
      <c r="D1591" s="3">
        <v>0</v>
      </c>
      <c r="E1591" s="3">
        <v>0</v>
      </c>
      <c r="F1591" s="3">
        <v>-166600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-166600</v>
      </c>
      <c r="M1591" s="3">
        <f t="shared" si="83"/>
        <v>0</v>
      </c>
      <c r="N1591" s="3">
        <f t="shared" si="84"/>
        <v>166600</v>
      </c>
      <c r="O1591" s="13"/>
      <c r="P1591" s="3">
        <f t="shared" si="85"/>
        <v>166600</v>
      </c>
    </row>
    <row r="1592" spans="1:16" x14ac:dyDescent="0.35">
      <c r="A1592">
        <v>891900356</v>
      </c>
      <c r="B1592" t="s">
        <v>1261</v>
      </c>
      <c r="C1592" s="3">
        <v>0</v>
      </c>
      <c r="D1592" s="3">
        <v>0</v>
      </c>
      <c r="E1592" s="3">
        <v>0</v>
      </c>
      <c r="F1592" s="3">
        <v>-165443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-165443</v>
      </c>
      <c r="M1592" s="3">
        <f t="shared" si="83"/>
        <v>0</v>
      </c>
      <c r="N1592" s="3">
        <f t="shared" si="84"/>
        <v>165443</v>
      </c>
      <c r="O1592" s="13"/>
      <c r="P1592" s="3">
        <f t="shared" si="85"/>
        <v>165443</v>
      </c>
    </row>
    <row r="1593" spans="1:16" x14ac:dyDescent="0.35">
      <c r="A1593">
        <v>890204360</v>
      </c>
      <c r="B1593" t="s">
        <v>80</v>
      </c>
      <c r="C1593" s="3">
        <v>0</v>
      </c>
      <c r="D1593" s="3">
        <v>0</v>
      </c>
      <c r="E1593" s="3">
        <v>0</v>
      </c>
      <c r="F1593" s="3">
        <v>-164480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-164480</v>
      </c>
      <c r="M1593" s="3">
        <f t="shared" si="83"/>
        <v>0</v>
      </c>
      <c r="N1593" s="3">
        <f t="shared" si="84"/>
        <v>164480</v>
      </c>
      <c r="O1593" s="13"/>
      <c r="P1593" s="3">
        <f t="shared" si="85"/>
        <v>164480</v>
      </c>
    </row>
    <row r="1594" spans="1:16" x14ac:dyDescent="0.35">
      <c r="A1594">
        <v>891408918</v>
      </c>
      <c r="B1594" t="s">
        <v>875</v>
      </c>
      <c r="C1594" s="3">
        <v>0</v>
      </c>
      <c r="D1594" s="3">
        <v>0</v>
      </c>
      <c r="E1594" s="3">
        <v>0</v>
      </c>
      <c r="F1594" s="3">
        <v>-163331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-163331</v>
      </c>
      <c r="M1594" s="3">
        <f t="shared" si="83"/>
        <v>0</v>
      </c>
      <c r="N1594" s="3">
        <f t="shared" si="84"/>
        <v>163331</v>
      </c>
      <c r="O1594" s="13"/>
      <c r="P1594" s="3">
        <f t="shared" si="85"/>
        <v>163331</v>
      </c>
    </row>
    <row r="1595" spans="1:16" x14ac:dyDescent="0.35">
      <c r="A1595">
        <v>891800611</v>
      </c>
      <c r="B1595" t="s">
        <v>1178</v>
      </c>
      <c r="C1595" s="3">
        <v>0</v>
      </c>
      <c r="D1595" s="3">
        <v>0</v>
      </c>
      <c r="E1595" s="3">
        <v>0</v>
      </c>
      <c r="F1595" s="3">
        <v>-156600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-156600</v>
      </c>
      <c r="M1595" s="3">
        <f t="shared" si="83"/>
        <v>0</v>
      </c>
      <c r="N1595" s="3">
        <f t="shared" si="84"/>
        <v>156600</v>
      </c>
      <c r="O1595" s="13"/>
      <c r="P1595" s="3">
        <f t="shared" si="85"/>
        <v>156600</v>
      </c>
    </row>
    <row r="1596" spans="1:16" x14ac:dyDescent="0.35">
      <c r="A1596">
        <v>891580002</v>
      </c>
      <c r="B1596" t="s">
        <v>274</v>
      </c>
      <c r="C1596" s="3">
        <v>0</v>
      </c>
      <c r="D1596" s="3">
        <v>0</v>
      </c>
      <c r="E1596" s="3">
        <v>0</v>
      </c>
      <c r="F1596" s="3">
        <v>-153800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-153800</v>
      </c>
      <c r="M1596" s="3">
        <f t="shared" si="83"/>
        <v>0</v>
      </c>
      <c r="N1596" s="3">
        <f t="shared" si="84"/>
        <v>153800</v>
      </c>
      <c r="O1596" s="13"/>
      <c r="P1596" s="3">
        <f t="shared" si="85"/>
        <v>153800</v>
      </c>
    </row>
    <row r="1597" spans="1:16" x14ac:dyDescent="0.35">
      <c r="A1597">
        <v>800219600</v>
      </c>
      <c r="B1597" t="s">
        <v>39</v>
      </c>
      <c r="C1597" s="3">
        <v>0</v>
      </c>
      <c r="D1597" s="3">
        <v>0</v>
      </c>
      <c r="E1597" s="3">
        <v>0</v>
      </c>
      <c r="F1597" s="3">
        <v>-152809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-152809</v>
      </c>
      <c r="M1597" s="3">
        <f t="shared" si="83"/>
        <v>0</v>
      </c>
      <c r="N1597" s="3">
        <f t="shared" si="84"/>
        <v>152809</v>
      </c>
      <c r="O1597" s="13"/>
      <c r="P1597" s="3">
        <f t="shared" si="85"/>
        <v>152809</v>
      </c>
    </row>
    <row r="1598" spans="1:16" x14ac:dyDescent="0.35">
      <c r="A1598">
        <v>900145581</v>
      </c>
      <c r="B1598" t="s">
        <v>97</v>
      </c>
      <c r="C1598" s="3">
        <v>0</v>
      </c>
      <c r="D1598" s="3">
        <v>0</v>
      </c>
      <c r="E1598" s="3">
        <v>0</v>
      </c>
      <c r="F1598" s="3">
        <v>-152365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-152365</v>
      </c>
      <c r="M1598" s="3">
        <f t="shared" si="83"/>
        <v>0</v>
      </c>
      <c r="N1598" s="3">
        <f t="shared" si="84"/>
        <v>152365</v>
      </c>
      <c r="O1598" s="13"/>
      <c r="P1598" s="3">
        <f t="shared" si="85"/>
        <v>152365</v>
      </c>
    </row>
    <row r="1599" spans="1:16" x14ac:dyDescent="0.35">
      <c r="A1599">
        <v>890200500</v>
      </c>
      <c r="B1599" t="s">
        <v>267</v>
      </c>
      <c r="C1599" s="3">
        <v>0</v>
      </c>
      <c r="D1599" s="3">
        <v>0</v>
      </c>
      <c r="E1599" s="3">
        <v>0</v>
      </c>
      <c r="F1599" s="3">
        <v>-149087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-149087</v>
      </c>
      <c r="M1599" s="3">
        <f t="shared" si="83"/>
        <v>0</v>
      </c>
      <c r="N1599" s="3">
        <f t="shared" si="84"/>
        <v>149087</v>
      </c>
      <c r="O1599" s="13"/>
      <c r="P1599" s="3">
        <f t="shared" si="85"/>
        <v>149087</v>
      </c>
    </row>
    <row r="1600" spans="1:16" x14ac:dyDescent="0.35">
      <c r="A1600">
        <v>813005295</v>
      </c>
      <c r="B1600" t="s">
        <v>157</v>
      </c>
      <c r="C1600" s="3">
        <v>0</v>
      </c>
      <c r="D1600" s="3">
        <v>0</v>
      </c>
      <c r="E1600" s="3">
        <v>0</v>
      </c>
      <c r="F1600" s="3">
        <v>-147796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-147796</v>
      </c>
      <c r="M1600" s="3">
        <f t="shared" si="83"/>
        <v>0</v>
      </c>
      <c r="N1600" s="3">
        <f t="shared" si="84"/>
        <v>147796</v>
      </c>
      <c r="O1600" s="13"/>
      <c r="P1600" s="3">
        <f t="shared" si="85"/>
        <v>147796</v>
      </c>
    </row>
    <row r="1601" spans="1:16" x14ac:dyDescent="0.35">
      <c r="A1601">
        <v>890905177</v>
      </c>
      <c r="B1601" t="s">
        <v>1417</v>
      </c>
      <c r="C1601" s="3">
        <v>0</v>
      </c>
      <c r="D1601" s="3">
        <v>0</v>
      </c>
      <c r="E1601" s="3">
        <v>0</v>
      </c>
      <c r="F1601" s="3">
        <v>-145679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-145679</v>
      </c>
      <c r="M1601" s="3">
        <f t="shared" si="83"/>
        <v>0</v>
      </c>
      <c r="N1601" s="3">
        <f t="shared" si="84"/>
        <v>145679</v>
      </c>
      <c r="O1601" s="13"/>
      <c r="P1601" s="3">
        <f t="shared" si="85"/>
        <v>145679</v>
      </c>
    </row>
    <row r="1602" spans="1:16" x14ac:dyDescent="0.35">
      <c r="A1602">
        <v>890205456</v>
      </c>
      <c r="B1602" t="s">
        <v>997</v>
      </c>
      <c r="C1602" s="3">
        <v>0</v>
      </c>
      <c r="D1602" s="3">
        <v>0</v>
      </c>
      <c r="E1602" s="3">
        <v>0</v>
      </c>
      <c r="F1602" s="3">
        <v>-138482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-138482</v>
      </c>
      <c r="M1602" s="3">
        <f t="shared" si="83"/>
        <v>0</v>
      </c>
      <c r="N1602" s="3">
        <f t="shared" si="84"/>
        <v>138482</v>
      </c>
      <c r="O1602" s="13"/>
      <c r="P1602" s="3">
        <f t="shared" si="85"/>
        <v>138482</v>
      </c>
    </row>
    <row r="1603" spans="1:16" x14ac:dyDescent="0.35">
      <c r="A1603">
        <v>891501104</v>
      </c>
      <c r="B1603" t="s">
        <v>1368</v>
      </c>
      <c r="C1603" s="3">
        <v>0</v>
      </c>
      <c r="D1603" s="3">
        <v>0</v>
      </c>
      <c r="E1603" s="3">
        <v>0</v>
      </c>
      <c r="F1603" s="3">
        <v>-136240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-136240</v>
      </c>
      <c r="M1603" s="3">
        <f t="shared" si="83"/>
        <v>0</v>
      </c>
      <c r="N1603" s="3">
        <f t="shared" si="84"/>
        <v>136240</v>
      </c>
      <c r="O1603" s="13"/>
      <c r="P1603" s="3">
        <f t="shared" si="85"/>
        <v>136240</v>
      </c>
    </row>
    <row r="1604" spans="1:16" x14ac:dyDescent="0.35">
      <c r="A1604">
        <v>813011027</v>
      </c>
      <c r="B1604" t="s">
        <v>158</v>
      </c>
      <c r="C1604" s="3">
        <v>0</v>
      </c>
      <c r="D1604" s="3">
        <v>0</v>
      </c>
      <c r="E1604" s="3">
        <v>0</v>
      </c>
      <c r="F1604" s="3">
        <v>-121500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-121500</v>
      </c>
      <c r="M1604" s="3">
        <f t="shared" si="83"/>
        <v>0</v>
      </c>
      <c r="N1604" s="3">
        <f t="shared" si="84"/>
        <v>121500</v>
      </c>
      <c r="O1604" s="13"/>
      <c r="P1604" s="3">
        <f t="shared" si="85"/>
        <v>121500</v>
      </c>
    </row>
    <row r="1605" spans="1:16" x14ac:dyDescent="0.35">
      <c r="A1605">
        <v>890680014</v>
      </c>
      <c r="B1605" t="s">
        <v>999</v>
      </c>
      <c r="C1605" s="3">
        <v>0</v>
      </c>
      <c r="D1605" s="3">
        <v>0</v>
      </c>
      <c r="E1605" s="3">
        <v>0</v>
      </c>
      <c r="F1605" s="3">
        <v>-119790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-119790</v>
      </c>
      <c r="M1605" s="3">
        <f t="shared" ref="M1605:M1668" si="86">+C1605</f>
        <v>0</v>
      </c>
      <c r="N1605" s="3">
        <f t="shared" ref="N1605:N1668" si="87">-SUM(D1605:K1605)</f>
        <v>119790</v>
      </c>
      <c r="O1605" s="13"/>
      <c r="P1605" s="3">
        <f t="shared" ref="P1605:P1668" si="88">+N1605-O1605</f>
        <v>119790</v>
      </c>
    </row>
    <row r="1606" spans="1:16" x14ac:dyDescent="0.35">
      <c r="A1606">
        <v>860023999</v>
      </c>
      <c r="B1606" t="s">
        <v>481</v>
      </c>
      <c r="C1606" s="3">
        <v>0</v>
      </c>
      <c r="D1606" s="3">
        <v>0</v>
      </c>
      <c r="E1606" s="3">
        <v>0</v>
      </c>
      <c r="F1606" s="3">
        <v>-119500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-119500</v>
      </c>
      <c r="M1606" s="3">
        <f t="shared" si="86"/>
        <v>0</v>
      </c>
      <c r="N1606" s="3">
        <f t="shared" si="87"/>
        <v>119500</v>
      </c>
      <c r="O1606" s="13"/>
      <c r="P1606" s="3">
        <f t="shared" si="88"/>
        <v>119500</v>
      </c>
    </row>
    <row r="1607" spans="1:16" x14ac:dyDescent="0.35">
      <c r="A1607">
        <v>890680032</v>
      </c>
      <c r="B1607" t="s">
        <v>269</v>
      </c>
      <c r="C1607" s="3">
        <v>0</v>
      </c>
      <c r="D1607" s="3">
        <v>0</v>
      </c>
      <c r="E1607" s="3">
        <v>0</v>
      </c>
      <c r="F1607" s="3">
        <v>-112200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-112200</v>
      </c>
      <c r="M1607" s="3">
        <f t="shared" si="86"/>
        <v>0</v>
      </c>
      <c r="N1607" s="3">
        <f t="shared" si="87"/>
        <v>112200</v>
      </c>
      <c r="O1607" s="13"/>
      <c r="P1607" s="3">
        <f t="shared" si="88"/>
        <v>112200</v>
      </c>
    </row>
    <row r="1608" spans="1:16" x14ac:dyDescent="0.35">
      <c r="A1608">
        <v>890702190</v>
      </c>
      <c r="B1608" t="s">
        <v>695</v>
      </c>
      <c r="C1608" s="3">
        <v>0</v>
      </c>
      <c r="D1608" s="3">
        <v>0</v>
      </c>
      <c r="E1608" s="3">
        <v>0</v>
      </c>
      <c r="F1608" s="3">
        <v>-112110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-112110</v>
      </c>
      <c r="M1608" s="3">
        <f t="shared" si="86"/>
        <v>0</v>
      </c>
      <c r="N1608" s="3">
        <f t="shared" si="87"/>
        <v>112110</v>
      </c>
      <c r="O1608" s="13"/>
      <c r="P1608" s="3">
        <f t="shared" si="88"/>
        <v>112110</v>
      </c>
    </row>
    <row r="1609" spans="1:16" x14ac:dyDescent="0.35">
      <c r="A1609">
        <v>891380055</v>
      </c>
      <c r="B1609" t="s">
        <v>136</v>
      </c>
      <c r="C1609" s="3">
        <v>0</v>
      </c>
      <c r="D1609" s="3">
        <v>0</v>
      </c>
      <c r="E1609" s="3">
        <v>0</v>
      </c>
      <c r="F1609" s="3">
        <v>-111454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-111454</v>
      </c>
      <c r="M1609" s="3">
        <f t="shared" si="86"/>
        <v>0</v>
      </c>
      <c r="N1609" s="3">
        <f t="shared" si="87"/>
        <v>111454</v>
      </c>
      <c r="O1609" s="13"/>
      <c r="P1609" s="3">
        <f t="shared" si="88"/>
        <v>111454</v>
      </c>
    </row>
    <row r="1610" spans="1:16" x14ac:dyDescent="0.35">
      <c r="A1610">
        <v>891180159</v>
      </c>
      <c r="B1610" t="s">
        <v>273</v>
      </c>
      <c r="C1610" s="3">
        <v>0</v>
      </c>
      <c r="D1610" s="3">
        <v>0</v>
      </c>
      <c r="E1610" s="3">
        <v>0</v>
      </c>
      <c r="F1610" s="3">
        <v>-110538</v>
      </c>
      <c r="G1610" s="3">
        <v>-197982</v>
      </c>
      <c r="H1610" s="3">
        <v>0</v>
      </c>
      <c r="I1610" s="3">
        <v>0</v>
      </c>
      <c r="J1610" s="3">
        <v>0</v>
      </c>
      <c r="K1610" s="3">
        <v>0</v>
      </c>
      <c r="L1610" s="3">
        <v>-308520</v>
      </c>
      <c r="M1610" s="3">
        <f t="shared" si="86"/>
        <v>0</v>
      </c>
      <c r="N1610" s="3">
        <f t="shared" si="87"/>
        <v>308520</v>
      </c>
      <c r="O1610" s="13"/>
      <c r="P1610" s="3">
        <f t="shared" si="88"/>
        <v>308520</v>
      </c>
    </row>
    <row r="1611" spans="1:16" x14ac:dyDescent="0.35">
      <c r="A1611">
        <v>800044967</v>
      </c>
      <c r="B1611" t="s">
        <v>186</v>
      </c>
      <c r="C1611" s="3">
        <v>0</v>
      </c>
      <c r="D1611" s="3">
        <v>0</v>
      </c>
      <c r="E1611" s="3">
        <v>0</v>
      </c>
      <c r="F1611" s="3">
        <v>-109000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-109000</v>
      </c>
      <c r="M1611" s="3">
        <f t="shared" si="86"/>
        <v>0</v>
      </c>
      <c r="N1611" s="3">
        <f t="shared" si="87"/>
        <v>109000</v>
      </c>
      <c r="O1611" s="13"/>
      <c r="P1611" s="3">
        <f t="shared" si="88"/>
        <v>109000</v>
      </c>
    </row>
    <row r="1612" spans="1:16" x14ac:dyDescent="0.35">
      <c r="A1612">
        <v>800123106</v>
      </c>
      <c r="B1612" t="s">
        <v>227</v>
      </c>
      <c r="C1612" s="3">
        <v>0</v>
      </c>
      <c r="D1612" s="3">
        <v>0</v>
      </c>
      <c r="E1612" s="3">
        <v>0</v>
      </c>
      <c r="F1612" s="3">
        <v>-108600</v>
      </c>
      <c r="G1612" s="3">
        <v>-93412</v>
      </c>
      <c r="H1612" s="3">
        <v>0</v>
      </c>
      <c r="I1612" s="3">
        <v>0</v>
      </c>
      <c r="J1612" s="3">
        <v>0</v>
      </c>
      <c r="K1612" s="3">
        <v>0</v>
      </c>
      <c r="L1612" s="3">
        <v>-202012</v>
      </c>
      <c r="M1612" s="3">
        <f t="shared" si="86"/>
        <v>0</v>
      </c>
      <c r="N1612" s="3">
        <f t="shared" si="87"/>
        <v>202012</v>
      </c>
      <c r="O1612" s="13"/>
      <c r="P1612" s="3">
        <f t="shared" si="88"/>
        <v>202012</v>
      </c>
    </row>
    <row r="1613" spans="1:16" x14ac:dyDescent="0.35">
      <c r="A1613">
        <v>823002044</v>
      </c>
      <c r="B1613" t="s">
        <v>1147</v>
      </c>
      <c r="C1613" s="3">
        <v>0</v>
      </c>
      <c r="D1613" s="3">
        <v>0</v>
      </c>
      <c r="E1613" s="3">
        <v>0</v>
      </c>
      <c r="F1613" s="3">
        <v>-108567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-108567</v>
      </c>
      <c r="M1613" s="3">
        <f t="shared" si="86"/>
        <v>0</v>
      </c>
      <c r="N1613" s="3">
        <f t="shared" si="87"/>
        <v>108567</v>
      </c>
      <c r="O1613" s="13"/>
      <c r="P1613" s="3">
        <f t="shared" si="88"/>
        <v>108567</v>
      </c>
    </row>
    <row r="1614" spans="1:16" x14ac:dyDescent="0.35">
      <c r="A1614">
        <v>806007706</v>
      </c>
      <c r="B1614" t="s">
        <v>791</v>
      </c>
      <c r="C1614" s="3">
        <v>0</v>
      </c>
      <c r="D1614" s="3">
        <v>0</v>
      </c>
      <c r="E1614" s="3">
        <v>0</v>
      </c>
      <c r="F1614" s="3">
        <v>-105893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-105893</v>
      </c>
      <c r="M1614" s="3">
        <f t="shared" si="86"/>
        <v>0</v>
      </c>
      <c r="N1614" s="3">
        <f t="shared" si="87"/>
        <v>105893</v>
      </c>
      <c r="O1614" s="13"/>
      <c r="P1614" s="3">
        <f t="shared" si="88"/>
        <v>105893</v>
      </c>
    </row>
    <row r="1615" spans="1:16" x14ac:dyDescent="0.35">
      <c r="A1615">
        <v>890203887</v>
      </c>
      <c r="B1615" t="s">
        <v>996</v>
      </c>
      <c r="C1615" s="3">
        <v>0</v>
      </c>
      <c r="D1615" s="3">
        <v>0</v>
      </c>
      <c r="E1615" s="3">
        <v>0</v>
      </c>
      <c r="F1615" s="3">
        <v>-89800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-89800</v>
      </c>
      <c r="M1615" s="3">
        <f t="shared" si="86"/>
        <v>0</v>
      </c>
      <c r="N1615" s="3">
        <f t="shared" si="87"/>
        <v>89800</v>
      </c>
      <c r="O1615" s="13"/>
      <c r="P1615" s="3">
        <f t="shared" si="88"/>
        <v>89800</v>
      </c>
    </row>
    <row r="1616" spans="1:16" x14ac:dyDescent="0.35">
      <c r="A1616">
        <v>890981137</v>
      </c>
      <c r="B1616" t="s">
        <v>1363</v>
      </c>
      <c r="C1616" s="3">
        <v>0</v>
      </c>
      <c r="D1616" s="3">
        <v>0</v>
      </c>
      <c r="E1616" s="3">
        <v>0</v>
      </c>
      <c r="F1616" s="3">
        <v>-80004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-80004</v>
      </c>
      <c r="M1616" s="3">
        <f t="shared" si="86"/>
        <v>0</v>
      </c>
      <c r="N1616" s="3">
        <f t="shared" si="87"/>
        <v>80004</v>
      </c>
      <c r="O1616" s="13"/>
      <c r="P1616" s="3">
        <f t="shared" si="88"/>
        <v>80004</v>
      </c>
    </row>
    <row r="1617" spans="1:16" x14ac:dyDescent="0.35">
      <c r="A1617">
        <v>890706823</v>
      </c>
      <c r="B1617" t="s">
        <v>133</v>
      </c>
      <c r="C1617" s="3">
        <v>0</v>
      </c>
      <c r="D1617" s="3">
        <v>0</v>
      </c>
      <c r="E1617" s="3">
        <v>0</v>
      </c>
      <c r="F1617" s="3">
        <v>-79438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-79438</v>
      </c>
      <c r="M1617" s="3">
        <f t="shared" si="86"/>
        <v>0</v>
      </c>
      <c r="N1617" s="3">
        <f t="shared" si="87"/>
        <v>79438</v>
      </c>
      <c r="O1617" s="13"/>
      <c r="P1617" s="3">
        <f t="shared" si="88"/>
        <v>79438</v>
      </c>
    </row>
    <row r="1618" spans="1:16" x14ac:dyDescent="0.35">
      <c r="A1618">
        <v>890204789</v>
      </c>
      <c r="B1618" t="s">
        <v>1358</v>
      </c>
      <c r="C1618" s="3">
        <v>0</v>
      </c>
      <c r="D1618" s="3">
        <v>0</v>
      </c>
      <c r="E1618" s="3">
        <v>0</v>
      </c>
      <c r="F1618" s="3">
        <v>-79072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-79072</v>
      </c>
      <c r="M1618" s="3">
        <f t="shared" si="86"/>
        <v>0</v>
      </c>
      <c r="N1618" s="3">
        <f t="shared" si="87"/>
        <v>79072</v>
      </c>
      <c r="O1618" s="13"/>
      <c r="P1618" s="3">
        <f t="shared" si="88"/>
        <v>79072</v>
      </c>
    </row>
    <row r="1619" spans="1:16" x14ac:dyDescent="0.35">
      <c r="A1619">
        <v>860020094</v>
      </c>
      <c r="B1619" t="s">
        <v>991</v>
      </c>
      <c r="C1619" s="3">
        <v>0</v>
      </c>
      <c r="D1619" s="3">
        <v>0</v>
      </c>
      <c r="E1619" s="3">
        <v>0</v>
      </c>
      <c r="F1619" s="3">
        <v>-69400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-69400</v>
      </c>
      <c r="M1619" s="3">
        <f t="shared" si="86"/>
        <v>0</v>
      </c>
      <c r="N1619" s="3">
        <f t="shared" si="87"/>
        <v>69400</v>
      </c>
      <c r="O1619" s="13"/>
      <c r="P1619" s="3">
        <f t="shared" si="88"/>
        <v>69400</v>
      </c>
    </row>
    <row r="1620" spans="1:16" x14ac:dyDescent="0.35">
      <c r="A1620">
        <v>891900343</v>
      </c>
      <c r="B1620" t="s">
        <v>905</v>
      </c>
      <c r="C1620" s="3">
        <v>0</v>
      </c>
      <c r="D1620" s="3">
        <v>0</v>
      </c>
      <c r="E1620" s="3">
        <v>0</v>
      </c>
      <c r="F1620" s="3">
        <v>-55770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-55770</v>
      </c>
      <c r="M1620" s="3">
        <f t="shared" si="86"/>
        <v>0</v>
      </c>
      <c r="N1620" s="3">
        <f t="shared" si="87"/>
        <v>55770</v>
      </c>
      <c r="O1620" s="13"/>
      <c r="P1620" s="3">
        <f t="shared" si="88"/>
        <v>55770</v>
      </c>
    </row>
    <row r="1621" spans="1:16" x14ac:dyDescent="0.35">
      <c r="A1621">
        <v>40331821</v>
      </c>
      <c r="B1621" t="s">
        <v>220</v>
      </c>
      <c r="C1621" s="3">
        <v>0</v>
      </c>
      <c r="D1621" s="3">
        <v>0</v>
      </c>
      <c r="E1621" s="3">
        <v>0</v>
      </c>
      <c r="F1621" s="3">
        <v>-34000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-34000</v>
      </c>
      <c r="M1621" s="3">
        <f t="shared" si="86"/>
        <v>0</v>
      </c>
      <c r="N1621" s="3">
        <f t="shared" si="87"/>
        <v>34000</v>
      </c>
      <c r="O1621" s="13"/>
      <c r="P1621" s="3">
        <f t="shared" si="88"/>
        <v>34000</v>
      </c>
    </row>
    <row r="1622" spans="1:16" x14ac:dyDescent="0.35">
      <c r="A1622">
        <v>890680006</v>
      </c>
      <c r="B1622" t="s">
        <v>268</v>
      </c>
      <c r="C1622" s="3">
        <v>0</v>
      </c>
      <c r="D1622" s="3">
        <v>0</v>
      </c>
      <c r="E1622" s="3">
        <v>0</v>
      </c>
      <c r="F1622" s="3">
        <v>-25100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-25100</v>
      </c>
      <c r="M1622" s="3">
        <f t="shared" si="86"/>
        <v>0</v>
      </c>
      <c r="N1622" s="3">
        <f t="shared" si="87"/>
        <v>25100</v>
      </c>
      <c r="O1622" s="13"/>
      <c r="P1622" s="3">
        <f t="shared" si="88"/>
        <v>25100</v>
      </c>
    </row>
    <row r="1623" spans="1:16" x14ac:dyDescent="0.35">
      <c r="A1623">
        <v>860013779</v>
      </c>
      <c r="B1623" t="s">
        <v>990</v>
      </c>
      <c r="C1623" s="3">
        <v>0</v>
      </c>
      <c r="D1623" s="3">
        <v>0</v>
      </c>
      <c r="E1623" s="3">
        <v>0</v>
      </c>
      <c r="F1623" s="3">
        <v>-19600</v>
      </c>
      <c r="G1623" s="3">
        <v>-98417744.450000003</v>
      </c>
      <c r="H1623" s="3">
        <v>0</v>
      </c>
      <c r="I1623" s="3">
        <v>0</v>
      </c>
      <c r="J1623" s="3">
        <v>0</v>
      </c>
      <c r="K1623" s="3">
        <v>0</v>
      </c>
      <c r="L1623" s="3">
        <v>-98437344.450000003</v>
      </c>
      <c r="M1623" s="3">
        <f t="shared" si="86"/>
        <v>0</v>
      </c>
      <c r="N1623" s="3">
        <f t="shared" si="87"/>
        <v>98437344.450000003</v>
      </c>
      <c r="O1623" s="13"/>
      <c r="P1623" s="3">
        <f t="shared" si="88"/>
        <v>98437344.450000003</v>
      </c>
    </row>
    <row r="1624" spans="1:16" x14ac:dyDescent="0.35">
      <c r="A1624">
        <v>89200050</v>
      </c>
      <c r="B1624" t="s">
        <v>598</v>
      </c>
      <c r="C1624" s="3">
        <v>0</v>
      </c>
      <c r="D1624" s="3">
        <v>0</v>
      </c>
      <c r="E1624" s="3">
        <v>0</v>
      </c>
      <c r="F1624" s="3">
        <v>-18002</v>
      </c>
      <c r="G1624" s="3">
        <v>-5126371</v>
      </c>
      <c r="H1624" s="3">
        <v>0</v>
      </c>
      <c r="I1624" s="3">
        <v>0</v>
      </c>
      <c r="J1624" s="3">
        <v>0</v>
      </c>
      <c r="K1624" s="3">
        <v>0</v>
      </c>
      <c r="L1624" s="3">
        <v>-5144373</v>
      </c>
      <c r="M1624" s="3">
        <f t="shared" si="86"/>
        <v>0</v>
      </c>
      <c r="N1624" s="3">
        <f t="shared" si="87"/>
        <v>5144373</v>
      </c>
      <c r="O1624" s="13"/>
      <c r="P1624" s="3">
        <f t="shared" si="88"/>
        <v>5144373</v>
      </c>
    </row>
    <row r="1625" spans="1:16" x14ac:dyDescent="0.35">
      <c r="A1625">
        <v>891480036</v>
      </c>
      <c r="B1625" t="s">
        <v>481</v>
      </c>
      <c r="C1625" s="3">
        <v>0</v>
      </c>
      <c r="D1625" s="3">
        <v>0</v>
      </c>
      <c r="E1625" s="3">
        <v>0</v>
      </c>
      <c r="F1625" s="3">
        <v>-16720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-16720</v>
      </c>
      <c r="M1625" s="3">
        <f t="shared" si="86"/>
        <v>0</v>
      </c>
      <c r="N1625" s="3">
        <f t="shared" si="87"/>
        <v>16720</v>
      </c>
      <c r="O1625" s="13"/>
      <c r="P1625" s="3">
        <f t="shared" si="88"/>
        <v>16720</v>
      </c>
    </row>
    <row r="1626" spans="1:16" x14ac:dyDescent="0.35">
      <c r="A1626">
        <v>807008827</v>
      </c>
      <c r="B1626" t="s">
        <v>1326</v>
      </c>
      <c r="C1626" s="3">
        <v>0</v>
      </c>
      <c r="D1626" s="3">
        <v>0</v>
      </c>
      <c r="E1626" s="3">
        <v>0</v>
      </c>
      <c r="F1626" s="3">
        <v>-3000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-3000</v>
      </c>
      <c r="M1626" s="3">
        <f t="shared" si="86"/>
        <v>0</v>
      </c>
      <c r="N1626" s="3">
        <f t="shared" si="87"/>
        <v>3000</v>
      </c>
      <c r="O1626" s="13"/>
      <c r="P1626" s="3">
        <f t="shared" si="88"/>
        <v>3000</v>
      </c>
    </row>
    <row r="1627" spans="1:16" x14ac:dyDescent="0.35">
      <c r="A1627">
        <v>800209710</v>
      </c>
      <c r="B1627" t="s">
        <v>1076</v>
      </c>
      <c r="C1627" s="3">
        <v>0</v>
      </c>
      <c r="D1627" s="3">
        <v>0</v>
      </c>
      <c r="E1627" s="3">
        <v>0</v>
      </c>
      <c r="F1627" s="3">
        <v>-0.6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-0.6</v>
      </c>
      <c r="M1627" s="3">
        <f t="shared" si="86"/>
        <v>0</v>
      </c>
      <c r="N1627" s="3">
        <f t="shared" si="87"/>
        <v>0.6</v>
      </c>
      <c r="O1627" s="13"/>
      <c r="P1627" s="3">
        <f t="shared" si="88"/>
        <v>0.6</v>
      </c>
    </row>
    <row r="1628" spans="1:16" x14ac:dyDescent="0.35">
      <c r="A1628">
        <v>813010472</v>
      </c>
      <c r="B1628" t="s">
        <v>546</v>
      </c>
      <c r="C1628" s="3">
        <v>0</v>
      </c>
      <c r="D1628" s="3">
        <v>0</v>
      </c>
      <c r="E1628" s="3">
        <v>0</v>
      </c>
      <c r="F1628" s="3">
        <v>-0.3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-0.3</v>
      </c>
      <c r="M1628" s="3">
        <f t="shared" si="86"/>
        <v>0</v>
      </c>
      <c r="N1628" s="3">
        <f t="shared" si="87"/>
        <v>0.3</v>
      </c>
      <c r="O1628" s="13"/>
      <c r="P1628" s="3">
        <f t="shared" si="88"/>
        <v>0.3</v>
      </c>
    </row>
    <row r="1629" spans="1:16" x14ac:dyDescent="0.35">
      <c r="A1629">
        <v>900532504</v>
      </c>
      <c r="B1629" t="s">
        <v>370</v>
      </c>
      <c r="C1629" s="3">
        <v>0</v>
      </c>
      <c r="D1629" s="3">
        <v>0</v>
      </c>
      <c r="E1629" s="3">
        <v>0</v>
      </c>
      <c r="F1629" s="3">
        <v>0</v>
      </c>
      <c r="G1629" s="3">
        <f>-4250763435+2019406054.62</f>
        <v>-2231357380.3800001</v>
      </c>
      <c r="H1629" s="3">
        <v>0</v>
      </c>
      <c r="I1629" s="3">
        <v>0</v>
      </c>
      <c r="J1629" s="3">
        <v>0</v>
      </c>
      <c r="K1629" s="3">
        <v>0</v>
      </c>
      <c r="L1629" s="3">
        <v>-4250763435</v>
      </c>
      <c r="M1629" s="3">
        <f t="shared" si="86"/>
        <v>0</v>
      </c>
      <c r="N1629" s="3">
        <f t="shared" si="87"/>
        <v>2231357380.3800001</v>
      </c>
      <c r="O1629" s="13"/>
      <c r="P1629" s="3">
        <f t="shared" si="88"/>
        <v>2231357380.3800001</v>
      </c>
    </row>
    <row r="1630" spans="1:16" x14ac:dyDescent="0.35">
      <c r="A1630">
        <v>825003080</v>
      </c>
      <c r="B1630" t="s">
        <v>1058</v>
      </c>
      <c r="C1630" s="3">
        <v>0</v>
      </c>
      <c r="D1630" s="3">
        <v>0</v>
      </c>
      <c r="E1630" s="3">
        <v>0</v>
      </c>
      <c r="F1630" s="3">
        <v>0</v>
      </c>
      <c r="G1630" s="3">
        <v>-2030008076.98</v>
      </c>
      <c r="H1630" s="3">
        <v>0</v>
      </c>
      <c r="I1630" s="3">
        <v>0</v>
      </c>
      <c r="J1630" s="3">
        <v>0</v>
      </c>
      <c r="K1630" s="3">
        <v>0</v>
      </c>
      <c r="L1630" s="3">
        <v>-2030008076.98</v>
      </c>
      <c r="M1630" s="3">
        <f t="shared" si="86"/>
        <v>0</v>
      </c>
      <c r="N1630" s="3">
        <f t="shared" si="87"/>
        <v>2030008076.98</v>
      </c>
      <c r="O1630" s="13"/>
      <c r="P1630" s="3">
        <f t="shared" si="88"/>
        <v>2030008076.98</v>
      </c>
    </row>
    <row r="1631" spans="1:16" x14ac:dyDescent="0.35">
      <c r="A1631">
        <v>900008328</v>
      </c>
      <c r="B1631" t="s">
        <v>1379</v>
      </c>
      <c r="C1631" s="3">
        <v>0</v>
      </c>
      <c r="D1631" s="3">
        <v>0</v>
      </c>
      <c r="E1631" s="3">
        <v>0</v>
      </c>
      <c r="F1631" s="3">
        <v>0</v>
      </c>
      <c r="G1631" s="3">
        <v>-2013975055.6900001</v>
      </c>
      <c r="H1631" s="3">
        <v>0</v>
      </c>
      <c r="I1631" s="3">
        <v>0</v>
      </c>
      <c r="J1631" s="3">
        <v>0</v>
      </c>
      <c r="K1631" s="3">
        <v>0</v>
      </c>
      <c r="L1631" s="3">
        <v>-2013975055.6900001</v>
      </c>
      <c r="M1631" s="3">
        <f t="shared" si="86"/>
        <v>0</v>
      </c>
      <c r="N1631" s="3">
        <f t="shared" si="87"/>
        <v>2013975055.6900001</v>
      </c>
      <c r="O1631" s="13"/>
      <c r="P1631" s="3">
        <f t="shared" si="88"/>
        <v>2013975055.6900001</v>
      </c>
    </row>
    <row r="1632" spans="1:16" x14ac:dyDescent="0.35">
      <c r="A1632">
        <v>901049966</v>
      </c>
      <c r="B1632" t="s">
        <v>689</v>
      </c>
      <c r="C1632" s="3">
        <v>0</v>
      </c>
      <c r="D1632" s="3">
        <v>0</v>
      </c>
      <c r="E1632" s="3">
        <v>0</v>
      </c>
      <c r="F1632" s="3">
        <v>0</v>
      </c>
      <c r="G1632" s="3">
        <v>-1716810298.49</v>
      </c>
      <c r="H1632" s="3">
        <v>0</v>
      </c>
      <c r="I1632" s="3">
        <v>0</v>
      </c>
      <c r="J1632" s="3">
        <v>0</v>
      </c>
      <c r="K1632" s="3">
        <v>0</v>
      </c>
      <c r="L1632" s="3">
        <v>-1716810298.49</v>
      </c>
      <c r="M1632" s="3">
        <f t="shared" si="86"/>
        <v>0</v>
      </c>
      <c r="N1632" s="3">
        <f t="shared" si="87"/>
        <v>1716810298.49</v>
      </c>
      <c r="O1632" s="13"/>
      <c r="P1632" s="3">
        <f t="shared" si="88"/>
        <v>1716810298.49</v>
      </c>
    </row>
    <row r="1633" spans="1:16" x14ac:dyDescent="0.35">
      <c r="A1633">
        <v>802017925</v>
      </c>
      <c r="B1633" t="s">
        <v>239</v>
      </c>
      <c r="C1633" s="3">
        <v>0</v>
      </c>
      <c r="D1633" s="3">
        <v>0</v>
      </c>
      <c r="E1633" s="3">
        <v>0</v>
      </c>
      <c r="F1633" s="3">
        <v>0</v>
      </c>
      <c r="G1633" s="3">
        <v>-1375445244.48</v>
      </c>
      <c r="H1633" s="3">
        <v>0</v>
      </c>
      <c r="I1633" s="3">
        <v>0</v>
      </c>
      <c r="J1633" s="3">
        <v>0</v>
      </c>
      <c r="K1633" s="3">
        <v>0</v>
      </c>
      <c r="L1633" s="3">
        <v>-1375445244.48</v>
      </c>
      <c r="M1633" s="3">
        <f t="shared" si="86"/>
        <v>0</v>
      </c>
      <c r="N1633" s="3">
        <f t="shared" si="87"/>
        <v>1375445244.48</v>
      </c>
      <c r="O1633" s="13"/>
      <c r="P1633" s="3">
        <f t="shared" si="88"/>
        <v>1375445244.48</v>
      </c>
    </row>
    <row r="1634" spans="1:16" x14ac:dyDescent="0.35">
      <c r="A1634">
        <v>901086977</v>
      </c>
      <c r="B1634" t="s">
        <v>1105</v>
      </c>
      <c r="C1634" s="3">
        <v>0</v>
      </c>
      <c r="D1634" s="3">
        <v>0</v>
      </c>
      <c r="E1634" s="3">
        <v>0</v>
      </c>
      <c r="F1634" s="3">
        <v>0</v>
      </c>
      <c r="G1634" s="3">
        <v>-1212821089.0999999</v>
      </c>
      <c r="H1634" s="3">
        <v>0</v>
      </c>
      <c r="I1634" s="3">
        <v>0</v>
      </c>
      <c r="J1634" s="3">
        <v>0</v>
      </c>
      <c r="K1634" s="3">
        <v>0</v>
      </c>
      <c r="L1634" s="3">
        <v>-1212821089.0999999</v>
      </c>
      <c r="M1634" s="3">
        <f t="shared" si="86"/>
        <v>0</v>
      </c>
      <c r="N1634" s="3">
        <f t="shared" si="87"/>
        <v>1212821089.0999999</v>
      </c>
      <c r="O1634" s="13"/>
      <c r="P1634" s="3">
        <f t="shared" si="88"/>
        <v>1212821089.0999999</v>
      </c>
    </row>
    <row r="1635" spans="1:16" x14ac:dyDescent="0.35">
      <c r="A1635">
        <v>830510991</v>
      </c>
      <c r="B1635" t="s">
        <v>1350</v>
      </c>
      <c r="C1635" s="3">
        <v>0</v>
      </c>
      <c r="D1635" s="3">
        <v>0</v>
      </c>
      <c r="E1635" s="3">
        <v>0</v>
      </c>
      <c r="F1635" s="3">
        <v>0</v>
      </c>
      <c r="G1635" s="3">
        <v>-1010156815.92</v>
      </c>
      <c r="H1635" s="3">
        <v>0</v>
      </c>
      <c r="I1635" s="3">
        <v>0</v>
      </c>
      <c r="J1635" s="3">
        <v>0</v>
      </c>
      <c r="K1635" s="3">
        <v>0</v>
      </c>
      <c r="L1635" s="3">
        <v>-1010156815.92</v>
      </c>
      <c r="M1635" s="3">
        <f t="shared" si="86"/>
        <v>0</v>
      </c>
      <c r="N1635" s="3">
        <f t="shared" si="87"/>
        <v>1010156815.92</v>
      </c>
      <c r="O1635" s="13"/>
      <c r="P1635" s="3">
        <f t="shared" si="88"/>
        <v>1010156815.92</v>
      </c>
    </row>
    <row r="1636" spans="1:16" x14ac:dyDescent="0.35">
      <c r="A1636">
        <v>900691301</v>
      </c>
      <c r="B1636" t="s">
        <v>212</v>
      </c>
      <c r="C1636" s="3">
        <v>0</v>
      </c>
      <c r="D1636" s="3">
        <v>0</v>
      </c>
      <c r="E1636" s="3">
        <v>0</v>
      </c>
      <c r="F1636" s="3">
        <v>0</v>
      </c>
      <c r="G1636" s="3">
        <v>-1001335040.75</v>
      </c>
      <c r="H1636" s="3">
        <v>0</v>
      </c>
      <c r="I1636" s="3">
        <v>0</v>
      </c>
      <c r="J1636" s="3">
        <v>0</v>
      </c>
      <c r="K1636" s="3">
        <v>0</v>
      </c>
      <c r="L1636" s="3">
        <v>-1001335040.75</v>
      </c>
      <c r="M1636" s="3">
        <f t="shared" si="86"/>
        <v>0</v>
      </c>
      <c r="N1636" s="3">
        <f t="shared" si="87"/>
        <v>1001335040.75</v>
      </c>
      <c r="O1636" s="13"/>
      <c r="P1636" s="3">
        <f t="shared" si="88"/>
        <v>1001335040.75</v>
      </c>
    </row>
    <row r="1637" spans="1:16" x14ac:dyDescent="0.35">
      <c r="A1637">
        <v>900993679</v>
      </c>
      <c r="B1637" t="s">
        <v>1298</v>
      </c>
      <c r="C1637" s="3">
        <v>0</v>
      </c>
      <c r="D1637" s="3">
        <v>0</v>
      </c>
      <c r="E1637" s="3">
        <v>0</v>
      </c>
      <c r="F1637" s="3">
        <v>0</v>
      </c>
      <c r="G1637" s="3">
        <v>-947199833.42999995</v>
      </c>
      <c r="H1637" s="3">
        <v>0</v>
      </c>
      <c r="I1637" s="3">
        <v>0</v>
      </c>
      <c r="J1637" s="3">
        <v>0</v>
      </c>
      <c r="K1637" s="3">
        <v>0</v>
      </c>
      <c r="L1637" s="3">
        <v>-947199833.42999995</v>
      </c>
      <c r="M1637" s="3">
        <f t="shared" si="86"/>
        <v>0</v>
      </c>
      <c r="N1637" s="3">
        <f t="shared" si="87"/>
        <v>947199833.42999995</v>
      </c>
      <c r="O1637" s="13"/>
      <c r="P1637" s="3">
        <f t="shared" si="88"/>
        <v>947199833.42999995</v>
      </c>
    </row>
    <row r="1638" spans="1:16" x14ac:dyDescent="0.35">
      <c r="A1638">
        <v>839000356</v>
      </c>
      <c r="B1638" t="s">
        <v>643</v>
      </c>
      <c r="C1638" s="3">
        <v>0</v>
      </c>
      <c r="D1638" s="3">
        <v>0</v>
      </c>
      <c r="E1638" s="3">
        <v>0</v>
      </c>
      <c r="F1638" s="3">
        <v>0</v>
      </c>
      <c r="G1638" s="3">
        <v>-733971068.63999999</v>
      </c>
      <c r="H1638" s="3">
        <v>0</v>
      </c>
      <c r="I1638" s="3">
        <v>0</v>
      </c>
      <c r="J1638" s="3">
        <v>0</v>
      </c>
      <c r="K1638" s="3">
        <v>0</v>
      </c>
      <c r="L1638" s="3">
        <v>-733971068.63999999</v>
      </c>
      <c r="M1638" s="3">
        <f t="shared" si="86"/>
        <v>0</v>
      </c>
      <c r="N1638" s="3">
        <f t="shared" si="87"/>
        <v>733971068.63999999</v>
      </c>
      <c r="O1638" s="13"/>
      <c r="P1638" s="3">
        <f t="shared" si="88"/>
        <v>733971068.63999999</v>
      </c>
    </row>
    <row r="1639" spans="1:16" x14ac:dyDescent="0.35">
      <c r="A1639">
        <v>900341526</v>
      </c>
      <c r="B1639" t="s">
        <v>1421</v>
      </c>
      <c r="C1639" s="3">
        <v>0</v>
      </c>
      <c r="D1639" s="3">
        <v>0</v>
      </c>
      <c r="E1639" s="3">
        <v>0</v>
      </c>
      <c r="F1639" s="3">
        <v>0</v>
      </c>
      <c r="G1639" s="3">
        <v>-689015571.50999999</v>
      </c>
      <c r="H1639" s="3">
        <v>0</v>
      </c>
      <c r="I1639" s="3">
        <v>0</v>
      </c>
      <c r="J1639" s="3">
        <v>0</v>
      </c>
      <c r="K1639" s="3">
        <v>0</v>
      </c>
      <c r="L1639" s="3">
        <v>-689015571.50999999</v>
      </c>
      <c r="M1639" s="3">
        <f t="shared" si="86"/>
        <v>0</v>
      </c>
      <c r="N1639" s="3">
        <f t="shared" si="87"/>
        <v>689015571.50999999</v>
      </c>
      <c r="O1639" s="13"/>
      <c r="P1639" s="3">
        <f t="shared" si="88"/>
        <v>689015571.50999999</v>
      </c>
    </row>
    <row r="1640" spans="1:16" x14ac:dyDescent="0.35">
      <c r="A1640">
        <v>802018443</v>
      </c>
      <c r="B1640" t="s">
        <v>957</v>
      </c>
      <c r="C1640" s="3">
        <v>0</v>
      </c>
      <c r="D1640" s="3">
        <v>0</v>
      </c>
      <c r="E1640" s="3">
        <v>0</v>
      </c>
      <c r="F1640" s="3">
        <v>0</v>
      </c>
      <c r="G1640" s="3">
        <v>-688013850.41999996</v>
      </c>
      <c r="H1640" s="3">
        <v>0</v>
      </c>
      <c r="I1640" s="3">
        <v>0</v>
      </c>
      <c r="J1640" s="3">
        <v>0</v>
      </c>
      <c r="K1640" s="3">
        <v>0</v>
      </c>
      <c r="L1640" s="3">
        <v>-688013850.41999996</v>
      </c>
      <c r="M1640" s="3">
        <f t="shared" si="86"/>
        <v>0</v>
      </c>
      <c r="N1640" s="3">
        <f t="shared" si="87"/>
        <v>688013850.41999996</v>
      </c>
      <c r="O1640" s="13"/>
      <c r="P1640" s="3">
        <f t="shared" si="88"/>
        <v>688013850.41999996</v>
      </c>
    </row>
    <row r="1641" spans="1:16" x14ac:dyDescent="0.35">
      <c r="A1641">
        <v>824000687</v>
      </c>
      <c r="B1641" t="s">
        <v>1339</v>
      </c>
      <c r="C1641" s="3">
        <v>0</v>
      </c>
      <c r="D1641" s="3">
        <v>0</v>
      </c>
      <c r="E1641" s="3">
        <v>0</v>
      </c>
      <c r="F1641" s="3">
        <v>0</v>
      </c>
      <c r="G1641" s="3">
        <v>-637782816.41999996</v>
      </c>
      <c r="H1641" s="3">
        <v>0</v>
      </c>
      <c r="I1641" s="3">
        <v>0</v>
      </c>
      <c r="J1641" s="3">
        <v>0</v>
      </c>
      <c r="K1641" s="3">
        <v>0</v>
      </c>
      <c r="L1641" s="3">
        <v>-637782816.41999996</v>
      </c>
      <c r="M1641" s="3">
        <f t="shared" si="86"/>
        <v>0</v>
      </c>
      <c r="N1641" s="3">
        <f t="shared" si="87"/>
        <v>637782816.41999996</v>
      </c>
      <c r="O1641" s="13"/>
      <c r="P1641" s="3">
        <f t="shared" si="88"/>
        <v>637782816.41999996</v>
      </c>
    </row>
    <row r="1642" spans="1:16" x14ac:dyDescent="0.35">
      <c r="A1642">
        <v>901000449</v>
      </c>
      <c r="B1642" t="s">
        <v>1035</v>
      </c>
      <c r="C1642" s="3">
        <v>0</v>
      </c>
      <c r="D1642" s="3">
        <v>0</v>
      </c>
      <c r="E1642" s="3">
        <v>0</v>
      </c>
      <c r="F1642" s="3">
        <v>0</v>
      </c>
      <c r="G1642" s="3">
        <v>-591012867.86000001</v>
      </c>
      <c r="H1642" s="3">
        <v>0</v>
      </c>
      <c r="I1642" s="3">
        <v>0</v>
      </c>
      <c r="J1642" s="3">
        <v>0</v>
      </c>
      <c r="K1642" s="3">
        <v>0</v>
      </c>
      <c r="L1642" s="3">
        <v>-591012867.86000001</v>
      </c>
      <c r="M1642" s="3">
        <f t="shared" si="86"/>
        <v>0</v>
      </c>
      <c r="N1642" s="3">
        <f t="shared" si="87"/>
        <v>591012867.86000001</v>
      </c>
      <c r="O1642" s="13"/>
      <c r="P1642" s="3">
        <f t="shared" si="88"/>
        <v>591012867.86000001</v>
      </c>
    </row>
    <row r="1643" spans="1:16" x14ac:dyDescent="0.35">
      <c r="A1643">
        <v>800227279</v>
      </c>
      <c r="B1643" t="s">
        <v>1317</v>
      </c>
      <c r="C1643" s="3">
        <v>0</v>
      </c>
      <c r="D1643" s="3">
        <v>0</v>
      </c>
      <c r="E1643" s="3">
        <v>0</v>
      </c>
      <c r="F1643" s="3">
        <v>0</v>
      </c>
      <c r="G1643" s="3">
        <v>-573450069.13999999</v>
      </c>
      <c r="H1643" s="3">
        <v>0</v>
      </c>
      <c r="I1643" s="3">
        <v>0</v>
      </c>
      <c r="J1643" s="3">
        <v>0</v>
      </c>
      <c r="K1643" s="3">
        <v>0</v>
      </c>
      <c r="L1643" s="3">
        <v>-573450069.13999999</v>
      </c>
      <c r="M1643" s="3">
        <f t="shared" si="86"/>
        <v>0</v>
      </c>
      <c r="N1643" s="3">
        <f t="shared" si="87"/>
        <v>573450069.13999999</v>
      </c>
      <c r="O1643" s="13"/>
      <c r="P1643" s="3">
        <f t="shared" si="88"/>
        <v>573450069.13999999</v>
      </c>
    </row>
    <row r="1644" spans="1:16" x14ac:dyDescent="0.35">
      <c r="A1644">
        <v>900827631</v>
      </c>
      <c r="B1644" t="s">
        <v>517</v>
      </c>
      <c r="C1644" s="3">
        <v>0</v>
      </c>
      <c r="D1644" s="3">
        <v>0</v>
      </c>
      <c r="E1644" s="3">
        <v>0</v>
      </c>
      <c r="F1644" s="3">
        <v>0</v>
      </c>
      <c r="G1644" s="3">
        <v>-547932663.32000005</v>
      </c>
      <c r="H1644" s="3">
        <v>0</v>
      </c>
      <c r="I1644" s="3">
        <v>0</v>
      </c>
      <c r="J1644" s="3">
        <v>0</v>
      </c>
      <c r="K1644" s="3">
        <v>0</v>
      </c>
      <c r="L1644" s="3">
        <v>-547932663.32000005</v>
      </c>
      <c r="M1644" s="3">
        <f t="shared" si="86"/>
        <v>0</v>
      </c>
      <c r="N1644" s="3">
        <f t="shared" si="87"/>
        <v>547932663.32000005</v>
      </c>
      <c r="O1644" s="13"/>
      <c r="P1644" s="3">
        <f t="shared" si="88"/>
        <v>547932663.32000005</v>
      </c>
    </row>
    <row r="1645" spans="1:16" x14ac:dyDescent="0.35">
      <c r="A1645">
        <v>802010728</v>
      </c>
      <c r="B1645" t="s">
        <v>437</v>
      </c>
      <c r="C1645" s="3">
        <v>0</v>
      </c>
      <c r="D1645" s="3">
        <v>0</v>
      </c>
      <c r="E1645" s="3">
        <v>0</v>
      </c>
      <c r="F1645" s="3">
        <v>0</v>
      </c>
      <c r="G1645" s="3">
        <v>-533084773.13999999</v>
      </c>
      <c r="H1645" s="3">
        <v>0</v>
      </c>
      <c r="I1645" s="3">
        <v>0</v>
      </c>
      <c r="J1645" s="3">
        <v>0</v>
      </c>
      <c r="K1645" s="3">
        <v>0</v>
      </c>
      <c r="L1645" s="3">
        <v>-533084773.13999999</v>
      </c>
      <c r="M1645" s="3">
        <f t="shared" si="86"/>
        <v>0</v>
      </c>
      <c r="N1645" s="3">
        <f t="shared" si="87"/>
        <v>533084773.13999999</v>
      </c>
      <c r="O1645" s="13"/>
      <c r="P1645" s="3">
        <f t="shared" si="88"/>
        <v>533084773.13999999</v>
      </c>
    </row>
    <row r="1646" spans="1:16" x14ac:dyDescent="0.35">
      <c r="A1646">
        <v>900233294</v>
      </c>
      <c r="B1646" t="s">
        <v>846</v>
      </c>
      <c r="C1646" s="3">
        <v>0</v>
      </c>
      <c r="D1646" s="3">
        <v>0</v>
      </c>
      <c r="E1646" s="3">
        <v>0</v>
      </c>
      <c r="F1646" s="3">
        <v>0</v>
      </c>
      <c r="G1646" s="3">
        <v>-515627253.66000003</v>
      </c>
      <c r="H1646" s="3">
        <v>0</v>
      </c>
      <c r="I1646" s="3">
        <v>0</v>
      </c>
      <c r="J1646" s="3">
        <v>0</v>
      </c>
      <c r="K1646" s="3">
        <v>0</v>
      </c>
      <c r="L1646" s="3">
        <v>-515627253.66000003</v>
      </c>
      <c r="M1646" s="3">
        <f t="shared" si="86"/>
        <v>0</v>
      </c>
      <c r="N1646" s="3">
        <f t="shared" si="87"/>
        <v>515627253.66000003</v>
      </c>
      <c r="O1646" s="13"/>
      <c r="P1646" s="3">
        <f t="shared" si="88"/>
        <v>515627253.66000003</v>
      </c>
    </row>
    <row r="1647" spans="1:16" x14ac:dyDescent="0.35">
      <c r="A1647">
        <v>900636563</v>
      </c>
      <c r="B1647" t="s">
        <v>314</v>
      </c>
      <c r="C1647" s="3">
        <v>0</v>
      </c>
      <c r="D1647" s="3">
        <v>0</v>
      </c>
      <c r="E1647" s="3">
        <v>0</v>
      </c>
      <c r="F1647" s="3">
        <v>0</v>
      </c>
      <c r="G1647" s="3">
        <v>-511768400</v>
      </c>
      <c r="H1647" s="3">
        <v>0</v>
      </c>
      <c r="I1647" s="3">
        <v>0</v>
      </c>
      <c r="J1647" s="3">
        <v>0</v>
      </c>
      <c r="K1647" s="3">
        <v>0</v>
      </c>
      <c r="L1647" s="3">
        <v>-511768400</v>
      </c>
      <c r="M1647" s="3">
        <f t="shared" si="86"/>
        <v>0</v>
      </c>
      <c r="N1647" s="3">
        <f t="shared" si="87"/>
        <v>511768400</v>
      </c>
      <c r="O1647" s="13"/>
      <c r="P1647" s="3">
        <f t="shared" si="88"/>
        <v>511768400</v>
      </c>
    </row>
    <row r="1648" spans="1:16" x14ac:dyDescent="0.35">
      <c r="A1648">
        <v>900580653</v>
      </c>
      <c r="B1648" t="s">
        <v>563</v>
      </c>
      <c r="C1648" s="3">
        <v>0</v>
      </c>
      <c r="D1648" s="3">
        <v>0</v>
      </c>
      <c r="E1648" s="3">
        <v>0</v>
      </c>
      <c r="F1648" s="3">
        <v>0</v>
      </c>
      <c r="G1648" s="3">
        <v>-508413128</v>
      </c>
      <c r="H1648" s="3">
        <v>0</v>
      </c>
      <c r="I1648" s="3">
        <v>0</v>
      </c>
      <c r="J1648" s="3">
        <v>0</v>
      </c>
      <c r="K1648" s="3">
        <v>0</v>
      </c>
      <c r="L1648" s="3">
        <v>-508413128</v>
      </c>
      <c r="M1648" s="3">
        <f t="shared" si="86"/>
        <v>0</v>
      </c>
      <c r="N1648" s="3">
        <f t="shared" si="87"/>
        <v>508413128</v>
      </c>
      <c r="O1648" s="13"/>
      <c r="P1648" s="3">
        <f t="shared" si="88"/>
        <v>508413128</v>
      </c>
    </row>
    <row r="1649" spans="1:16" x14ac:dyDescent="0.35">
      <c r="A1649">
        <v>900002780</v>
      </c>
      <c r="B1649" t="s">
        <v>411</v>
      </c>
      <c r="C1649" s="3">
        <v>0</v>
      </c>
      <c r="D1649" s="3">
        <v>0</v>
      </c>
      <c r="E1649" s="3">
        <v>0</v>
      </c>
      <c r="F1649" s="3">
        <v>0</v>
      </c>
      <c r="G1649" s="3">
        <v>-499049225.97000003</v>
      </c>
      <c r="H1649" s="3">
        <v>0</v>
      </c>
      <c r="I1649" s="3">
        <v>0</v>
      </c>
      <c r="J1649" s="3">
        <v>0</v>
      </c>
      <c r="K1649" s="3">
        <v>0</v>
      </c>
      <c r="L1649" s="3">
        <v>-499049225.97000003</v>
      </c>
      <c r="M1649" s="3">
        <f t="shared" si="86"/>
        <v>0</v>
      </c>
      <c r="N1649" s="3">
        <f t="shared" si="87"/>
        <v>499049225.97000003</v>
      </c>
      <c r="O1649" s="13"/>
      <c r="P1649" s="3">
        <f t="shared" si="88"/>
        <v>499049225.97000003</v>
      </c>
    </row>
    <row r="1650" spans="1:16" x14ac:dyDescent="0.35">
      <c r="A1650">
        <v>800183943</v>
      </c>
      <c r="B1650" t="s">
        <v>713</v>
      </c>
      <c r="C1650" s="3">
        <v>0</v>
      </c>
      <c r="D1650" s="3">
        <v>0</v>
      </c>
      <c r="E1650" s="3">
        <v>0</v>
      </c>
      <c r="F1650" s="3">
        <v>0</v>
      </c>
      <c r="G1650" s="3">
        <v>-495553191.12</v>
      </c>
      <c r="H1650" s="3">
        <v>0</v>
      </c>
      <c r="I1650" s="3">
        <v>0</v>
      </c>
      <c r="J1650" s="3">
        <v>0</v>
      </c>
      <c r="K1650" s="3">
        <v>0</v>
      </c>
      <c r="L1650" s="3">
        <v>-495553191.12</v>
      </c>
      <c r="M1650" s="3">
        <f t="shared" si="86"/>
        <v>0</v>
      </c>
      <c r="N1650" s="3">
        <f t="shared" si="87"/>
        <v>495553191.12</v>
      </c>
      <c r="O1650" s="13"/>
      <c r="P1650" s="3">
        <f t="shared" si="88"/>
        <v>495553191.12</v>
      </c>
    </row>
    <row r="1651" spans="1:16" x14ac:dyDescent="0.35">
      <c r="A1651">
        <v>802003697</v>
      </c>
      <c r="B1651" t="s">
        <v>435</v>
      </c>
      <c r="C1651" s="3">
        <v>0</v>
      </c>
      <c r="D1651" s="3">
        <v>0</v>
      </c>
      <c r="E1651" s="3">
        <v>0</v>
      </c>
      <c r="F1651" s="3">
        <v>0</v>
      </c>
      <c r="G1651" s="3">
        <v>-456488565.74000001</v>
      </c>
      <c r="H1651" s="3">
        <v>0</v>
      </c>
      <c r="I1651" s="3">
        <v>0</v>
      </c>
      <c r="J1651" s="3">
        <v>0</v>
      </c>
      <c r="K1651" s="3">
        <v>0</v>
      </c>
      <c r="L1651" s="3">
        <v>-456488565.74000001</v>
      </c>
      <c r="M1651" s="3">
        <f t="shared" si="86"/>
        <v>0</v>
      </c>
      <c r="N1651" s="3">
        <f t="shared" si="87"/>
        <v>456488565.74000001</v>
      </c>
      <c r="O1651" s="13"/>
      <c r="P1651" s="3">
        <f t="shared" si="88"/>
        <v>456488565.74000001</v>
      </c>
    </row>
    <row r="1652" spans="1:16" x14ac:dyDescent="0.35">
      <c r="A1652">
        <v>802009783</v>
      </c>
      <c r="B1652" t="s">
        <v>1284</v>
      </c>
      <c r="C1652" s="3">
        <v>0</v>
      </c>
      <c r="D1652" s="3">
        <v>0</v>
      </c>
      <c r="E1652" s="3">
        <v>0</v>
      </c>
      <c r="F1652" s="3">
        <v>0</v>
      </c>
      <c r="G1652" s="3">
        <v>-452485459.00999999</v>
      </c>
      <c r="H1652" s="3">
        <v>0</v>
      </c>
      <c r="I1652" s="3">
        <v>0</v>
      </c>
      <c r="J1652" s="3">
        <v>0</v>
      </c>
      <c r="K1652" s="3">
        <v>0</v>
      </c>
      <c r="L1652" s="3">
        <v>-452485459.00999999</v>
      </c>
      <c r="M1652" s="3">
        <f t="shared" si="86"/>
        <v>0</v>
      </c>
      <c r="N1652" s="3">
        <f t="shared" si="87"/>
        <v>452485459.00999999</v>
      </c>
      <c r="O1652" s="13"/>
      <c r="P1652" s="3">
        <f t="shared" si="88"/>
        <v>452485459.00999999</v>
      </c>
    </row>
    <row r="1653" spans="1:16" x14ac:dyDescent="0.35">
      <c r="A1653">
        <v>900993819</v>
      </c>
      <c r="B1653" t="s">
        <v>757</v>
      </c>
      <c r="C1653" s="3">
        <v>0</v>
      </c>
      <c r="D1653" s="3">
        <v>0</v>
      </c>
      <c r="E1653" s="3">
        <v>0</v>
      </c>
      <c r="F1653" s="3">
        <v>0</v>
      </c>
      <c r="G1653" s="3">
        <v>-424701540.30000001</v>
      </c>
      <c r="H1653" s="3">
        <v>0</v>
      </c>
      <c r="I1653" s="3">
        <v>0</v>
      </c>
      <c r="J1653" s="3">
        <v>0</v>
      </c>
      <c r="K1653" s="3">
        <v>0</v>
      </c>
      <c r="L1653" s="3">
        <v>-424701540.30000001</v>
      </c>
      <c r="M1653" s="3">
        <f t="shared" si="86"/>
        <v>0</v>
      </c>
      <c r="N1653" s="3">
        <f t="shared" si="87"/>
        <v>424701540.30000001</v>
      </c>
      <c r="O1653" s="13"/>
      <c r="P1653" s="3">
        <f t="shared" si="88"/>
        <v>424701540.30000001</v>
      </c>
    </row>
    <row r="1654" spans="1:16" x14ac:dyDescent="0.35">
      <c r="A1654">
        <v>901232547</v>
      </c>
      <c r="B1654" t="s">
        <v>519</v>
      </c>
      <c r="C1654" s="3">
        <v>0</v>
      </c>
      <c r="D1654" s="3">
        <v>0</v>
      </c>
      <c r="E1654" s="3">
        <v>0</v>
      </c>
      <c r="F1654" s="3">
        <v>0</v>
      </c>
      <c r="G1654" s="3">
        <v>-379361393.10000002</v>
      </c>
      <c r="H1654" s="3">
        <v>0</v>
      </c>
      <c r="I1654" s="3">
        <v>0</v>
      </c>
      <c r="J1654" s="3">
        <v>0</v>
      </c>
      <c r="K1654" s="3">
        <v>0</v>
      </c>
      <c r="L1654" s="3">
        <v>-379361393.10000002</v>
      </c>
      <c r="M1654" s="3">
        <f t="shared" si="86"/>
        <v>0</v>
      </c>
      <c r="N1654" s="3">
        <f t="shared" si="87"/>
        <v>379361393.10000002</v>
      </c>
      <c r="O1654" s="13"/>
      <c r="P1654" s="3">
        <f t="shared" si="88"/>
        <v>379361393.10000002</v>
      </c>
    </row>
    <row r="1655" spans="1:16" x14ac:dyDescent="0.35">
      <c r="A1655">
        <v>900823956</v>
      </c>
      <c r="B1655" t="s">
        <v>1280</v>
      </c>
      <c r="C1655" s="3">
        <v>0</v>
      </c>
      <c r="D1655" s="3">
        <v>0</v>
      </c>
      <c r="E1655" s="3">
        <v>0</v>
      </c>
      <c r="F1655" s="3">
        <v>0</v>
      </c>
      <c r="G1655" s="3">
        <v>-291905624.81999999</v>
      </c>
      <c r="H1655" s="3">
        <v>0</v>
      </c>
      <c r="I1655" s="3">
        <v>0</v>
      </c>
      <c r="J1655" s="3">
        <v>0</v>
      </c>
      <c r="K1655" s="3">
        <v>0</v>
      </c>
      <c r="L1655" s="3">
        <v>-291905624.81999999</v>
      </c>
      <c r="M1655" s="3">
        <f t="shared" si="86"/>
        <v>0</v>
      </c>
      <c r="N1655" s="3">
        <f t="shared" si="87"/>
        <v>291905624.81999999</v>
      </c>
      <c r="O1655" s="13"/>
      <c r="P1655" s="3">
        <f t="shared" si="88"/>
        <v>291905624.81999999</v>
      </c>
    </row>
    <row r="1656" spans="1:16" x14ac:dyDescent="0.35">
      <c r="A1656">
        <v>802006284</v>
      </c>
      <c r="B1656" t="s">
        <v>738</v>
      </c>
      <c r="C1656" s="3">
        <v>0</v>
      </c>
      <c r="D1656" s="3">
        <v>0</v>
      </c>
      <c r="E1656" s="3">
        <v>0</v>
      </c>
      <c r="F1656" s="3">
        <v>0</v>
      </c>
      <c r="G1656" s="3">
        <v>-279570189</v>
      </c>
      <c r="H1656" s="3">
        <v>0</v>
      </c>
      <c r="I1656" s="3">
        <v>0</v>
      </c>
      <c r="J1656" s="3">
        <v>0</v>
      </c>
      <c r="K1656" s="3">
        <v>0</v>
      </c>
      <c r="L1656" s="3">
        <v>-279570189</v>
      </c>
      <c r="M1656" s="3">
        <f t="shared" si="86"/>
        <v>0</v>
      </c>
      <c r="N1656" s="3">
        <f t="shared" si="87"/>
        <v>279570189</v>
      </c>
      <c r="O1656" s="13"/>
      <c r="P1656" s="3">
        <f t="shared" si="88"/>
        <v>279570189</v>
      </c>
    </row>
    <row r="1657" spans="1:16" x14ac:dyDescent="0.35">
      <c r="A1657">
        <v>900852997</v>
      </c>
      <c r="B1657" t="s">
        <v>195</v>
      </c>
      <c r="C1657" s="3">
        <v>0</v>
      </c>
      <c r="D1657" s="3">
        <v>0</v>
      </c>
      <c r="E1657" s="3">
        <v>0</v>
      </c>
      <c r="F1657" s="3">
        <v>0</v>
      </c>
      <c r="G1657" s="3">
        <v>-275106477.98000002</v>
      </c>
      <c r="H1657" s="3">
        <v>0</v>
      </c>
      <c r="I1657" s="3">
        <v>0</v>
      </c>
      <c r="J1657" s="3">
        <v>0</v>
      </c>
      <c r="K1657" s="3">
        <v>0</v>
      </c>
      <c r="L1657" s="3">
        <v>-275106477.98000002</v>
      </c>
      <c r="M1657" s="3">
        <f t="shared" si="86"/>
        <v>0</v>
      </c>
      <c r="N1657" s="3">
        <f t="shared" si="87"/>
        <v>275106477.98000002</v>
      </c>
      <c r="O1657" s="13"/>
      <c r="P1657" s="3">
        <f t="shared" si="88"/>
        <v>275106477.98000002</v>
      </c>
    </row>
    <row r="1658" spans="1:16" x14ac:dyDescent="0.35">
      <c r="A1658">
        <v>802019573</v>
      </c>
      <c r="B1658" t="s">
        <v>781</v>
      </c>
      <c r="C1658" s="3">
        <v>0</v>
      </c>
      <c r="D1658" s="3">
        <v>0</v>
      </c>
      <c r="E1658" s="3">
        <v>0</v>
      </c>
      <c r="F1658" s="3">
        <v>0</v>
      </c>
      <c r="G1658" s="3">
        <v>-267966431.43000001</v>
      </c>
      <c r="H1658" s="3">
        <v>0</v>
      </c>
      <c r="I1658" s="3">
        <v>0</v>
      </c>
      <c r="J1658" s="3">
        <v>0</v>
      </c>
      <c r="K1658" s="3">
        <v>0</v>
      </c>
      <c r="L1658" s="3">
        <v>-267966431.43000001</v>
      </c>
      <c r="M1658" s="3">
        <f t="shared" si="86"/>
        <v>0</v>
      </c>
      <c r="N1658" s="3">
        <f t="shared" si="87"/>
        <v>267966431.43000001</v>
      </c>
      <c r="O1658" s="13"/>
      <c r="P1658" s="3">
        <f t="shared" si="88"/>
        <v>267966431.43000001</v>
      </c>
    </row>
    <row r="1659" spans="1:16" x14ac:dyDescent="0.35">
      <c r="A1659">
        <v>900269029</v>
      </c>
      <c r="B1659" t="s">
        <v>667</v>
      </c>
      <c r="C1659" s="3">
        <v>0</v>
      </c>
      <c r="D1659" s="3">
        <v>0</v>
      </c>
      <c r="E1659" s="3">
        <v>0</v>
      </c>
      <c r="F1659" s="3">
        <v>0</v>
      </c>
      <c r="G1659" s="3">
        <v>-244020632.15000001</v>
      </c>
      <c r="H1659" s="3">
        <v>0</v>
      </c>
      <c r="I1659" s="3">
        <v>0</v>
      </c>
      <c r="J1659" s="3">
        <v>0</v>
      </c>
      <c r="K1659" s="3">
        <v>0</v>
      </c>
      <c r="L1659" s="3">
        <v>-244020632.15000001</v>
      </c>
      <c r="M1659" s="3">
        <f t="shared" si="86"/>
        <v>0</v>
      </c>
      <c r="N1659" s="3">
        <f t="shared" si="87"/>
        <v>244020632.15000001</v>
      </c>
      <c r="O1659" s="13"/>
      <c r="P1659" s="3">
        <f t="shared" si="88"/>
        <v>244020632.15000001</v>
      </c>
    </row>
    <row r="1660" spans="1:16" x14ac:dyDescent="0.35">
      <c r="A1660">
        <v>825003378</v>
      </c>
      <c r="B1660" t="s">
        <v>161</v>
      </c>
      <c r="C1660" s="3">
        <v>0</v>
      </c>
      <c r="D1660" s="3">
        <v>0</v>
      </c>
      <c r="E1660" s="3">
        <v>0</v>
      </c>
      <c r="F1660" s="3">
        <v>0</v>
      </c>
      <c r="G1660" s="3">
        <v>-226738104.58000001</v>
      </c>
      <c r="H1660" s="3">
        <v>0</v>
      </c>
      <c r="I1660" s="3">
        <v>0</v>
      </c>
      <c r="J1660" s="3">
        <v>0</v>
      </c>
      <c r="K1660" s="3">
        <v>0</v>
      </c>
      <c r="L1660" s="3">
        <v>-226738104.58000001</v>
      </c>
      <c r="M1660" s="3">
        <f t="shared" si="86"/>
        <v>0</v>
      </c>
      <c r="N1660" s="3">
        <f t="shared" si="87"/>
        <v>226738104.58000001</v>
      </c>
      <c r="O1660" s="13"/>
      <c r="P1660" s="3">
        <f t="shared" si="88"/>
        <v>226738104.58000001</v>
      </c>
    </row>
    <row r="1661" spans="1:16" x14ac:dyDescent="0.35">
      <c r="A1661">
        <v>824006480</v>
      </c>
      <c r="B1661" t="s">
        <v>982</v>
      </c>
      <c r="C1661" s="3">
        <v>0</v>
      </c>
      <c r="D1661" s="3">
        <v>0</v>
      </c>
      <c r="E1661" s="3">
        <v>0</v>
      </c>
      <c r="F1661" s="3">
        <v>0</v>
      </c>
      <c r="G1661" s="3">
        <v>-220412139.61000001</v>
      </c>
      <c r="H1661" s="3">
        <v>0</v>
      </c>
      <c r="I1661" s="3">
        <v>0</v>
      </c>
      <c r="J1661" s="3">
        <v>0</v>
      </c>
      <c r="K1661" s="3">
        <v>0</v>
      </c>
      <c r="L1661" s="3">
        <v>-220412139.61000001</v>
      </c>
      <c r="M1661" s="3">
        <f t="shared" si="86"/>
        <v>0</v>
      </c>
      <c r="N1661" s="3">
        <f t="shared" si="87"/>
        <v>220412139.61000001</v>
      </c>
      <c r="O1661" s="13"/>
      <c r="P1661" s="3">
        <f t="shared" si="88"/>
        <v>220412139.61000001</v>
      </c>
    </row>
    <row r="1662" spans="1:16" x14ac:dyDescent="0.35">
      <c r="A1662">
        <v>812000527</v>
      </c>
      <c r="B1662" t="s">
        <v>350</v>
      </c>
      <c r="C1662" s="3">
        <v>0</v>
      </c>
      <c r="D1662" s="3">
        <v>0</v>
      </c>
      <c r="E1662" s="3">
        <v>0</v>
      </c>
      <c r="F1662" s="3">
        <v>0</v>
      </c>
      <c r="G1662" s="3">
        <v>-218067770.44</v>
      </c>
      <c r="H1662" s="3">
        <v>0</v>
      </c>
      <c r="I1662" s="3">
        <v>0</v>
      </c>
      <c r="J1662" s="3">
        <v>0</v>
      </c>
      <c r="K1662" s="3">
        <v>0</v>
      </c>
      <c r="L1662" s="3">
        <v>-218067770.44</v>
      </c>
      <c r="M1662" s="3">
        <f t="shared" si="86"/>
        <v>0</v>
      </c>
      <c r="N1662" s="3">
        <f t="shared" si="87"/>
        <v>218067770.44</v>
      </c>
      <c r="O1662" s="13"/>
      <c r="P1662" s="3">
        <f t="shared" si="88"/>
        <v>218067770.44</v>
      </c>
    </row>
    <row r="1663" spans="1:16" x14ac:dyDescent="0.35">
      <c r="A1663">
        <v>900502267</v>
      </c>
      <c r="B1663" t="s">
        <v>725</v>
      </c>
      <c r="C1663" s="3">
        <v>0</v>
      </c>
      <c r="D1663" s="3">
        <v>0</v>
      </c>
      <c r="E1663" s="3">
        <v>0</v>
      </c>
      <c r="F1663" s="3">
        <v>0</v>
      </c>
      <c r="G1663" s="3">
        <v>-217452918.53999999</v>
      </c>
      <c r="H1663" s="3">
        <v>0</v>
      </c>
      <c r="I1663" s="3">
        <v>0</v>
      </c>
      <c r="J1663" s="3">
        <v>0</v>
      </c>
      <c r="K1663" s="3">
        <v>0</v>
      </c>
      <c r="L1663" s="3">
        <v>-217452918.53999999</v>
      </c>
      <c r="M1663" s="3">
        <f t="shared" si="86"/>
        <v>0</v>
      </c>
      <c r="N1663" s="3">
        <f t="shared" si="87"/>
        <v>217452918.53999999</v>
      </c>
      <c r="O1663" s="13"/>
      <c r="P1663" s="3">
        <f t="shared" si="88"/>
        <v>217452918.53999999</v>
      </c>
    </row>
    <row r="1664" spans="1:16" x14ac:dyDescent="0.35">
      <c r="A1664">
        <v>900548209</v>
      </c>
      <c r="B1664" t="s">
        <v>678</v>
      </c>
      <c r="C1664" s="3">
        <v>0</v>
      </c>
      <c r="D1664" s="3">
        <v>0</v>
      </c>
      <c r="E1664" s="3">
        <v>0</v>
      </c>
      <c r="F1664" s="3">
        <v>0</v>
      </c>
      <c r="G1664" s="3">
        <v>-214911609</v>
      </c>
      <c r="H1664" s="3">
        <v>0</v>
      </c>
      <c r="I1664" s="3">
        <v>0</v>
      </c>
      <c r="J1664" s="3">
        <v>0</v>
      </c>
      <c r="K1664" s="3">
        <v>0</v>
      </c>
      <c r="L1664" s="3">
        <v>-214911609</v>
      </c>
      <c r="M1664" s="3">
        <f t="shared" si="86"/>
        <v>0</v>
      </c>
      <c r="N1664" s="3">
        <f t="shared" si="87"/>
        <v>214911609</v>
      </c>
      <c r="O1664" s="13"/>
      <c r="P1664" s="3">
        <f t="shared" si="88"/>
        <v>214911609</v>
      </c>
    </row>
    <row r="1665" spans="1:16" x14ac:dyDescent="0.35">
      <c r="A1665">
        <v>900534382</v>
      </c>
      <c r="B1665" t="s">
        <v>311</v>
      </c>
      <c r="C1665" s="3">
        <v>0</v>
      </c>
      <c r="D1665" s="3">
        <v>0</v>
      </c>
      <c r="E1665" s="3">
        <v>0</v>
      </c>
      <c r="F1665" s="3">
        <v>0</v>
      </c>
      <c r="G1665" s="3">
        <v>-213951921.13999999</v>
      </c>
      <c r="H1665" s="3">
        <v>0</v>
      </c>
      <c r="I1665" s="3">
        <v>0</v>
      </c>
      <c r="J1665" s="3">
        <v>0</v>
      </c>
      <c r="K1665" s="3">
        <v>0</v>
      </c>
      <c r="L1665" s="3">
        <v>-213951921.13999999</v>
      </c>
      <c r="M1665" s="3">
        <f t="shared" si="86"/>
        <v>0</v>
      </c>
      <c r="N1665" s="3">
        <f t="shared" si="87"/>
        <v>213951921.13999999</v>
      </c>
      <c r="O1665" s="13"/>
      <c r="P1665" s="3">
        <f t="shared" si="88"/>
        <v>213951921.13999999</v>
      </c>
    </row>
    <row r="1666" spans="1:16" x14ac:dyDescent="0.35">
      <c r="A1666">
        <v>900472595</v>
      </c>
      <c r="B1666" t="s">
        <v>718</v>
      </c>
      <c r="C1666" s="3">
        <v>0</v>
      </c>
      <c r="D1666" s="3">
        <v>0</v>
      </c>
      <c r="E1666" s="3">
        <v>0</v>
      </c>
      <c r="F1666" s="3">
        <v>0</v>
      </c>
      <c r="G1666" s="3">
        <v>-199409015.81999999</v>
      </c>
      <c r="H1666" s="3">
        <v>0</v>
      </c>
      <c r="I1666" s="3">
        <v>0</v>
      </c>
      <c r="J1666" s="3">
        <v>0</v>
      </c>
      <c r="K1666" s="3">
        <v>0</v>
      </c>
      <c r="L1666" s="3">
        <v>-199409015.81999999</v>
      </c>
      <c r="M1666" s="3">
        <f t="shared" si="86"/>
        <v>0</v>
      </c>
      <c r="N1666" s="3">
        <f t="shared" si="87"/>
        <v>199409015.81999999</v>
      </c>
      <c r="O1666" s="13"/>
      <c r="P1666" s="3">
        <f t="shared" si="88"/>
        <v>199409015.81999999</v>
      </c>
    </row>
    <row r="1667" spans="1:16" x14ac:dyDescent="0.35">
      <c r="A1667">
        <v>900090247</v>
      </c>
      <c r="B1667" t="s">
        <v>93</v>
      </c>
      <c r="C1667" s="3">
        <v>0</v>
      </c>
      <c r="D1667" s="3">
        <v>0</v>
      </c>
      <c r="E1667" s="3">
        <v>0</v>
      </c>
      <c r="F1667" s="3">
        <v>0</v>
      </c>
      <c r="G1667" s="3">
        <v>-195347678.91999999</v>
      </c>
      <c r="H1667" s="3">
        <v>0</v>
      </c>
      <c r="I1667" s="3">
        <v>0</v>
      </c>
      <c r="J1667" s="3">
        <v>0</v>
      </c>
      <c r="K1667" s="3">
        <v>0</v>
      </c>
      <c r="L1667" s="3">
        <v>-195347678.91999999</v>
      </c>
      <c r="M1667" s="3">
        <f t="shared" si="86"/>
        <v>0</v>
      </c>
      <c r="N1667" s="3">
        <f t="shared" si="87"/>
        <v>195347678.91999999</v>
      </c>
      <c r="O1667" s="13"/>
      <c r="P1667" s="3">
        <f t="shared" si="88"/>
        <v>195347678.91999999</v>
      </c>
    </row>
    <row r="1668" spans="1:16" x14ac:dyDescent="0.35">
      <c r="A1668">
        <v>900161116</v>
      </c>
      <c r="B1668" t="s">
        <v>538</v>
      </c>
      <c r="C1668" s="3">
        <v>0</v>
      </c>
      <c r="D1668" s="3">
        <v>0</v>
      </c>
      <c r="E1668" s="3">
        <v>0</v>
      </c>
      <c r="F1668" s="3">
        <v>0</v>
      </c>
      <c r="G1668" s="3">
        <v>-194403604.38</v>
      </c>
      <c r="H1668" s="3">
        <v>0</v>
      </c>
      <c r="I1668" s="3">
        <v>0</v>
      </c>
      <c r="J1668" s="3">
        <v>0</v>
      </c>
      <c r="K1668" s="3">
        <v>0</v>
      </c>
      <c r="L1668" s="3">
        <v>-194403604.38</v>
      </c>
      <c r="M1668" s="3">
        <f t="shared" si="86"/>
        <v>0</v>
      </c>
      <c r="N1668" s="3">
        <f t="shared" si="87"/>
        <v>194403604.38</v>
      </c>
      <c r="O1668" s="13"/>
      <c r="P1668" s="3">
        <f t="shared" si="88"/>
        <v>194403604.38</v>
      </c>
    </row>
    <row r="1669" spans="1:16" x14ac:dyDescent="0.35">
      <c r="A1669">
        <v>819006193</v>
      </c>
      <c r="B1669" t="s">
        <v>1140</v>
      </c>
      <c r="C1669" s="3">
        <v>0</v>
      </c>
      <c r="D1669" s="3">
        <v>0</v>
      </c>
      <c r="E1669" s="3">
        <v>0</v>
      </c>
      <c r="F1669" s="3">
        <v>0</v>
      </c>
      <c r="G1669" s="3">
        <v>-193705275.03</v>
      </c>
      <c r="H1669" s="3">
        <v>0</v>
      </c>
      <c r="I1669" s="3">
        <v>0</v>
      </c>
      <c r="J1669" s="3">
        <v>0</v>
      </c>
      <c r="K1669" s="3">
        <v>0</v>
      </c>
      <c r="L1669" s="3">
        <v>-193705275.03</v>
      </c>
      <c r="M1669" s="3">
        <f t="shared" ref="M1669:M1732" si="89">+C1669</f>
        <v>0</v>
      </c>
      <c r="N1669" s="3">
        <f t="shared" ref="N1669:N1732" si="90">-SUM(D1669:K1669)</f>
        <v>193705275.03</v>
      </c>
      <c r="O1669" s="13"/>
      <c r="P1669" s="3">
        <f t="shared" ref="P1669:P1732" si="91">+N1669-O1669</f>
        <v>193705275.03</v>
      </c>
    </row>
    <row r="1670" spans="1:16" x14ac:dyDescent="0.35">
      <c r="A1670">
        <v>900772776</v>
      </c>
      <c r="B1670" t="s">
        <v>855</v>
      </c>
      <c r="C1670" s="3">
        <v>0</v>
      </c>
      <c r="D1670" s="3">
        <v>0</v>
      </c>
      <c r="E1670" s="3">
        <v>0</v>
      </c>
      <c r="F1670" s="3">
        <v>0</v>
      </c>
      <c r="G1670" s="3">
        <v>-193311417.06</v>
      </c>
      <c r="H1670" s="3">
        <v>0</v>
      </c>
      <c r="I1670" s="3">
        <v>0</v>
      </c>
      <c r="J1670" s="3">
        <v>0</v>
      </c>
      <c r="K1670" s="3">
        <v>0</v>
      </c>
      <c r="L1670" s="3">
        <v>-193311417.06</v>
      </c>
      <c r="M1670" s="3">
        <f t="shared" si="89"/>
        <v>0</v>
      </c>
      <c r="N1670" s="3">
        <f t="shared" si="90"/>
        <v>193311417.06</v>
      </c>
      <c r="O1670" s="13"/>
      <c r="P1670" s="3">
        <f t="shared" si="91"/>
        <v>193311417.06</v>
      </c>
    </row>
    <row r="1671" spans="1:16" x14ac:dyDescent="0.35">
      <c r="A1671">
        <v>900398151</v>
      </c>
      <c r="B1671" t="s">
        <v>189</v>
      </c>
      <c r="C1671" s="3">
        <v>0</v>
      </c>
      <c r="D1671" s="3">
        <v>0</v>
      </c>
      <c r="E1671" s="3">
        <v>0</v>
      </c>
      <c r="F1671" s="3">
        <v>0</v>
      </c>
      <c r="G1671" s="3">
        <v>-190234223.86000001</v>
      </c>
      <c r="H1671" s="3">
        <v>0</v>
      </c>
      <c r="I1671" s="3">
        <v>0</v>
      </c>
      <c r="J1671" s="3">
        <v>0</v>
      </c>
      <c r="K1671" s="3">
        <v>0</v>
      </c>
      <c r="L1671" s="3">
        <v>-190234223.86000001</v>
      </c>
      <c r="M1671" s="3">
        <f t="shared" si="89"/>
        <v>0</v>
      </c>
      <c r="N1671" s="3">
        <f t="shared" si="90"/>
        <v>190234223.86000001</v>
      </c>
      <c r="O1671" s="13"/>
      <c r="P1671" s="3">
        <f t="shared" si="91"/>
        <v>190234223.86000001</v>
      </c>
    </row>
    <row r="1672" spans="1:16" x14ac:dyDescent="0.35">
      <c r="A1672">
        <v>900036695</v>
      </c>
      <c r="B1672" t="s">
        <v>834</v>
      </c>
      <c r="C1672" s="3">
        <v>0</v>
      </c>
      <c r="D1672" s="3">
        <v>0</v>
      </c>
      <c r="E1672" s="3">
        <v>0</v>
      </c>
      <c r="F1672" s="3">
        <v>0</v>
      </c>
      <c r="G1672" s="3">
        <v>-168897885.34999999</v>
      </c>
      <c r="H1672" s="3">
        <v>0</v>
      </c>
      <c r="I1672" s="3">
        <v>0</v>
      </c>
      <c r="J1672" s="3">
        <v>0</v>
      </c>
      <c r="K1672" s="3">
        <v>0</v>
      </c>
      <c r="L1672" s="3">
        <v>-168897885.34999999</v>
      </c>
      <c r="M1672" s="3">
        <f t="shared" si="89"/>
        <v>0</v>
      </c>
      <c r="N1672" s="3">
        <f t="shared" si="90"/>
        <v>168897885.34999999</v>
      </c>
      <c r="O1672" s="13"/>
      <c r="P1672" s="3">
        <f t="shared" si="91"/>
        <v>168897885.34999999</v>
      </c>
    </row>
    <row r="1673" spans="1:16" x14ac:dyDescent="0.35">
      <c r="A1673">
        <v>900778696</v>
      </c>
      <c r="B1673" t="s">
        <v>684</v>
      </c>
      <c r="C1673" s="3">
        <v>0</v>
      </c>
      <c r="D1673" s="3">
        <v>0</v>
      </c>
      <c r="E1673" s="3">
        <v>0</v>
      </c>
      <c r="F1673" s="3">
        <v>0</v>
      </c>
      <c r="G1673" s="3">
        <v>-161997008.02000001</v>
      </c>
      <c r="H1673" s="3">
        <v>0</v>
      </c>
      <c r="I1673" s="3">
        <v>0</v>
      </c>
      <c r="J1673" s="3">
        <v>0</v>
      </c>
      <c r="K1673" s="3">
        <v>0</v>
      </c>
      <c r="L1673" s="3">
        <v>-161997008.02000001</v>
      </c>
      <c r="M1673" s="3">
        <f t="shared" si="89"/>
        <v>0</v>
      </c>
      <c r="N1673" s="3">
        <f t="shared" si="90"/>
        <v>161997008.02000001</v>
      </c>
      <c r="O1673" s="13"/>
      <c r="P1673" s="3">
        <f t="shared" si="91"/>
        <v>161997008.02000001</v>
      </c>
    </row>
    <row r="1674" spans="1:16" x14ac:dyDescent="0.35">
      <c r="A1674">
        <v>812007222</v>
      </c>
      <c r="B1674" t="s">
        <v>451</v>
      </c>
      <c r="C1674" s="3">
        <v>0</v>
      </c>
      <c r="D1674" s="3">
        <v>0</v>
      </c>
      <c r="E1674" s="3">
        <v>0</v>
      </c>
      <c r="F1674" s="3">
        <v>0</v>
      </c>
      <c r="G1674" s="3">
        <v>-159138044.94</v>
      </c>
      <c r="H1674" s="3">
        <v>0</v>
      </c>
      <c r="I1674" s="3">
        <v>0</v>
      </c>
      <c r="J1674" s="3">
        <v>0</v>
      </c>
      <c r="K1674" s="3">
        <v>0</v>
      </c>
      <c r="L1674" s="3">
        <v>-159138044.94</v>
      </c>
      <c r="M1674" s="3">
        <f t="shared" si="89"/>
        <v>0</v>
      </c>
      <c r="N1674" s="3">
        <f t="shared" si="90"/>
        <v>159138044.94</v>
      </c>
      <c r="O1674" s="13"/>
      <c r="P1674" s="3">
        <f t="shared" si="91"/>
        <v>159138044.94</v>
      </c>
    </row>
    <row r="1675" spans="1:16" x14ac:dyDescent="0.35">
      <c r="A1675">
        <v>900221747</v>
      </c>
      <c r="B1675" t="s">
        <v>844</v>
      </c>
      <c r="C1675" s="3">
        <v>0</v>
      </c>
      <c r="D1675" s="3">
        <v>0</v>
      </c>
      <c r="E1675" s="3">
        <v>0</v>
      </c>
      <c r="F1675" s="3">
        <v>0</v>
      </c>
      <c r="G1675" s="3">
        <v>-156844551.87</v>
      </c>
      <c r="H1675" s="3">
        <v>0</v>
      </c>
      <c r="I1675" s="3">
        <v>0</v>
      </c>
      <c r="J1675" s="3">
        <v>0</v>
      </c>
      <c r="K1675" s="3">
        <v>0</v>
      </c>
      <c r="L1675" s="3">
        <v>-156844551.87</v>
      </c>
      <c r="M1675" s="3">
        <f t="shared" si="89"/>
        <v>0</v>
      </c>
      <c r="N1675" s="3">
        <f t="shared" si="90"/>
        <v>156844551.87</v>
      </c>
      <c r="O1675" s="13"/>
      <c r="P1675" s="3">
        <f t="shared" si="91"/>
        <v>156844551.87</v>
      </c>
    </row>
    <row r="1676" spans="1:16" x14ac:dyDescent="0.35">
      <c r="A1676">
        <v>900794496</v>
      </c>
      <c r="B1676" t="s">
        <v>687</v>
      </c>
      <c r="C1676" s="3">
        <v>0</v>
      </c>
      <c r="D1676" s="3">
        <v>0</v>
      </c>
      <c r="E1676" s="3">
        <v>0</v>
      </c>
      <c r="F1676" s="3">
        <v>0</v>
      </c>
      <c r="G1676" s="3">
        <v>-151686488.31999999</v>
      </c>
      <c r="H1676" s="3">
        <v>0</v>
      </c>
      <c r="I1676" s="3">
        <v>0</v>
      </c>
      <c r="J1676" s="3">
        <v>0</v>
      </c>
      <c r="K1676" s="3">
        <v>0</v>
      </c>
      <c r="L1676" s="3">
        <v>-151686488.31999999</v>
      </c>
      <c r="M1676" s="3">
        <f t="shared" si="89"/>
        <v>0</v>
      </c>
      <c r="N1676" s="3">
        <f t="shared" si="90"/>
        <v>151686488.31999999</v>
      </c>
      <c r="O1676" s="13"/>
      <c r="P1676" s="3">
        <f t="shared" si="91"/>
        <v>151686488.31999999</v>
      </c>
    </row>
    <row r="1677" spans="1:16" x14ac:dyDescent="0.35">
      <c r="A1677">
        <v>900500653</v>
      </c>
      <c r="B1677" t="s">
        <v>109</v>
      </c>
      <c r="C1677" s="3">
        <v>0</v>
      </c>
      <c r="D1677" s="3">
        <v>0</v>
      </c>
      <c r="E1677" s="3">
        <v>0</v>
      </c>
      <c r="F1677" s="3">
        <v>0</v>
      </c>
      <c r="G1677" s="3">
        <v>-149941994.22</v>
      </c>
      <c r="H1677" s="3">
        <v>0</v>
      </c>
      <c r="I1677" s="3">
        <v>0</v>
      </c>
      <c r="J1677" s="3">
        <v>0</v>
      </c>
      <c r="K1677" s="3">
        <v>0</v>
      </c>
      <c r="L1677" s="3">
        <v>-149941994.22</v>
      </c>
      <c r="M1677" s="3">
        <f t="shared" si="89"/>
        <v>0</v>
      </c>
      <c r="N1677" s="3">
        <f t="shared" si="90"/>
        <v>149941994.22</v>
      </c>
      <c r="O1677" s="13"/>
      <c r="P1677" s="3">
        <f t="shared" si="91"/>
        <v>149941994.22</v>
      </c>
    </row>
    <row r="1678" spans="1:16" x14ac:dyDescent="0.35">
      <c r="A1678">
        <v>901106350</v>
      </c>
      <c r="B1678" t="s">
        <v>569</v>
      </c>
      <c r="C1678" s="3">
        <v>0</v>
      </c>
      <c r="D1678" s="3">
        <v>0</v>
      </c>
      <c r="E1678" s="3">
        <v>0</v>
      </c>
      <c r="F1678" s="3">
        <v>0</v>
      </c>
      <c r="G1678" s="3">
        <v>-144080000</v>
      </c>
      <c r="H1678" s="3">
        <v>0</v>
      </c>
      <c r="I1678" s="3">
        <v>0</v>
      </c>
      <c r="J1678" s="3">
        <v>0</v>
      </c>
      <c r="K1678" s="3">
        <v>0</v>
      </c>
      <c r="L1678" s="3">
        <v>-144080000</v>
      </c>
      <c r="M1678" s="3">
        <f t="shared" si="89"/>
        <v>0</v>
      </c>
      <c r="N1678" s="3">
        <f t="shared" si="90"/>
        <v>144080000</v>
      </c>
      <c r="O1678" s="13"/>
      <c r="P1678" s="3">
        <f t="shared" si="91"/>
        <v>144080000</v>
      </c>
    </row>
    <row r="1679" spans="1:16" x14ac:dyDescent="0.35">
      <c r="A1679">
        <v>900193988</v>
      </c>
      <c r="B1679" t="s">
        <v>838</v>
      </c>
      <c r="C1679" s="3">
        <v>0</v>
      </c>
      <c r="D1679" s="3">
        <v>0</v>
      </c>
      <c r="E1679" s="3">
        <v>0</v>
      </c>
      <c r="F1679" s="3">
        <v>0</v>
      </c>
      <c r="G1679" s="3">
        <v>-135802193.69999999</v>
      </c>
      <c r="H1679" s="3">
        <v>0</v>
      </c>
      <c r="I1679" s="3">
        <v>0</v>
      </c>
      <c r="J1679" s="3">
        <v>0</v>
      </c>
      <c r="K1679" s="3">
        <v>0</v>
      </c>
      <c r="L1679" s="3">
        <v>-135802193.69999999</v>
      </c>
      <c r="M1679" s="3">
        <f t="shared" si="89"/>
        <v>0</v>
      </c>
      <c r="N1679" s="3">
        <f t="shared" si="90"/>
        <v>135802193.69999999</v>
      </c>
      <c r="O1679" s="13"/>
      <c r="P1679" s="3">
        <f t="shared" si="91"/>
        <v>135802193.69999999</v>
      </c>
    </row>
    <row r="1680" spans="1:16" x14ac:dyDescent="0.35">
      <c r="A1680">
        <v>900315498</v>
      </c>
      <c r="B1680" t="s">
        <v>537</v>
      </c>
      <c r="C1680" s="3">
        <v>0</v>
      </c>
      <c r="D1680" s="3">
        <v>0</v>
      </c>
      <c r="E1680" s="3">
        <v>0</v>
      </c>
      <c r="F1680" s="3">
        <v>0</v>
      </c>
      <c r="G1680" s="3">
        <v>-133951041.90000001</v>
      </c>
      <c r="H1680" s="3">
        <v>0</v>
      </c>
      <c r="I1680" s="3">
        <v>0</v>
      </c>
      <c r="J1680" s="3">
        <v>0</v>
      </c>
      <c r="K1680" s="3">
        <v>0</v>
      </c>
      <c r="L1680" s="3">
        <v>-133951041.90000001</v>
      </c>
      <c r="M1680" s="3">
        <f t="shared" si="89"/>
        <v>0</v>
      </c>
      <c r="N1680" s="3">
        <f t="shared" si="90"/>
        <v>133951041.90000001</v>
      </c>
      <c r="O1680" s="13"/>
      <c r="P1680" s="3">
        <f t="shared" si="91"/>
        <v>133951041.90000001</v>
      </c>
    </row>
    <row r="1681" spans="1:16" x14ac:dyDescent="0.35">
      <c r="A1681">
        <v>812004935</v>
      </c>
      <c r="B1681" t="s">
        <v>796</v>
      </c>
      <c r="C1681" s="3">
        <v>0</v>
      </c>
      <c r="D1681" s="3">
        <v>0</v>
      </c>
      <c r="E1681" s="3">
        <v>0</v>
      </c>
      <c r="F1681" s="3">
        <v>0</v>
      </c>
      <c r="G1681" s="3">
        <v>-125449494.36</v>
      </c>
      <c r="H1681" s="3">
        <v>0</v>
      </c>
      <c r="I1681" s="3">
        <v>0</v>
      </c>
      <c r="J1681" s="3">
        <v>0</v>
      </c>
      <c r="K1681" s="3">
        <v>0</v>
      </c>
      <c r="L1681" s="3">
        <v>-125449494.36</v>
      </c>
      <c r="M1681" s="3">
        <f t="shared" si="89"/>
        <v>0</v>
      </c>
      <c r="N1681" s="3">
        <f t="shared" si="90"/>
        <v>125449494.36</v>
      </c>
      <c r="O1681" s="13"/>
      <c r="P1681" s="3">
        <f t="shared" si="91"/>
        <v>125449494.36</v>
      </c>
    </row>
    <row r="1682" spans="1:16" x14ac:dyDescent="0.35">
      <c r="A1682">
        <v>800197217</v>
      </c>
      <c r="B1682" t="s">
        <v>171</v>
      </c>
      <c r="C1682" s="3">
        <v>0</v>
      </c>
      <c r="D1682" s="3">
        <v>0</v>
      </c>
      <c r="E1682" s="3">
        <v>0</v>
      </c>
      <c r="F1682" s="3">
        <v>0</v>
      </c>
      <c r="G1682" s="3">
        <v>-119892898.55</v>
      </c>
      <c r="H1682" s="3">
        <v>0</v>
      </c>
      <c r="I1682" s="3">
        <v>0</v>
      </c>
      <c r="J1682" s="3">
        <v>0</v>
      </c>
      <c r="K1682" s="3">
        <v>0</v>
      </c>
      <c r="L1682" s="3">
        <v>-119892898.55</v>
      </c>
      <c r="M1682" s="3">
        <f t="shared" si="89"/>
        <v>0</v>
      </c>
      <c r="N1682" s="3">
        <f t="shared" si="90"/>
        <v>119892898.55</v>
      </c>
      <c r="O1682" s="13"/>
      <c r="P1682" s="3">
        <f t="shared" si="91"/>
        <v>119892898.55</v>
      </c>
    </row>
    <row r="1683" spans="1:16" x14ac:dyDescent="0.35">
      <c r="A1683">
        <v>900797713</v>
      </c>
      <c r="B1683" t="s">
        <v>917</v>
      </c>
      <c r="C1683" s="3">
        <v>0</v>
      </c>
      <c r="D1683" s="3">
        <v>0</v>
      </c>
      <c r="E1683" s="3">
        <v>0</v>
      </c>
      <c r="F1683" s="3">
        <v>0</v>
      </c>
      <c r="G1683" s="3">
        <v>-114567623</v>
      </c>
      <c r="H1683" s="3">
        <v>0</v>
      </c>
      <c r="I1683" s="3">
        <v>0</v>
      </c>
      <c r="J1683" s="3">
        <v>0</v>
      </c>
      <c r="K1683" s="3">
        <v>0</v>
      </c>
      <c r="L1683" s="3">
        <v>-114567623</v>
      </c>
      <c r="M1683" s="3">
        <f t="shared" si="89"/>
        <v>0</v>
      </c>
      <c r="N1683" s="3">
        <f t="shared" si="90"/>
        <v>114567623</v>
      </c>
      <c r="O1683" s="13"/>
      <c r="P1683" s="3">
        <f t="shared" si="91"/>
        <v>114567623</v>
      </c>
    </row>
    <row r="1684" spans="1:16" x14ac:dyDescent="0.35">
      <c r="A1684">
        <v>900353345</v>
      </c>
      <c r="B1684" t="s">
        <v>338</v>
      </c>
      <c r="C1684" s="3">
        <v>0</v>
      </c>
      <c r="D1684" s="3">
        <v>0</v>
      </c>
      <c r="E1684" s="3">
        <v>0</v>
      </c>
      <c r="F1684" s="3">
        <v>0</v>
      </c>
      <c r="G1684" s="3">
        <v>-111403222</v>
      </c>
      <c r="H1684" s="3">
        <v>0</v>
      </c>
      <c r="I1684" s="3">
        <v>0</v>
      </c>
      <c r="J1684" s="3">
        <v>0</v>
      </c>
      <c r="K1684" s="3">
        <v>0</v>
      </c>
      <c r="L1684" s="3">
        <v>-111403222</v>
      </c>
      <c r="M1684" s="3">
        <f t="shared" si="89"/>
        <v>0</v>
      </c>
      <c r="N1684" s="3">
        <f t="shared" si="90"/>
        <v>111403222</v>
      </c>
      <c r="O1684" s="13"/>
      <c r="P1684" s="3">
        <f t="shared" si="91"/>
        <v>111403222</v>
      </c>
    </row>
    <row r="1685" spans="1:16" x14ac:dyDescent="0.35">
      <c r="A1685">
        <v>900600550</v>
      </c>
      <c r="B1685" t="s">
        <v>719</v>
      </c>
      <c r="C1685" s="3">
        <v>0</v>
      </c>
      <c r="D1685" s="3">
        <v>0</v>
      </c>
      <c r="E1685" s="3">
        <v>0</v>
      </c>
      <c r="F1685" s="3">
        <v>0</v>
      </c>
      <c r="G1685" s="3">
        <v>-106650085.66</v>
      </c>
      <c r="H1685" s="3">
        <v>0</v>
      </c>
      <c r="I1685" s="3">
        <v>0</v>
      </c>
      <c r="J1685" s="3">
        <v>0</v>
      </c>
      <c r="K1685" s="3">
        <v>0</v>
      </c>
      <c r="L1685" s="3">
        <v>-106650085.66</v>
      </c>
      <c r="M1685" s="3">
        <f t="shared" si="89"/>
        <v>0</v>
      </c>
      <c r="N1685" s="3">
        <f t="shared" si="90"/>
        <v>106650085.66</v>
      </c>
      <c r="O1685" s="13"/>
      <c r="P1685" s="3">
        <f t="shared" si="91"/>
        <v>106650085.66</v>
      </c>
    </row>
    <row r="1686" spans="1:16" x14ac:dyDescent="0.35">
      <c r="A1686">
        <v>900780041</v>
      </c>
      <c r="B1686" t="s">
        <v>685</v>
      </c>
      <c r="C1686" s="3">
        <v>0</v>
      </c>
      <c r="D1686" s="3">
        <v>0</v>
      </c>
      <c r="E1686" s="3">
        <v>0</v>
      </c>
      <c r="F1686" s="3">
        <v>0</v>
      </c>
      <c r="G1686" s="3">
        <v>-105309901.31999999</v>
      </c>
      <c r="H1686" s="3">
        <v>0</v>
      </c>
      <c r="I1686" s="3">
        <v>0</v>
      </c>
      <c r="J1686" s="3">
        <v>0</v>
      </c>
      <c r="K1686" s="3">
        <v>0</v>
      </c>
      <c r="L1686" s="3">
        <v>-105309901.31999999</v>
      </c>
      <c r="M1686" s="3">
        <f t="shared" si="89"/>
        <v>0</v>
      </c>
      <c r="N1686" s="3">
        <f t="shared" si="90"/>
        <v>105309901.31999999</v>
      </c>
      <c r="O1686" s="13"/>
      <c r="P1686" s="3">
        <f t="shared" si="91"/>
        <v>105309901.31999999</v>
      </c>
    </row>
    <row r="1687" spans="1:16" x14ac:dyDescent="0.35">
      <c r="A1687">
        <v>900697151</v>
      </c>
      <c r="B1687" t="s">
        <v>213</v>
      </c>
      <c r="C1687" s="3">
        <v>0</v>
      </c>
      <c r="D1687" s="3">
        <v>0</v>
      </c>
      <c r="E1687" s="3">
        <v>0</v>
      </c>
      <c r="F1687" s="3">
        <v>0</v>
      </c>
      <c r="G1687" s="3">
        <v>-104307861.2</v>
      </c>
      <c r="H1687" s="3">
        <v>0</v>
      </c>
      <c r="I1687" s="3">
        <v>0</v>
      </c>
      <c r="J1687" s="3">
        <v>0</v>
      </c>
      <c r="K1687" s="3">
        <v>0</v>
      </c>
      <c r="L1687" s="3">
        <v>-104307861.2</v>
      </c>
      <c r="M1687" s="3">
        <f t="shared" si="89"/>
        <v>0</v>
      </c>
      <c r="N1687" s="3">
        <f t="shared" si="90"/>
        <v>104307861.2</v>
      </c>
      <c r="O1687" s="13"/>
      <c r="P1687" s="3">
        <f t="shared" si="91"/>
        <v>104307861.2</v>
      </c>
    </row>
    <row r="1688" spans="1:16" x14ac:dyDescent="0.35">
      <c r="A1688">
        <v>900451827</v>
      </c>
      <c r="B1688" t="s">
        <v>1210</v>
      </c>
      <c r="C1688" s="3">
        <v>0</v>
      </c>
      <c r="D1688" s="3">
        <v>0</v>
      </c>
      <c r="E1688" s="3">
        <v>0</v>
      </c>
      <c r="F1688" s="3">
        <v>0</v>
      </c>
      <c r="G1688" s="3">
        <v>-103690595.28</v>
      </c>
      <c r="H1688" s="3">
        <v>0</v>
      </c>
      <c r="I1688" s="3">
        <v>0</v>
      </c>
      <c r="J1688" s="3">
        <v>0</v>
      </c>
      <c r="K1688" s="3">
        <v>0</v>
      </c>
      <c r="L1688" s="3">
        <v>-103690595.28</v>
      </c>
      <c r="M1688" s="3">
        <f t="shared" si="89"/>
        <v>0</v>
      </c>
      <c r="N1688" s="3">
        <f t="shared" si="90"/>
        <v>103690595.28</v>
      </c>
      <c r="O1688" s="13"/>
      <c r="P1688" s="3">
        <f t="shared" si="91"/>
        <v>103690595.28</v>
      </c>
    </row>
    <row r="1689" spans="1:16" x14ac:dyDescent="0.35">
      <c r="A1689">
        <v>900638867</v>
      </c>
      <c r="B1689" t="s">
        <v>728</v>
      </c>
      <c r="C1689" s="3">
        <v>0</v>
      </c>
      <c r="D1689" s="3">
        <v>0</v>
      </c>
      <c r="E1689" s="3">
        <v>0</v>
      </c>
      <c r="F1689" s="3">
        <v>0</v>
      </c>
      <c r="G1689" s="3">
        <v>-101437160.06</v>
      </c>
      <c r="H1689" s="3">
        <v>0</v>
      </c>
      <c r="I1689" s="3">
        <v>0</v>
      </c>
      <c r="J1689" s="3">
        <v>0</v>
      </c>
      <c r="K1689" s="3">
        <v>0</v>
      </c>
      <c r="L1689" s="3">
        <v>-101437160.06</v>
      </c>
      <c r="M1689" s="3">
        <f t="shared" si="89"/>
        <v>0</v>
      </c>
      <c r="N1689" s="3">
        <f t="shared" si="90"/>
        <v>101437160.06</v>
      </c>
      <c r="O1689" s="13"/>
      <c r="P1689" s="3">
        <f t="shared" si="91"/>
        <v>101437160.06</v>
      </c>
    </row>
    <row r="1690" spans="1:16" x14ac:dyDescent="0.35">
      <c r="A1690">
        <v>900168210</v>
      </c>
      <c r="B1690" t="s">
        <v>98</v>
      </c>
      <c r="C1690" s="3">
        <v>0</v>
      </c>
      <c r="D1690" s="3">
        <v>0</v>
      </c>
      <c r="E1690" s="3">
        <v>0</v>
      </c>
      <c r="F1690" s="3">
        <v>0</v>
      </c>
      <c r="G1690" s="3">
        <v>-100000000</v>
      </c>
      <c r="H1690" s="3">
        <v>0</v>
      </c>
      <c r="I1690" s="3">
        <v>0</v>
      </c>
      <c r="J1690" s="3">
        <v>0</v>
      </c>
      <c r="K1690" s="3">
        <v>0</v>
      </c>
      <c r="L1690" s="3">
        <v>-100000000</v>
      </c>
      <c r="M1690" s="3">
        <f t="shared" si="89"/>
        <v>0</v>
      </c>
      <c r="N1690" s="3">
        <f t="shared" si="90"/>
        <v>100000000</v>
      </c>
      <c r="O1690" s="13"/>
      <c r="P1690" s="3">
        <f t="shared" si="91"/>
        <v>100000000</v>
      </c>
    </row>
    <row r="1691" spans="1:16" x14ac:dyDescent="0.35">
      <c r="A1691">
        <v>901175519</v>
      </c>
      <c r="B1691" t="s">
        <v>862</v>
      </c>
      <c r="C1691" s="3">
        <v>0</v>
      </c>
      <c r="D1691" s="3">
        <v>0</v>
      </c>
      <c r="E1691" s="3">
        <v>0</v>
      </c>
      <c r="F1691" s="3">
        <v>0</v>
      </c>
      <c r="G1691" s="3">
        <v>-96915399.799999997</v>
      </c>
      <c r="H1691" s="3">
        <v>0</v>
      </c>
      <c r="I1691" s="3">
        <v>0</v>
      </c>
      <c r="J1691" s="3">
        <v>0</v>
      </c>
      <c r="K1691" s="3">
        <v>0</v>
      </c>
      <c r="L1691" s="3">
        <v>-96915399.799999997</v>
      </c>
      <c r="M1691" s="3">
        <f t="shared" si="89"/>
        <v>0</v>
      </c>
      <c r="N1691" s="3">
        <f t="shared" si="90"/>
        <v>96915399.799999997</v>
      </c>
      <c r="O1691" s="13"/>
      <c r="P1691" s="3">
        <f t="shared" si="91"/>
        <v>96915399.799999997</v>
      </c>
    </row>
    <row r="1692" spans="1:16" x14ac:dyDescent="0.35">
      <c r="A1692">
        <v>800018233</v>
      </c>
      <c r="B1692" t="s">
        <v>1117</v>
      </c>
      <c r="C1692" s="3">
        <v>0</v>
      </c>
      <c r="D1692" s="3">
        <v>0</v>
      </c>
      <c r="E1692" s="3">
        <v>0</v>
      </c>
      <c r="F1692" s="3">
        <v>0</v>
      </c>
      <c r="G1692" s="3">
        <v>-96801115.840000004</v>
      </c>
      <c r="H1692" s="3">
        <v>0</v>
      </c>
      <c r="I1692" s="3">
        <v>0</v>
      </c>
      <c r="J1692" s="3">
        <v>0</v>
      </c>
      <c r="K1692" s="3">
        <v>0</v>
      </c>
      <c r="L1692" s="3">
        <v>-96801115.840000004</v>
      </c>
      <c r="M1692" s="3">
        <f t="shared" si="89"/>
        <v>0</v>
      </c>
      <c r="N1692" s="3">
        <f t="shared" si="90"/>
        <v>96801115.840000004</v>
      </c>
      <c r="O1692" s="13"/>
      <c r="P1692" s="3">
        <f t="shared" si="91"/>
        <v>96801115.840000004</v>
      </c>
    </row>
    <row r="1693" spans="1:16" x14ac:dyDescent="0.35">
      <c r="A1693">
        <v>900810142</v>
      </c>
      <c r="B1693" t="s">
        <v>318</v>
      </c>
      <c r="C1693" s="3">
        <v>0</v>
      </c>
      <c r="D1693" s="3">
        <v>0</v>
      </c>
      <c r="E1693" s="3">
        <v>0</v>
      </c>
      <c r="F1693" s="3">
        <v>0</v>
      </c>
      <c r="G1693" s="3">
        <v>-96350000</v>
      </c>
      <c r="H1693" s="3">
        <v>0</v>
      </c>
      <c r="I1693" s="3">
        <v>0</v>
      </c>
      <c r="J1693" s="3">
        <v>0</v>
      </c>
      <c r="K1693" s="3">
        <v>0</v>
      </c>
      <c r="L1693" s="3">
        <v>-96350000</v>
      </c>
      <c r="M1693" s="3">
        <f t="shared" si="89"/>
        <v>0</v>
      </c>
      <c r="N1693" s="3">
        <f t="shared" si="90"/>
        <v>96350000</v>
      </c>
      <c r="O1693" s="13"/>
      <c r="P1693" s="3">
        <f t="shared" si="91"/>
        <v>96350000</v>
      </c>
    </row>
    <row r="1694" spans="1:16" x14ac:dyDescent="0.35">
      <c r="A1694">
        <v>822002826</v>
      </c>
      <c r="B1694" t="s">
        <v>1334</v>
      </c>
      <c r="C1694" s="3">
        <v>0</v>
      </c>
      <c r="D1694" s="3">
        <v>0</v>
      </c>
      <c r="E1694" s="3">
        <v>0</v>
      </c>
      <c r="F1694" s="3">
        <v>0</v>
      </c>
      <c r="G1694" s="3">
        <v>-95555526</v>
      </c>
      <c r="H1694" s="3">
        <v>0</v>
      </c>
      <c r="I1694" s="3">
        <v>0</v>
      </c>
      <c r="J1694" s="3">
        <v>0</v>
      </c>
      <c r="K1694" s="3">
        <v>0</v>
      </c>
      <c r="L1694" s="3">
        <v>-95555526</v>
      </c>
      <c r="M1694" s="3">
        <f t="shared" si="89"/>
        <v>0</v>
      </c>
      <c r="N1694" s="3">
        <f t="shared" si="90"/>
        <v>95555526</v>
      </c>
      <c r="O1694" s="13"/>
      <c r="P1694" s="3">
        <f t="shared" si="91"/>
        <v>95555526</v>
      </c>
    </row>
    <row r="1695" spans="1:16" x14ac:dyDescent="0.35">
      <c r="A1695">
        <v>900957139</v>
      </c>
      <c r="B1695" t="s">
        <v>1078</v>
      </c>
      <c r="C1695" s="3">
        <v>0</v>
      </c>
      <c r="D1695" s="3">
        <v>0</v>
      </c>
      <c r="E1695" s="3">
        <v>0</v>
      </c>
      <c r="F1695" s="3">
        <v>0</v>
      </c>
      <c r="G1695" s="3">
        <v>-94476423.819999993</v>
      </c>
      <c r="H1695" s="3">
        <v>0</v>
      </c>
      <c r="I1695" s="3">
        <v>0</v>
      </c>
      <c r="J1695" s="3">
        <v>0</v>
      </c>
      <c r="K1695" s="3">
        <v>0</v>
      </c>
      <c r="L1695" s="3">
        <v>-94476423.819999993</v>
      </c>
      <c r="M1695" s="3">
        <f t="shared" si="89"/>
        <v>0</v>
      </c>
      <c r="N1695" s="3">
        <f t="shared" si="90"/>
        <v>94476423.819999993</v>
      </c>
      <c r="O1695" s="13"/>
      <c r="P1695" s="3">
        <f t="shared" si="91"/>
        <v>94476423.819999993</v>
      </c>
    </row>
    <row r="1696" spans="1:16" x14ac:dyDescent="0.35">
      <c r="A1696">
        <v>900695024</v>
      </c>
      <c r="B1696" t="s">
        <v>115</v>
      </c>
      <c r="C1696" s="3">
        <v>0</v>
      </c>
      <c r="D1696" s="3">
        <v>0</v>
      </c>
      <c r="E1696" s="3">
        <v>0</v>
      </c>
      <c r="F1696" s="3">
        <v>0</v>
      </c>
      <c r="G1696" s="3">
        <v>-93338200</v>
      </c>
      <c r="H1696" s="3">
        <v>0</v>
      </c>
      <c r="I1696" s="3">
        <v>0</v>
      </c>
      <c r="J1696" s="3">
        <v>0</v>
      </c>
      <c r="K1696" s="3">
        <v>0</v>
      </c>
      <c r="L1696" s="3">
        <v>-93338200</v>
      </c>
      <c r="M1696" s="3">
        <f t="shared" si="89"/>
        <v>0</v>
      </c>
      <c r="N1696" s="3">
        <f t="shared" si="90"/>
        <v>93338200</v>
      </c>
      <c r="O1696" s="13"/>
      <c r="P1696" s="3">
        <f t="shared" si="91"/>
        <v>93338200</v>
      </c>
    </row>
    <row r="1697" spans="1:16" x14ac:dyDescent="0.35">
      <c r="A1697">
        <v>800197424</v>
      </c>
      <c r="B1697" t="s">
        <v>1315</v>
      </c>
      <c r="C1697" s="3">
        <v>0</v>
      </c>
      <c r="D1697" s="3">
        <v>0</v>
      </c>
      <c r="E1697" s="3">
        <v>0</v>
      </c>
      <c r="F1697" s="3">
        <v>0</v>
      </c>
      <c r="G1697" s="3">
        <v>-92675815.879999995</v>
      </c>
      <c r="H1697" s="3">
        <v>0</v>
      </c>
      <c r="I1697" s="3">
        <v>0</v>
      </c>
      <c r="J1697" s="3">
        <v>0</v>
      </c>
      <c r="K1697" s="3">
        <v>0</v>
      </c>
      <c r="L1697" s="3">
        <v>-92675815.879999995</v>
      </c>
      <c r="M1697" s="3">
        <f t="shared" si="89"/>
        <v>0</v>
      </c>
      <c r="N1697" s="3">
        <f t="shared" si="90"/>
        <v>92675815.879999995</v>
      </c>
      <c r="O1697" s="13"/>
      <c r="P1697" s="3">
        <f t="shared" si="91"/>
        <v>92675815.879999995</v>
      </c>
    </row>
    <row r="1698" spans="1:16" x14ac:dyDescent="0.35">
      <c r="A1698">
        <v>901080496</v>
      </c>
      <c r="B1698" t="s">
        <v>861</v>
      </c>
      <c r="C1698" s="3">
        <v>0</v>
      </c>
      <c r="D1698" s="3">
        <v>0</v>
      </c>
      <c r="E1698" s="3">
        <v>0</v>
      </c>
      <c r="F1698" s="3">
        <v>0</v>
      </c>
      <c r="G1698" s="3">
        <v>-85792955.959999993</v>
      </c>
      <c r="H1698" s="3">
        <v>0</v>
      </c>
      <c r="I1698" s="3">
        <v>0</v>
      </c>
      <c r="J1698" s="3">
        <v>0</v>
      </c>
      <c r="K1698" s="3">
        <v>0</v>
      </c>
      <c r="L1698" s="3">
        <v>-85792955.959999993</v>
      </c>
      <c r="M1698" s="3">
        <f t="shared" si="89"/>
        <v>0</v>
      </c>
      <c r="N1698" s="3">
        <f t="shared" si="90"/>
        <v>85792955.959999993</v>
      </c>
      <c r="O1698" s="13"/>
      <c r="P1698" s="3">
        <f t="shared" si="91"/>
        <v>85792955.959999993</v>
      </c>
    </row>
    <row r="1699" spans="1:16" x14ac:dyDescent="0.35">
      <c r="A1699">
        <v>901022219</v>
      </c>
      <c r="B1699" t="s">
        <v>1402</v>
      </c>
      <c r="C1699" s="3">
        <v>0</v>
      </c>
      <c r="D1699" s="3">
        <v>0</v>
      </c>
      <c r="E1699" s="3">
        <v>0</v>
      </c>
      <c r="F1699" s="3">
        <v>0</v>
      </c>
      <c r="G1699" s="3">
        <v>-83271396.959999993</v>
      </c>
      <c r="H1699" s="3">
        <v>0</v>
      </c>
      <c r="I1699" s="3">
        <v>0</v>
      </c>
      <c r="J1699" s="3">
        <v>0</v>
      </c>
      <c r="K1699" s="3">
        <v>0</v>
      </c>
      <c r="L1699" s="3">
        <v>-83271396.959999993</v>
      </c>
      <c r="M1699" s="3">
        <f t="shared" si="89"/>
        <v>0</v>
      </c>
      <c r="N1699" s="3">
        <f t="shared" si="90"/>
        <v>83271396.959999993</v>
      </c>
      <c r="O1699" s="13"/>
      <c r="P1699" s="3">
        <f t="shared" si="91"/>
        <v>83271396.959999993</v>
      </c>
    </row>
    <row r="1700" spans="1:16" x14ac:dyDescent="0.35">
      <c r="A1700">
        <v>802020334</v>
      </c>
      <c r="B1700" t="s">
        <v>242</v>
      </c>
      <c r="C1700" s="3">
        <v>0</v>
      </c>
      <c r="D1700" s="3">
        <v>0</v>
      </c>
      <c r="E1700" s="3">
        <v>0</v>
      </c>
      <c r="F1700" s="3">
        <v>0</v>
      </c>
      <c r="G1700" s="3">
        <v>-80320629.469999999</v>
      </c>
      <c r="H1700" s="3">
        <v>0</v>
      </c>
      <c r="I1700" s="3">
        <v>0</v>
      </c>
      <c r="J1700" s="3">
        <v>0</v>
      </c>
      <c r="K1700" s="3">
        <v>0</v>
      </c>
      <c r="L1700" s="3">
        <v>-80320629.469999999</v>
      </c>
      <c r="M1700" s="3">
        <f t="shared" si="89"/>
        <v>0</v>
      </c>
      <c r="N1700" s="3">
        <f t="shared" si="90"/>
        <v>80320629.469999999</v>
      </c>
      <c r="O1700" s="13"/>
      <c r="P1700" s="3">
        <f t="shared" si="91"/>
        <v>80320629.469999999</v>
      </c>
    </row>
    <row r="1701" spans="1:16" x14ac:dyDescent="0.35">
      <c r="A1701">
        <v>900143844</v>
      </c>
      <c r="B1701" t="s">
        <v>326</v>
      </c>
      <c r="C1701" s="3">
        <v>0</v>
      </c>
      <c r="D1701" s="3">
        <v>0</v>
      </c>
      <c r="E1701" s="3">
        <v>0</v>
      </c>
      <c r="F1701" s="3">
        <v>0</v>
      </c>
      <c r="G1701" s="3">
        <v>-80058274.730000004</v>
      </c>
      <c r="H1701" s="3">
        <v>0</v>
      </c>
      <c r="I1701" s="3">
        <v>0</v>
      </c>
      <c r="J1701" s="3">
        <v>0</v>
      </c>
      <c r="K1701" s="3">
        <v>0</v>
      </c>
      <c r="L1701" s="3">
        <v>-80058274.730000004</v>
      </c>
      <c r="M1701" s="3">
        <f t="shared" si="89"/>
        <v>0</v>
      </c>
      <c r="N1701" s="3">
        <f t="shared" si="90"/>
        <v>80058274.730000004</v>
      </c>
      <c r="O1701" s="13"/>
      <c r="P1701" s="3">
        <f t="shared" si="91"/>
        <v>80058274.730000004</v>
      </c>
    </row>
    <row r="1702" spans="1:16" x14ac:dyDescent="0.35">
      <c r="A1702">
        <v>900830265</v>
      </c>
      <c r="B1702" t="s">
        <v>120</v>
      </c>
      <c r="C1702" s="3">
        <v>0</v>
      </c>
      <c r="D1702" s="3">
        <v>0</v>
      </c>
      <c r="E1702" s="3">
        <v>0</v>
      </c>
      <c r="F1702" s="3">
        <v>0</v>
      </c>
      <c r="G1702" s="3">
        <v>-78850841.599999994</v>
      </c>
      <c r="H1702" s="3">
        <v>0</v>
      </c>
      <c r="I1702" s="3">
        <v>0</v>
      </c>
      <c r="J1702" s="3">
        <v>0</v>
      </c>
      <c r="K1702" s="3">
        <v>0</v>
      </c>
      <c r="L1702" s="3">
        <v>-78850841.599999994</v>
      </c>
      <c r="M1702" s="3">
        <f t="shared" si="89"/>
        <v>0</v>
      </c>
      <c r="N1702" s="3">
        <f t="shared" si="90"/>
        <v>78850841.599999994</v>
      </c>
      <c r="O1702" s="13"/>
      <c r="P1702" s="3">
        <f t="shared" si="91"/>
        <v>78850841.599999994</v>
      </c>
    </row>
    <row r="1703" spans="1:16" x14ac:dyDescent="0.35">
      <c r="A1703">
        <v>900582997</v>
      </c>
      <c r="B1703" t="s">
        <v>313</v>
      </c>
      <c r="C1703" s="3">
        <v>0</v>
      </c>
      <c r="D1703" s="3">
        <v>0</v>
      </c>
      <c r="E1703" s="3">
        <v>0</v>
      </c>
      <c r="F1703" s="3">
        <v>0</v>
      </c>
      <c r="G1703" s="3">
        <v>-77681149.170000002</v>
      </c>
      <c r="H1703" s="3">
        <v>0</v>
      </c>
      <c r="I1703" s="3">
        <v>0</v>
      </c>
      <c r="J1703" s="3">
        <v>0</v>
      </c>
      <c r="K1703" s="3">
        <v>0</v>
      </c>
      <c r="L1703" s="3">
        <v>-77681149.170000002</v>
      </c>
      <c r="M1703" s="3">
        <f t="shared" si="89"/>
        <v>0</v>
      </c>
      <c r="N1703" s="3">
        <f t="shared" si="90"/>
        <v>77681149.170000002</v>
      </c>
      <c r="O1703" s="13"/>
      <c r="P1703" s="3">
        <f t="shared" si="91"/>
        <v>77681149.170000002</v>
      </c>
    </row>
    <row r="1704" spans="1:16" x14ac:dyDescent="0.35">
      <c r="A1704">
        <v>860066191</v>
      </c>
      <c r="B1704" t="s">
        <v>817</v>
      </c>
      <c r="C1704" s="3">
        <v>0</v>
      </c>
      <c r="D1704" s="3">
        <v>0</v>
      </c>
      <c r="E1704" s="3">
        <v>0</v>
      </c>
      <c r="F1704" s="3">
        <v>0</v>
      </c>
      <c r="G1704" s="3">
        <v>-75935842.760000005</v>
      </c>
      <c r="H1704" s="3">
        <v>0</v>
      </c>
      <c r="I1704" s="3">
        <v>0</v>
      </c>
      <c r="J1704" s="3">
        <v>0</v>
      </c>
      <c r="K1704" s="3">
        <v>0</v>
      </c>
      <c r="L1704" s="3">
        <v>-75935842.760000005</v>
      </c>
      <c r="M1704" s="3">
        <f t="shared" si="89"/>
        <v>0</v>
      </c>
      <c r="N1704" s="3">
        <f t="shared" si="90"/>
        <v>75935842.760000005</v>
      </c>
      <c r="O1704" s="13"/>
      <c r="P1704" s="3">
        <f t="shared" si="91"/>
        <v>75935842.760000005</v>
      </c>
    </row>
    <row r="1705" spans="1:16" x14ac:dyDescent="0.35">
      <c r="A1705">
        <v>900855747</v>
      </c>
      <c r="B1705" t="s">
        <v>1224</v>
      </c>
      <c r="C1705" s="3">
        <v>0</v>
      </c>
      <c r="D1705" s="3">
        <v>0</v>
      </c>
      <c r="E1705" s="3">
        <v>0</v>
      </c>
      <c r="F1705" s="3">
        <v>0</v>
      </c>
      <c r="G1705" s="3">
        <v>-74707478.129999995</v>
      </c>
      <c r="H1705" s="3">
        <v>0</v>
      </c>
      <c r="I1705" s="3">
        <v>0</v>
      </c>
      <c r="J1705" s="3">
        <v>0</v>
      </c>
      <c r="K1705" s="3">
        <v>0</v>
      </c>
      <c r="L1705" s="3">
        <v>-74707478.129999995</v>
      </c>
      <c r="M1705" s="3">
        <f t="shared" si="89"/>
        <v>0</v>
      </c>
      <c r="N1705" s="3">
        <f t="shared" si="90"/>
        <v>74707478.129999995</v>
      </c>
      <c r="O1705" s="13"/>
      <c r="P1705" s="3">
        <f t="shared" si="91"/>
        <v>74707478.129999995</v>
      </c>
    </row>
    <row r="1706" spans="1:16" x14ac:dyDescent="0.35">
      <c r="A1706">
        <v>802019804</v>
      </c>
      <c r="B1706" t="s">
        <v>240</v>
      </c>
      <c r="C1706" s="3">
        <v>0</v>
      </c>
      <c r="D1706" s="3">
        <v>0</v>
      </c>
      <c r="E1706" s="3">
        <v>0</v>
      </c>
      <c r="F1706" s="3">
        <v>0</v>
      </c>
      <c r="G1706" s="3">
        <v>-74513147</v>
      </c>
      <c r="H1706" s="3">
        <v>0</v>
      </c>
      <c r="I1706" s="3">
        <v>0</v>
      </c>
      <c r="J1706" s="3">
        <v>0</v>
      </c>
      <c r="K1706" s="3">
        <v>0</v>
      </c>
      <c r="L1706" s="3">
        <v>-74513147</v>
      </c>
      <c r="M1706" s="3">
        <f t="shared" si="89"/>
        <v>0</v>
      </c>
      <c r="N1706" s="3">
        <f t="shared" si="90"/>
        <v>74513147</v>
      </c>
      <c r="O1706" s="13"/>
      <c r="P1706" s="3">
        <f t="shared" si="91"/>
        <v>74513147</v>
      </c>
    </row>
    <row r="1707" spans="1:16" x14ac:dyDescent="0.35">
      <c r="A1707">
        <v>901146885</v>
      </c>
      <c r="B1707" t="s">
        <v>121</v>
      </c>
      <c r="C1707" s="3">
        <v>0</v>
      </c>
      <c r="D1707" s="3">
        <v>0</v>
      </c>
      <c r="E1707" s="3">
        <v>0</v>
      </c>
      <c r="F1707" s="3">
        <v>0</v>
      </c>
      <c r="G1707" s="3">
        <v>-74050819.120000005</v>
      </c>
      <c r="H1707" s="3">
        <v>0</v>
      </c>
      <c r="I1707" s="3">
        <v>0</v>
      </c>
      <c r="J1707" s="3">
        <v>0</v>
      </c>
      <c r="K1707" s="3">
        <v>0</v>
      </c>
      <c r="L1707" s="3">
        <v>-74050819.120000005</v>
      </c>
      <c r="M1707" s="3">
        <f t="shared" si="89"/>
        <v>0</v>
      </c>
      <c r="N1707" s="3">
        <f t="shared" si="90"/>
        <v>74050819.120000005</v>
      </c>
      <c r="O1707" s="13"/>
      <c r="P1707" s="3">
        <f t="shared" si="91"/>
        <v>74050819.120000005</v>
      </c>
    </row>
    <row r="1708" spans="1:16" x14ac:dyDescent="0.35">
      <c r="A1708">
        <v>901243826</v>
      </c>
      <c r="B1708" t="s">
        <v>864</v>
      </c>
      <c r="C1708" s="3">
        <v>0</v>
      </c>
      <c r="D1708" s="3">
        <v>0</v>
      </c>
      <c r="E1708" s="3">
        <v>0</v>
      </c>
      <c r="F1708" s="3">
        <v>0</v>
      </c>
      <c r="G1708" s="3">
        <v>-70601238.739999995</v>
      </c>
      <c r="H1708" s="3">
        <v>0</v>
      </c>
      <c r="I1708" s="3">
        <v>0</v>
      </c>
      <c r="J1708" s="3">
        <v>0</v>
      </c>
      <c r="K1708" s="3">
        <v>0</v>
      </c>
      <c r="L1708" s="3">
        <v>-70601238.739999995</v>
      </c>
      <c r="M1708" s="3">
        <f t="shared" si="89"/>
        <v>0</v>
      </c>
      <c r="N1708" s="3">
        <f t="shared" si="90"/>
        <v>70601238.739999995</v>
      </c>
      <c r="O1708" s="13"/>
      <c r="P1708" s="3">
        <f t="shared" si="91"/>
        <v>70601238.739999995</v>
      </c>
    </row>
    <row r="1709" spans="1:16" x14ac:dyDescent="0.35">
      <c r="A1709">
        <v>900613550</v>
      </c>
      <c r="B1709" t="s">
        <v>681</v>
      </c>
      <c r="C1709" s="3">
        <v>0</v>
      </c>
      <c r="D1709" s="3">
        <v>0</v>
      </c>
      <c r="E1709" s="3">
        <v>0</v>
      </c>
      <c r="F1709" s="3">
        <v>0</v>
      </c>
      <c r="G1709" s="3">
        <v>-70257628.799999997</v>
      </c>
      <c r="H1709" s="3">
        <v>0</v>
      </c>
      <c r="I1709" s="3">
        <v>0</v>
      </c>
      <c r="J1709" s="3">
        <v>0</v>
      </c>
      <c r="K1709" s="3">
        <v>0</v>
      </c>
      <c r="L1709" s="3">
        <v>-70257628.799999997</v>
      </c>
      <c r="M1709" s="3">
        <f t="shared" si="89"/>
        <v>0</v>
      </c>
      <c r="N1709" s="3">
        <f t="shared" si="90"/>
        <v>70257628.799999997</v>
      </c>
      <c r="O1709" s="13"/>
      <c r="P1709" s="3">
        <f t="shared" si="91"/>
        <v>70257628.799999997</v>
      </c>
    </row>
    <row r="1710" spans="1:16" x14ac:dyDescent="0.35">
      <c r="A1710">
        <v>900864528</v>
      </c>
      <c r="B1710" t="s">
        <v>1295</v>
      </c>
      <c r="C1710" s="3">
        <v>0</v>
      </c>
      <c r="D1710" s="3">
        <v>0</v>
      </c>
      <c r="E1710" s="3">
        <v>0</v>
      </c>
      <c r="F1710" s="3">
        <v>0</v>
      </c>
      <c r="G1710" s="3">
        <v>-69777970.799999997</v>
      </c>
      <c r="H1710" s="3">
        <v>0</v>
      </c>
      <c r="I1710" s="3">
        <v>0</v>
      </c>
      <c r="J1710" s="3">
        <v>0</v>
      </c>
      <c r="K1710" s="3">
        <v>0</v>
      </c>
      <c r="L1710" s="3">
        <v>-69777970.799999997</v>
      </c>
      <c r="M1710" s="3">
        <f t="shared" si="89"/>
        <v>0</v>
      </c>
      <c r="N1710" s="3">
        <f t="shared" si="90"/>
        <v>69777970.799999997</v>
      </c>
      <c r="O1710" s="13"/>
      <c r="P1710" s="3">
        <f t="shared" si="91"/>
        <v>69777970.799999997</v>
      </c>
    </row>
    <row r="1711" spans="1:16" x14ac:dyDescent="0.35">
      <c r="A1711">
        <v>900429130</v>
      </c>
      <c r="B1711" t="s">
        <v>131</v>
      </c>
      <c r="C1711" s="3">
        <v>0</v>
      </c>
      <c r="D1711" s="3">
        <v>0</v>
      </c>
      <c r="E1711" s="3">
        <v>0</v>
      </c>
      <c r="F1711" s="3">
        <v>0</v>
      </c>
      <c r="G1711" s="3">
        <v>-68404692.650000006</v>
      </c>
      <c r="H1711" s="3">
        <v>0</v>
      </c>
      <c r="I1711" s="3">
        <v>0</v>
      </c>
      <c r="J1711" s="3">
        <v>0</v>
      </c>
      <c r="K1711" s="3">
        <v>0</v>
      </c>
      <c r="L1711" s="3">
        <v>-68404692.650000006</v>
      </c>
      <c r="M1711" s="3">
        <f t="shared" si="89"/>
        <v>0</v>
      </c>
      <c r="N1711" s="3">
        <f t="shared" si="90"/>
        <v>68404692.650000006</v>
      </c>
      <c r="O1711" s="13"/>
      <c r="P1711" s="3">
        <f t="shared" si="91"/>
        <v>68404692.650000006</v>
      </c>
    </row>
    <row r="1712" spans="1:16" x14ac:dyDescent="0.35">
      <c r="A1712">
        <v>823002227</v>
      </c>
      <c r="B1712" t="s">
        <v>1336</v>
      </c>
      <c r="C1712" s="3">
        <v>0</v>
      </c>
      <c r="D1712" s="3">
        <v>0</v>
      </c>
      <c r="E1712" s="3">
        <v>0</v>
      </c>
      <c r="F1712" s="3">
        <v>0</v>
      </c>
      <c r="G1712" s="3">
        <v>-67940052.019999996</v>
      </c>
      <c r="H1712" s="3">
        <v>0</v>
      </c>
      <c r="I1712" s="3">
        <v>0</v>
      </c>
      <c r="J1712" s="3">
        <v>0</v>
      </c>
      <c r="K1712" s="3">
        <v>0</v>
      </c>
      <c r="L1712" s="3">
        <v>-67940052.019999996</v>
      </c>
      <c r="M1712" s="3">
        <f t="shared" si="89"/>
        <v>0</v>
      </c>
      <c r="N1712" s="3">
        <f t="shared" si="90"/>
        <v>67940052.019999996</v>
      </c>
      <c r="O1712" s="13"/>
      <c r="P1712" s="3">
        <f t="shared" si="91"/>
        <v>67940052.019999996</v>
      </c>
    </row>
    <row r="1713" spans="1:16" x14ac:dyDescent="0.35">
      <c r="A1713">
        <v>900779100</v>
      </c>
      <c r="B1713" t="s">
        <v>1397</v>
      </c>
      <c r="C1713" s="3">
        <v>0</v>
      </c>
      <c r="D1713" s="3">
        <v>0</v>
      </c>
      <c r="E1713" s="3">
        <v>0</v>
      </c>
      <c r="F1713" s="3">
        <v>0</v>
      </c>
      <c r="G1713" s="3">
        <v>-64861059.859999999</v>
      </c>
      <c r="H1713" s="3">
        <v>0</v>
      </c>
      <c r="I1713" s="3">
        <v>0</v>
      </c>
      <c r="J1713" s="3">
        <v>0</v>
      </c>
      <c r="K1713" s="3">
        <v>0</v>
      </c>
      <c r="L1713" s="3">
        <v>-64861059.859999999</v>
      </c>
      <c r="M1713" s="3">
        <f t="shared" si="89"/>
        <v>0</v>
      </c>
      <c r="N1713" s="3">
        <f t="shared" si="90"/>
        <v>64861059.859999999</v>
      </c>
      <c r="O1713" s="13"/>
      <c r="P1713" s="3">
        <f t="shared" si="91"/>
        <v>64861059.859999999</v>
      </c>
    </row>
    <row r="1714" spans="1:16" x14ac:dyDescent="0.35">
      <c r="A1714">
        <v>900267064</v>
      </c>
      <c r="B1714" t="s">
        <v>702</v>
      </c>
      <c r="C1714" s="3">
        <v>0</v>
      </c>
      <c r="D1714" s="3">
        <v>0</v>
      </c>
      <c r="E1714" s="3">
        <v>0</v>
      </c>
      <c r="F1714" s="3">
        <v>0</v>
      </c>
      <c r="G1714" s="3">
        <v>-64759382.57</v>
      </c>
      <c r="H1714" s="3">
        <v>0</v>
      </c>
      <c r="I1714" s="3">
        <v>0</v>
      </c>
      <c r="J1714" s="3">
        <v>0</v>
      </c>
      <c r="K1714" s="3">
        <v>0</v>
      </c>
      <c r="L1714" s="3">
        <v>-64759382.57</v>
      </c>
      <c r="M1714" s="3">
        <f t="shared" si="89"/>
        <v>0</v>
      </c>
      <c r="N1714" s="3">
        <f t="shared" si="90"/>
        <v>64759382.57</v>
      </c>
      <c r="O1714" s="13"/>
      <c r="P1714" s="3">
        <f t="shared" si="91"/>
        <v>64759382.57</v>
      </c>
    </row>
    <row r="1715" spans="1:16" x14ac:dyDescent="0.35">
      <c r="A1715">
        <v>900787254</v>
      </c>
      <c r="B1715" t="s">
        <v>317</v>
      </c>
      <c r="C1715" s="3">
        <v>0</v>
      </c>
      <c r="D1715" s="3">
        <v>0</v>
      </c>
      <c r="E1715" s="3">
        <v>0</v>
      </c>
      <c r="F1715" s="3">
        <v>0</v>
      </c>
      <c r="G1715" s="3">
        <v>-61432630.520000003</v>
      </c>
      <c r="H1715" s="3">
        <v>0</v>
      </c>
      <c r="I1715" s="3">
        <v>0</v>
      </c>
      <c r="J1715" s="3">
        <v>0</v>
      </c>
      <c r="K1715" s="3">
        <v>0</v>
      </c>
      <c r="L1715" s="3">
        <v>-61432630.520000003</v>
      </c>
      <c r="M1715" s="3">
        <f t="shared" si="89"/>
        <v>0</v>
      </c>
      <c r="N1715" s="3">
        <f t="shared" si="90"/>
        <v>61432630.520000003</v>
      </c>
      <c r="O1715" s="13"/>
      <c r="P1715" s="3">
        <f t="shared" si="91"/>
        <v>61432630.520000003</v>
      </c>
    </row>
    <row r="1716" spans="1:16" x14ac:dyDescent="0.35">
      <c r="A1716">
        <v>900807053</v>
      </c>
      <c r="B1716" t="s">
        <v>1222</v>
      </c>
      <c r="C1716" s="3">
        <v>0</v>
      </c>
      <c r="D1716" s="3">
        <v>0</v>
      </c>
      <c r="E1716" s="3">
        <v>0</v>
      </c>
      <c r="F1716" s="3">
        <v>0</v>
      </c>
      <c r="G1716" s="3">
        <v>-58410210.799999997</v>
      </c>
      <c r="H1716" s="3">
        <v>0</v>
      </c>
      <c r="I1716" s="3">
        <v>0</v>
      </c>
      <c r="J1716" s="3">
        <v>0</v>
      </c>
      <c r="K1716" s="3">
        <v>0</v>
      </c>
      <c r="L1716" s="3">
        <v>-58410210.799999997</v>
      </c>
      <c r="M1716" s="3">
        <f t="shared" si="89"/>
        <v>0</v>
      </c>
      <c r="N1716" s="3">
        <f t="shared" si="90"/>
        <v>58410210.799999997</v>
      </c>
      <c r="O1716" s="13"/>
      <c r="P1716" s="3">
        <f t="shared" si="91"/>
        <v>58410210.799999997</v>
      </c>
    </row>
    <row r="1717" spans="1:16" x14ac:dyDescent="0.35">
      <c r="A1717">
        <v>901045695</v>
      </c>
      <c r="B1717" t="s">
        <v>1037</v>
      </c>
      <c r="C1717" s="3">
        <v>0</v>
      </c>
      <c r="D1717" s="3">
        <v>0</v>
      </c>
      <c r="E1717" s="3">
        <v>0</v>
      </c>
      <c r="F1717" s="3">
        <v>0</v>
      </c>
      <c r="G1717" s="3">
        <v>-56958108.600000001</v>
      </c>
      <c r="H1717" s="3">
        <v>0</v>
      </c>
      <c r="I1717" s="3">
        <v>0</v>
      </c>
      <c r="J1717" s="3">
        <v>0</v>
      </c>
      <c r="K1717" s="3">
        <v>0</v>
      </c>
      <c r="L1717" s="3">
        <v>-56958108.600000001</v>
      </c>
      <c r="M1717" s="3">
        <f t="shared" si="89"/>
        <v>0</v>
      </c>
      <c r="N1717" s="3">
        <f t="shared" si="90"/>
        <v>56958108.600000001</v>
      </c>
      <c r="O1717" s="13"/>
      <c r="P1717" s="3">
        <f t="shared" si="91"/>
        <v>56958108.600000001</v>
      </c>
    </row>
    <row r="1718" spans="1:16" x14ac:dyDescent="0.35">
      <c r="A1718">
        <v>900729157</v>
      </c>
      <c r="B1718" t="s">
        <v>119</v>
      </c>
      <c r="C1718" s="3">
        <v>0</v>
      </c>
      <c r="D1718" s="3">
        <v>0</v>
      </c>
      <c r="E1718" s="3">
        <v>0</v>
      </c>
      <c r="F1718" s="3">
        <v>0</v>
      </c>
      <c r="G1718" s="3">
        <v>-56601009.259999998</v>
      </c>
      <c r="H1718" s="3">
        <v>0</v>
      </c>
      <c r="I1718" s="3">
        <v>0</v>
      </c>
      <c r="J1718" s="3">
        <v>0</v>
      </c>
      <c r="K1718" s="3">
        <v>0</v>
      </c>
      <c r="L1718" s="3">
        <v>-56601009.259999998</v>
      </c>
      <c r="M1718" s="3">
        <f t="shared" si="89"/>
        <v>0</v>
      </c>
      <c r="N1718" s="3">
        <f t="shared" si="90"/>
        <v>56601009.259999998</v>
      </c>
      <c r="O1718" s="13"/>
      <c r="P1718" s="3">
        <f t="shared" si="91"/>
        <v>56601009.259999998</v>
      </c>
    </row>
    <row r="1719" spans="1:16" x14ac:dyDescent="0.35">
      <c r="A1719">
        <v>900803163</v>
      </c>
      <c r="B1719" t="s">
        <v>729</v>
      </c>
      <c r="C1719" s="3">
        <v>0</v>
      </c>
      <c r="D1719" s="3">
        <v>0</v>
      </c>
      <c r="E1719" s="3">
        <v>0</v>
      </c>
      <c r="F1719" s="3">
        <v>0</v>
      </c>
      <c r="G1719" s="3">
        <v>-56513526</v>
      </c>
      <c r="H1719" s="3">
        <v>0</v>
      </c>
      <c r="I1719" s="3">
        <v>0</v>
      </c>
      <c r="J1719" s="3">
        <v>0</v>
      </c>
      <c r="K1719" s="3">
        <v>0</v>
      </c>
      <c r="L1719" s="3">
        <v>-56513526</v>
      </c>
      <c r="M1719" s="3">
        <f t="shared" si="89"/>
        <v>0</v>
      </c>
      <c r="N1719" s="3">
        <f t="shared" si="90"/>
        <v>56513526</v>
      </c>
      <c r="O1719" s="13"/>
      <c r="P1719" s="3">
        <f t="shared" si="91"/>
        <v>56513526</v>
      </c>
    </row>
    <row r="1720" spans="1:16" x14ac:dyDescent="0.35">
      <c r="A1720">
        <v>900056127</v>
      </c>
      <c r="B1720" t="s">
        <v>1446</v>
      </c>
      <c r="C1720" s="3">
        <v>0</v>
      </c>
      <c r="D1720" s="3">
        <v>0</v>
      </c>
      <c r="E1720" s="3">
        <v>0</v>
      </c>
      <c r="F1720" s="3">
        <v>0</v>
      </c>
      <c r="G1720" s="3">
        <v>-55874491.149999999</v>
      </c>
      <c r="H1720" s="3">
        <v>0</v>
      </c>
      <c r="I1720" s="3">
        <v>0</v>
      </c>
      <c r="J1720" s="3">
        <v>0</v>
      </c>
      <c r="K1720" s="3">
        <v>0</v>
      </c>
      <c r="L1720" s="3">
        <v>-55874491.149999999</v>
      </c>
      <c r="M1720" s="3">
        <f t="shared" si="89"/>
        <v>0</v>
      </c>
      <c r="N1720" s="3">
        <f t="shared" si="90"/>
        <v>55874491.149999999</v>
      </c>
      <c r="O1720" s="13"/>
      <c r="P1720" s="3">
        <f t="shared" si="91"/>
        <v>55874491.149999999</v>
      </c>
    </row>
    <row r="1721" spans="1:16" x14ac:dyDescent="0.35">
      <c r="A1721">
        <v>901161982</v>
      </c>
      <c r="B1721" t="s">
        <v>122</v>
      </c>
      <c r="C1721" s="3">
        <v>0</v>
      </c>
      <c r="D1721" s="3">
        <v>0</v>
      </c>
      <c r="E1721" s="3">
        <v>0</v>
      </c>
      <c r="F1721" s="3">
        <v>0</v>
      </c>
      <c r="G1721" s="3">
        <v>-54157566</v>
      </c>
      <c r="H1721" s="3">
        <v>0</v>
      </c>
      <c r="I1721" s="3">
        <v>0</v>
      </c>
      <c r="J1721" s="3">
        <v>0</v>
      </c>
      <c r="K1721" s="3">
        <v>0</v>
      </c>
      <c r="L1721" s="3">
        <v>-54157566</v>
      </c>
      <c r="M1721" s="3">
        <f t="shared" si="89"/>
        <v>0</v>
      </c>
      <c r="N1721" s="3">
        <f t="shared" si="90"/>
        <v>54157566</v>
      </c>
      <c r="O1721" s="13"/>
      <c r="P1721" s="3">
        <f t="shared" si="91"/>
        <v>54157566</v>
      </c>
    </row>
    <row r="1722" spans="1:16" x14ac:dyDescent="0.35">
      <c r="A1722">
        <v>900023199</v>
      </c>
      <c r="B1722" t="s">
        <v>1187</v>
      </c>
      <c r="C1722" s="3">
        <v>0</v>
      </c>
      <c r="D1722" s="3">
        <v>0</v>
      </c>
      <c r="E1722" s="3">
        <v>0</v>
      </c>
      <c r="F1722" s="3">
        <v>0</v>
      </c>
      <c r="G1722" s="3">
        <v>-53873164.920000002</v>
      </c>
      <c r="H1722" s="3">
        <v>0</v>
      </c>
      <c r="I1722" s="3">
        <v>0</v>
      </c>
      <c r="J1722" s="3">
        <v>0</v>
      </c>
      <c r="K1722" s="3">
        <v>0</v>
      </c>
      <c r="L1722" s="3">
        <v>-53873164.920000002</v>
      </c>
      <c r="M1722" s="3">
        <f t="shared" si="89"/>
        <v>0</v>
      </c>
      <c r="N1722" s="3">
        <f t="shared" si="90"/>
        <v>53873164.920000002</v>
      </c>
      <c r="O1722" s="13"/>
      <c r="P1722" s="3">
        <f t="shared" si="91"/>
        <v>53873164.920000002</v>
      </c>
    </row>
    <row r="1723" spans="1:16" x14ac:dyDescent="0.35">
      <c r="A1723">
        <v>800201726</v>
      </c>
      <c r="B1723" t="s">
        <v>774</v>
      </c>
      <c r="C1723" s="3">
        <v>0</v>
      </c>
      <c r="D1723" s="3">
        <v>0</v>
      </c>
      <c r="E1723" s="3">
        <v>0</v>
      </c>
      <c r="F1723" s="3">
        <v>0</v>
      </c>
      <c r="G1723" s="3">
        <v>-53298060.979999997</v>
      </c>
      <c r="H1723" s="3">
        <v>0</v>
      </c>
      <c r="I1723" s="3">
        <v>0</v>
      </c>
      <c r="J1723" s="3">
        <v>0</v>
      </c>
      <c r="K1723" s="3">
        <v>0</v>
      </c>
      <c r="L1723" s="3">
        <v>-53298060.979999997</v>
      </c>
      <c r="M1723" s="3">
        <f t="shared" si="89"/>
        <v>0</v>
      </c>
      <c r="N1723" s="3">
        <f t="shared" si="90"/>
        <v>53298060.979999997</v>
      </c>
      <c r="O1723" s="13"/>
      <c r="P1723" s="3">
        <f t="shared" si="91"/>
        <v>53298060.979999997</v>
      </c>
    </row>
    <row r="1724" spans="1:16" x14ac:dyDescent="0.35">
      <c r="A1724">
        <v>823002342</v>
      </c>
      <c r="B1724" t="s">
        <v>456</v>
      </c>
      <c r="C1724" s="3">
        <v>0</v>
      </c>
      <c r="D1724" s="3">
        <v>0</v>
      </c>
      <c r="E1724" s="3">
        <v>0</v>
      </c>
      <c r="F1724" s="3">
        <v>0</v>
      </c>
      <c r="G1724" s="3">
        <v>-51653683.640000001</v>
      </c>
      <c r="H1724" s="3">
        <v>0</v>
      </c>
      <c r="I1724" s="3">
        <v>0</v>
      </c>
      <c r="J1724" s="3">
        <v>0</v>
      </c>
      <c r="K1724" s="3">
        <v>0</v>
      </c>
      <c r="L1724" s="3">
        <v>-51653683.640000001</v>
      </c>
      <c r="M1724" s="3">
        <f t="shared" si="89"/>
        <v>0</v>
      </c>
      <c r="N1724" s="3">
        <f t="shared" si="90"/>
        <v>51653683.640000001</v>
      </c>
      <c r="O1724" s="13"/>
      <c r="P1724" s="3">
        <f t="shared" si="91"/>
        <v>51653683.640000001</v>
      </c>
    </row>
    <row r="1725" spans="1:16" x14ac:dyDescent="0.35">
      <c r="A1725">
        <v>901064472</v>
      </c>
      <c r="B1725" t="s">
        <v>410</v>
      </c>
      <c r="C1725" s="3">
        <v>0</v>
      </c>
      <c r="D1725" s="3">
        <v>0</v>
      </c>
      <c r="E1725" s="3">
        <v>0</v>
      </c>
      <c r="F1725" s="3">
        <v>0</v>
      </c>
      <c r="G1725" s="3">
        <v>-51152358.600000001</v>
      </c>
      <c r="H1725" s="3">
        <v>0</v>
      </c>
      <c r="I1725" s="3">
        <v>0</v>
      </c>
      <c r="J1725" s="3">
        <v>0</v>
      </c>
      <c r="K1725" s="3">
        <v>0</v>
      </c>
      <c r="L1725" s="3">
        <v>-51152358.600000001</v>
      </c>
      <c r="M1725" s="3">
        <f t="shared" si="89"/>
        <v>0</v>
      </c>
      <c r="N1725" s="3">
        <f t="shared" si="90"/>
        <v>51152358.600000001</v>
      </c>
      <c r="O1725" s="13"/>
      <c r="P1725" s="3">
        <f t="shared" si="91"/>
        <v>51152358.600000001</v>
      </c>
    </row>
    <row r="1726" spans="1:16" x14ac:dyDescent="0.35">
      <c r="A1726">
        <v>824001252</v>
      </c>
      <c r="B1726" t="s">
        <v>1340</v>
      </c>
      <c r="C1726" s="3">
        <v>0</v>
      </c>
      <c r="D1726" s="3">
        <v>0</v>
      </c>
      <c r="E1726" s="3">
        <v>0</v>
      </c>
      <c r="F1726" s="3">
        <v>0</v>
      </c>
      <c r="G1726" s="3">
        <v>-48560104.710000001</v>
      </c>
      <c r="H1726" s="3">
        <v>0</v>
      </c>
      <c r="I1726" s="3">
        <v>0</v>
      </c>
      <c r="J1726" s="3">
        <v>0</v>
      </c>
      <c r="K1726" s="3">
        <v>0</v>
      </c>
      <c r="L1726" s="3">
        <v>-48560104.710000001</v>
      </c>
      <c r="M1726" s="3">
        <f t="shared" si="89"/>
        <v>0</v>
      </c>
      <c r="N1726" s="3">
        <f t="shared" si="90"/>
        <v>48560104.710000001</v>
      </c>
      <c r="O1726" s="13"/>
      <c r="P1726" s="3">
        <f t="shared" si="91"/>
        <v>48560104.710000001</v>
      </c>
    </row>
    <row r="1727" spans="1:16" x14ac:dyDescent="0.35">
      <c r="A1727">
        <v>900231725</v>
      </c>
      <c r="B1727" t="s">
        <v>845</v>
      </c>
      <c r="C1727" s="3">
        <v>0</v>
      </c>
      <c r="D1727" s="3">
        <v>0</v>
      </c>
      <c r="E1727" s="3">
        <v>0</v>
      </c>
      <c r="F1727" s="3">
        <v>0</v>
      </c>
      <c r="G1727" s="3">
        <v>-48103433.420000002</v>
      </c>
      <c r="H1727" s="3">
        <v>0</v>
      </c>
      <c r="I1727" s="3">
        <v>0</v>
      </c>
      <c r="J1727" s="3">
        <v>0</v>
      </c>
      <c r="K1727" s="3">
        <v>0</v>
      </c>
      <c r="L1727" s="3">
        <v>-48103433.420000002</v>
      </c>
      <c r="M1727" s="3">
        <f t="shared" si="89"/>
        <v>0</v>
      </c>
      <c r="N1727" s="3">
        <f t="shared" si="90"/>
        <v>48103433.420000002</v>
      </c>
      <c r="O1727" s="13"/>
      <c r="P1727" s="3">
        <f t="shared" si="91"/>
        <v>48103433.420000002</v>
      </c>
    </row>
    <row r="1728" spans="1:16" x14ac:dyDescent="0.35">
      <c r="A1728">
        <v>900765131</v>
      </c>
      <c r="B1728" t="s">
        <v>1259</v>
      </c>
      <c r="C1728" s="3">
        <v>0</v>
      </c>
      <c r="D1728" s="3">
        <v>0</v>
      </c>
      <c r="E1728" s="3">
        <v>0</v>
      </c>
      <c r="F1728" s="3">
        <v>0</v>
      </c>
      <c r="G1728" s="3">
        <v>-46843034.219999999</v>
      </c>
      <c r="H1728" s="3">
        <v>0</v>
      </c>
      <c r="I1728" s="3">
        <v>0</v>
      </c>
      <c r="J1728" s="3">
        <v>0</v>
      </c>
      <c r="K1728" s="3">
        <v>0</v>
      </c>
      <c r="L1728" s="3">
        <v>-46843034.219999999</v>
      </c>
      <c r="M1728" s="3">
        <f t="shared" si="89"/>
        <v>0</v>
      </c>
      <c r="N1728" s="3">
        <f t="shared" si="90"/>
        <v>46843034.219999999</v>
      </c>
      <c r="O1728" s="13"/>
      <c r="P1728" s="3">
        <f t="shared" si="91"/>
        <v>46843034.219999999</v>
      </c>
    </row>
    <row r="1729" spans="1:16" x14ac:dyDescent="0.35">
      <c r="A1729">
        <v>892115096</v>
      </c>
      <c r="B1729" t="s">
        <v>279</v>
      </c>
      <c r="C1729" s="3">
        <v>0</v>
      </c>
      <c r="D1729" s="3">
        <v>0</v>
      </c>
      <c r="E1729" s="3">
        <v>0</v>
      </c>
      <c r="F1729" s="3">
        <v>0</v>
      </c>
      <c r="G1729" s="3">
        <v>-46676150.490000002</v>
      </c>
      <c r="H1729" s="3">
        <v>0</v>
      </c>
      <c r="I1729" s="3">
        <v>0</v>
      </c>
      <c r="J1729" s="3">
        <v>0</v>
      </c>
      <c r="K1729" s="3">
        <v>0</v>
      </c>
      <c r="L1729" s="3">
        <v>-46676150.490000002</v>
      </c>
      <c r="M1729" s="3">
        <f t="shared" si="89"/>
        <v>0</v>
      </c>
      <c r="N1729" s="3">
        <f t="shared" si="90"/>
        <v>46676150.490000002</v>
      </c>
      <c r="O1729" s="13"/>
      <c r="P1729" s="3">
        <f t="shared" si="91"/>
        <v>46676150.490000002</v>
      </c>
    </row>
    <row r="1730" spans="1:16" x14ac:dyDescent="0.35">
      <c r="A1730">
        <v>900892160</v>
      </c>
      <c r="B1730" t="s">
        <v>859</v>
      </c>
      <c r="C1730" s="3">
        <v>0</v>
      </c>
      <c r="D1730" s="3">
        <v>0</v>
      </c>
      <c r="E1730" s="3">
        <v>0</v>
      </c>
      <c r="F1730" s="3">
        <v>0</v>
      </c>
      <c r="G1730" s="3">
        <v>-45351374.200000003</v>
      </c>
      <c r="H1730" s="3">
        <v>0</v>
      </c>
      <c r="I1730" s="3">
        <v>0</v>
      </c>
      <c r="J1730" s="3">
        <v>0</v>
      </c>
      <c r="K1730" s="3">
        <v>0</v>
      </c>
      <c r="L1730" s="3">
        <v>-45351374.200000003</v>
      </c>
      <c r="M1730" s="3">
        <f t="shared" si="89"/>
        <v>0</v>
      </c>
      <c r="N1730" s="3">
        <f t="shared" si="90"/>
        <v>45351374.200000003</v>
      </c>
      <c r="O1730" s="13"/>
      <c r="P1730" s="3">
        <f t="shared" si="91"/>
        <v>45351374.200000003</v>
      </c>
    </row>
    <row r="1731" spans="1:16" x14ac:dyDescent="0.35">
      <c r="A1731">
        <v>900249014</v>
      </c>
      <c r="B1731" t="s">
        <v>882</v>
      </c>
      <c r="C1731" s="3">
        <v>0</v>
      </c>
      <c r="D1731" s="3">
        <v>0</v>
      </c>
      <c r="E1731" s="3">
        <v>0</v>
      </c>
      <c r="F1731" s="3">
        <v>0</v>
      </c>
      <c r="G1731" s="3">
        <v>-44179117.439999998</v>
      </c>
      <c r="H1731" s="3">
        <v>0</v>
      </c>
      <c r="I1731" s="3">
        <v>0</v>
      </c>
      <c r="J1731" s="3">
        <v>0</v>
      </c>
      <c r="K1731" s="3">
        <v>0</v>
      </c>
      <c r="L1731" s="3">
        <v>-44179117.439999998</v>
      </c>
      <c r="M1731" s="3">
        <f t="shared" si="89"/>
        <v>0</v>
      </c>
      <c r="N1731" s="3">
        <f t="shared" si="90"/>
        <v>44179117.439999998</v>
      </c>
      <c r="O1731" s="13"/>
      <c r="P1731" s="3">
        <f t="shared" si="91"/>
        <v>44179117.439999998</v>
      </c>
    </row>
    <row r="1732" spans="1:16" x14ac:dyDescent="0.35">
      <c r="A1732">
        <v>900704935</v>
      </c>
      <c r="B1732" t="s">
        <v>1061</v>
      </c>
      <c r="C1732" s="3">
        <v>0</v>
      </c>
      <c r="D1732" s="3">
        <v>0</v>
      </c>
      <c r="E1732" s="3">
        <v>0</v>
      </c>
      <c r="F1732" s="3">
        <v>0</v>
      </c>
      <c r="G1732" s="3">
        <v>-43555386</v>
      </c>
      <c r="H1732" s="3">
        <v>0</v>
      </c>
      <c r="I1732" s="3">
        <v>0</v>
      </c>
      <c r="J1732" s="3">
        <v>0</v>
      </c>
      <c r="K1732" s="3">
        <v>0</v>
      </c>
      <c r="L1732" s="3">
        <v>-43555386</v>
      </c>
      <c r="M1732" s="3">
        <f t="shared" si="89"/>
        <v>0</v>
      </c>
      <c r="N1732" s="3">
        <f t="shared" si="90"/>
        <v>43555386</v>
      </c>
      <c r="O1732" s="13"/>
      <c r="P1732" s="3">
        <f t="shared" si="91"/>
        <v>43555386</v>
      </c>
    </row>
    <row r="1733" spans="1:16" x14ac:dyDescent="0.35">
      <c r="A1733">
        <v>802022775</v>
      </c>
      <c r="B1733" t="s">
        <v>784</v>
      </c>
      <c r="C1733" s="3">
        <v>0</v>
      </c>
      <c r="D1733" s="3">
        <v>0</v>
      </c>
      <c r="E1733" s="3">
        <v>0</v>
      </c>
      <c r="F1733" s="3">
        <v>0</v>
      </c>
      <c r="G1733" s="3">
        <v>-42665091.369999997</v>
      </c>
      <c r="H1733" s="3">
        <v>0</v>
      </c>
      <c r="I1733" s="3">
        <v>0</v>
      </c>
      <c r="J1733" s="3">
        <v>0</v>
      </c>
      <c r="K1733" s="3">
        <v>0</v>
      </c>
      <c r="L1733" s="3">
        <v>-42665091.369999997</v>
      </c>
      <c r="M1733" s="3">
        <f t="shared" ref="M1733:M1796" si="92">+C1733</f>
        <v>0</v>
      </c>
      <c r="N1733" s="3">
        <f t="shared" ref="N1733:N1796" si="93">-SUM(D1733:K1733)</f>
        <v>42665091.369999997</v>
      </c>
      <c r="O1733" s="13"/>
      <c r="P1733" s="3">
        <f t="shared" ref="P1733:P1796" si="94">+N1733-O1733</f>
        <v>42665091.369999997</v>
      </c>
    </row>
    <row r="1734" spans="1:16" x14ac:dyDescent="0.35">
      <c r="A1734">
        <v>900744456</v>
      </c>
      <c r="B1734" t="s">
        <v>1459</v>
      </c>
      <c r="C1734" s="3">
        <v>0</v>
      </c>
      <c r="D1734" s="3">
        <v>0</v>
      </c>
      <c r="E1734" s="3">
        <v>0</v>
      </c>
      <c r="F1734" s="3">
        <v>0</v>
      </c>
      <c r="G1734" s="3">
        <v>-42657332.450000003</v>
      </c>
      <c r="H1734" s="3">
        <v>0</v>
      </c>
      <c r="I1734" s="3">
        <v>0</v>
      </c>
      <c r="J1734" s="3">
        <v>0</v>
      </c>
      <c r="K1734" s="3">
        <v>0</v>
      </c>
      <c r="L1734" s="3">
        <v>-42657332.450000003</v>
      </c>
      <c r="M1734" s="3">
        <f t="shared" si="92"/>
        <v>0</v>
      </c>
      <c r="N1734" s="3">
        <f t="shared" si="93"/>
        <v>42657332.450000003</v>
      </c>
      <c r="O1734" s="13"/>
      <c r="P1734" s="3">
        <f t="shared" si="94"/>
        <v>42657332.450000003</v>
      </c>
    </row>
    <row r="1735" spans="1:16" x14ac:dyDescent="0.35">
      <c r="A1735">
        <v>890480363</v>
      </c>
      <c r="B1735" t="s">
        <v>763</v>
      </c>
      <c r="C1735" s="3">
        <v>0</v>
      </c>
      <c r="D1735" s="3">
        <v>0</v>
      </c>
      <c r="E1735" s="3">
        <v>0</v>
      </c>
      <c r="F1735" s="3">
        <v>0</v>
      </c>
      <c r="G1735" s="3">
        <v>-42341258.600000001</v>
      </c>
      <c r="H1735" s="3">
        <v>0</v>
      </c>
      <c r="I1735" s="3">
        <v>0</v>
      </c>
      <c r="J1735" s="3">
        <v>0</v>
      </c>
      <c r="K1735" s="3">
        <v>0</v>
      </c>
      <c r="L1735" s="3">
        <v>-42341258.600000001</v>
      </c>
      <c r="M1735" s="3">
        <f t="shared" si="92"/>
        <v>0</v>
      </c>
      <c r="N1735" s="3">
        <f t="shared" si="93"/>
        <v>42341258.600000001</v>
      </c>
      <c r="O1735" s="13"/>
      <c r="P1735" s="3">
        <f t="shared" si="94"/>
        <v>42341258.600000001</v>
      </c>
    </row>
    <row r="1736" spans="1:16" x14ac:dyDescent="0.35">
      <c r="A1736">
        <v>900449203</v>
      </c>
      <c r="B1736" t="s">
        <v>172</v>
      </c>
      <c r="C1736" s="3">
        <v>0</v>
      </c>
      <c r="D1736" s="3">
        <v>0</v>
      </c>
      <c r="E1736" s="3">
        <v>0</v>
      </c>
      <c r="F1736" s="3">
        <v>0</v>
      </c>
      <c r="G1736" s="3">
        <v>-42124347.039999999</v>
      </c>
      <c r="H1736" s="3">
        <v>0</v>
      </c>
      <c r="I1736" s="3">
        <v>0</v>
      </c>
      <c r="J1736" s="3">
        <v>0</v>
      </c>
      <c r="K1736" s="3">
        <v>0</v>
      </c>
      <c r="L1736" s="3">
        <v>-42124347.039999999</v>
      </c>
      <c r="M1736" s="3">
        <f t="shared" si="92"/>
        <v>0</v>
      </c>
      <c r="N1736" s="3">
        <f t="shared" si="93"/>
        <v>42124347.039999999</v>
      </c>
      <c r="O1736" s="13"/>
      <c r="P1736" s="3">
        <f t="shared" si="94"/>
        <v>42124347.039999999</v>
      </c>
    </row>
    <row r="1737" spans="1:16" x14ac:dyDescent="0.35">
      <c r="A1737">
        <v>900054563</v>
      </c>
      <c r="B1737" t="s">
        <v>489</v>
      </c>
      <c r="C1737" s="3">
        <v>0</v>
      </c>
      <c r="D1737" s="3">
        <v>0</v>
      </c>
      <c r="E1737" s="3">
        <v>0</v>
      </c>
      <c r="F1737" s="3">
        <v>0</v>
      </c>
      <c r="G1737" s="3">
        <v>-41028182.159999996</v>
      </c>
      <c r="H1737" s="3">
        <v>0</v>
      </c>
      <c r="I1737" s="3">
        <v>0</v>
      </c>
      <c r="J1737" s="3">
        <v>0</v>
      </c>
      <c r="K1737" s="3">
        <v>0</v>
      </c>
      <c r="L1737" s="3">
        <v>-41028182.159999996</v>
      </c>
      <c r="M1737" s="3">
        <f t="shared" si="92"/>
        <v>0</v>
      </c>
      <c r="N1737" s="3">
        <f t="shared" si="93"/>
        <v>41028182.159999996</v>
      </c>
      <c r="O1737" s="13"/>
      <c r="P1737" s="3">
        <f t="shared" si="94"/>
        <v>41028182.159999996</v>
      </c>
    </row>
    <row r="1738" spans="1:16" x14ac:dyDescent="0.35">
      <c r="A1738">
        <v>901101871</v>
      </c>
      <c r="B1738" t="s">
        <v>1226</v>
      </c>
      <c r="C1738" s="3">
        <v>0</v>
      </c>
      <c r="D1738" s="3">
        <v>0</v>
      </c>
      <c r="E1738" s="3">
        <v>0</v>
      </c>
      <c r="F1738" s="3">
        <v>0</v>
      </c>
      <c r="G1738" s="3">
        <v>-40771482.719999999</v>
      </c>
      <c r="H1738" s="3">
        <v>0</v>
      </c>
      <c r="I1738" s="3">
        <v>0</v>
      </c>
      <c r="J1738" s="3">
        <v>0</v>
      </c>
      <c r="K1738" s="3">
        <v>0</v>
      </c>
      <c r="L1738" s="3">
        <v>-40771482.719999999</v>
      </c>
      <c r="M1738" s="3">
        <f t="shared" si="92"/>
        <v>0</v>
      </c>
      <c r="N1738" s="3">
        <f t="shared" si="93"/>
        <v>40771482.719999999</v>
      </c>
      <c r="O1738" s="13"/>
      <c r="P1738" s="3">
        <f t="shared" si="94"/>
        <v>40771482.719999999</v>
      </c>
    </row>
    <row r="1739" spans="1:16" x14ac:dyDescent="0.35">
      <c r="A1739">
        <v>900431550</v>
      </c>
      <c r="B1739" t="s">
        <v>1206</v>
      </c>
      <c r="C1739" s="3">
        <v>0</v>
      </c>
      <c r="D1739" s="3">
        <v>0</v>
      </c>
      <c r="E1739" s="3">
        <v>0</v>
      </c>
      <c r="F1739" s="3">
        <v>0</v>
      </c>
      <c r="G1739" s="3">
        <v>-39972016</v>
      </c>
      <c r="H1739" s="3">
        <v>0</v>
      </c>
      <c r="I1739" s="3">
        <v>0</v>
      </c>
      <c r="J1739" s="3">
        <v>0</v>
      </c>
      <c r="K1739" s="3">
        <v>0</v>
      </c>
      <c r="L1739" s="3">
        <v>-39972016</v>
      </c>
      <c r="M1739" s="3">
        <f t="shared" si="92"/>
        <v>0</v>
      </c>
      <c r="N1739" s="3">
        <f t="shared" si="93"/>
        <v>39972016</v>
      </c>
      <c r="O1739" s="13"/>
      <c r="P1739" s="3">
        <f t="shared" si="94"/>
        <v>39972016</v>
      </c>
    </row>
    <row r="1740" spans="1:16" x14ac:dyDescent="0.35">
      <c r="A1740">
        <v>900378914</v>
      </c>
      <c r="B1740" t="s">
        <v>163</v>
      </c>
      <c r="C1740" s="3">
        <v>0</v>
      </c>
      <c r="D1740" s="3">
        <v>0</v>
      </c>
      <c r="E1740" s="3">
        <v>0</v>
      </c>
      <c r="F1740" s="3">
        <v>0</v>
      </c>
      <c r="G1740" s="3">
        <v>-38987913.630000003</v>
      </c>
      <c r="H1740" s="3">
        <v>0</v>
      </c>
      <c r="I1740" s="3">
        <v>0</v>
      </c>
      <c r="J1740" s="3">
        <v>0</v>
      </c>
      <c r="K1740" s="3">
        <v>0</v>
      </c>
      <c r="L1740" s="3">
        <v>-38987913.630000003</v>
      </c>
      <c r="M1740" s="3">
        <f t="shared" si="92"/>
        <v>0</v>
      </c>
      <c r="N1740" s="3">
        <f t="shared" si="93"/>
        <v>38987913.630000003</v>
      </c>
      <c r="O1740" s="13"/>
      <c r="P1740" s="3">
        <f t="shared" si="94"/>
        <v>38987913.630000003</v>
      </c>
    </row>
    <row r="1741" spans="1:16" x14ac:dyDescent="0.35">
      <c r="A1741">
        <v>830511549</v>
      </c>
      <c r="B1741" t="s">
        <v>72</v>
      </c>
      <c r="C1741" s="3">
        <v>0</v>
      </c>
      <c r="D1741" s="3">
        <v>0</v>
      </c>
      <c r="E1741" s="3">
        <v>0</v>
      </c>
      <c r="F1741" s="3">
        <v>0</v>
      </c>
      <c r="G1741" s="3">
        <v>-38446710.210000001</v>
      </c>
      <c r="H1741" s="3">
        <v>0</v>
      </c>
      <c r="I1741" s="3">
        <v>0</v>
      </c>
      <c r="J1741" s="3">
        <v>0</v>
      </c>
      <c r="K1741" s="3">
        <v>0</v>
      </c>
      <c r="L1741" s="3">
        <v>-38446710.210000001</v>
      </c>
      <c r="M1741" s="3">
        <f t="shared" si="92"/>
        <v>0</v>
      </c>
      <c r="N1741" s="3">
        <f t="shared" si="93"/>
        <v>38446710.210000001</v>
      </c>
      <c r="O1741" s="13"/>
      <c r="P1741" s="3">
        <f t="shared" si="94"/>
        <v>38446710.210000001</v>
      </c>
    </row>
    <row r="1742" spans="1:16" x14ac:dyDescent="0.35">
      <c r="A1742">
        <v>806016920</v>
      </c>
      <c r="B1742" t="s">
        <v>624</v>
      </c>
      <c r="C1742" s="3">
        <v>0</v>
      </c>
      <c r="D1742" s="3">
        <v>0</v>
      </c>
      <c r="E1742" s="3">
        <v>0</v>
      </c>
      <c r="F1742" s="3">
        <v>0</v>
      </c>
      <c r="G1742" s="3">
        <v>-38367755.840000004</v>
      </c>
      <c r="H1742" s="3">
        <v>0</v>
      </c>
      <c r="I1742" s="3">
        <v>0</v>
      </c>
      <c r="J1742" s="3">
        <v>0</v>
      </c>
      <c r="K1742" s="3">
        <v>0</v>
      </c>
      <c r="L1742" s="3">
        <v>-38367755.840000004</v>
      </c>
      <c r="M1742" s="3">
        <f t="shared" si="92"/>
        <v>0</v>
      </c>
      <c r="N1742" s="3">
        <f t="shared" si="93"/>
        <v>38367755.840000004</v>
      </c>
      <c r="O1742" s="13"/>
      <c r="P1742" s="3">
        <f t="shared" si="94"/>
        <v>38367755.840000004</v>
      </c>
    </row>
    <row r="1743" spans="1:16" x14ac:dyDescent="0.35">
      <c r="A1743">
        <v>900105612</v>
      </c>
      <c r="B1743" t="s">
        <v>1189</v>
      </c>
      <c r="C1743" s="3">
        <v>0</v>
      </c>
      <c r="D1743" s="3">
        <v>0</v>
      </c>
      <c r="E1743" s="3">
        <v>0</v>
      </c>
      <c r="F1743" s="3">
        <v>0</v>
      </c>
      <c r="G1743" s="3">
        <v>-34853777.920000002</v>
      </c>
      <c r="H1743" s="3">
        <v>0</v>
      </c>
      <c r="I1743" s="3">
        <v>0</v>
      </c>
      <c r="J1743" s="3">
        <v>0</v>
      </c>
      <c r="K1743" s="3">
        <v>0</v>
      </c>
      <c r="L1743" s="3">
        <v>-34853777.920000002</v>
      </c>
      <c r="M1743" s="3">
        <f t="shared" si="92"/>
        <v>0</v>
      </c>
      <c r="N1743" s="3">
        <f t="shared" si="93"/>
        <v>34853777.920000002</v>
      </c>
      <c r="O1743" s="13"/>
      <c r="P1743" s="3">
        <f t="shared" si="94"/>
        <v>34853777.920000002</v>
      </c>
    </row>
    <row r="1744" spans="1:16" x14ac:dyDescent="0.35">
      <c r="A1744">
        <v>890102992</v>
      </c>
      <c r="B1744" t="s">
        <v>644</v>
      </c>
      <c r="C1744" s="3">
        <v>0</v>
      </c>
      <c r="D1744" s="3">
        <v>0</v>
      </c>
      <c r="E1744" s="3">
        <v>0</v>
      </c>
      <c r="F1744" s="3">
        <v>0</v>
      </c>
      <c r="G1744" s="3">
        <v>-34335700.740000002</v>
      </c>
      <c r="H1744" s="3">
        <v>0</v>
      </c>
      <c r="I1744" s="3">
        <v>0</v>
      </c>
      <c r="J1744" s="3">
        <v>0</v>
      </c>
      <c r="K1744" s="3">
        <v>0</v>
      </c>
      <c r="L1744" s="3">
        <v>-34335700.740000002</v>
      </c>
      <c r="M1744" s="3">
        <f t="shared" si="92"/>
        <v>0</v>
      </c>
      <c r="N1744" s="3">
        <f t="shared" si="93"/>
        <v>34335700.740000002</v>
      </c>
      <c r="O1744" s="13"/>
      <c r="P1744" s="3">
        <f t="shared" si="94"/>
        <v>34335700.740000002</v>
      </c>
    </row>
    <row r="1745" spans="1:16" x14ac:dyDescent="0.35">
      <c r="A1745">
        <v>900581036</v>
      </c>
      <c r="B1745" t="s">
        <v>173</v>
      </c>
      <c r="C1745" s="3">
        <v>0</v>
      </c>
      <c r="D1745" s="3">
        <v>0</v>
      </c>
      <c r="E1745" s="3">
        <v>0</v>
      </c>
      <c r="F1745" s="3">
        <v>0</v>
      </c>
      <c r="G1745" s="3">
        <v>-34158991</v>
      </c>
      <c r="H1745" s="3">
        <v>0</v>
      </c>
      <c r="I1745" s="3">
        <v>0</v>
      </c>
      <c r="J1745" s="3">
        <v>0</v>
      </c>
      <c r="K1745" s="3">
        <v>0</v>
      </c>
      <c r="L1745" s="3">
        <v>-34158991</v>
      </c>
      <c r="M1745" s="3">
        <f t="shared" si="92"/>
        <v>0</v>
      </c>
      <c r="N1745" s="3">
        <f t="shared" si="93"/>
        <v>34158991</v>
      </c>
      <c r="O1745" s="13"/>
      <c r="P1745" s="3">
        <f t="shared" si="94"/>
        <v>34158991</v>
      </c>
    </row>
    <row r="1746" spans="1:16" x14ac:dyDescent="0.35">
      <c r="A1746">
        <v>900712142</v>
      </c>
      <c r="B1746" t="s">
        <v>316</v>
      </c>
      <c r="C1746" s="3">
        <v>0</v>
      </c>
      <c r="D1746" s="3">
        <v>0</v>
      </c>
      <c r="E1746" s="3">
        <v>0</v>
      </c>
      <c r="F1746" s="3">
        <v>0</v>
      </c>
      <c r="G1746" s="3">
        <v>-33500516</v>
      </c>
      <c r="H1746" s="3">
        <v>0</v>
      </c>
      <c r="I1746" s="3">
        <v>0</v>
      </c>
      <c r="J1746" s="3">
        <v>0</v>
      </c>
      <c r="K1746" s="3">
        <v>0</v>
      </c>
      <c r="L1746" s="3">
        <v>-33500516</v>
      </c>
      <c r="M1746" s="3">
        <f t="shared" si="92"/>
        <v>0</v>
      </c>
      <c r="N1746" s="3">
        <f t="shared" si="93"/>
        <v>33500516</v>
      </c>
      <c r="O1746" s="13"/>
      <c r="P1746" s="3">
        <f t="shared" si="94"/>
        <v>33500516</v>
      </c>
    </row>
    <row r="1747" spans="1:16" x14ac:dyDescent="0.35">
      <c r="A1747">
        <v>900390423</v>
      </c>
      <c r="B1747" t="s">
        <v>1022</v>
      </c>
      <c r="C1747" s="3">
        <v>0</v>
      </c>
      <c r="D1747" s="3">
        <v>0</v>
      </c>
      <c r="E1747" s="3">
        <v>0</v>
      </c>
      <c r="F1747" s="3">
        <v>0</v>
      </c>
      <c r="G1747" s="3">
        <v>-31524520.84</v>
      </c>
      <c r="H1747" s="3">
        <v>0</v>
      </c>
      <c r="I1747" s="3">
        <v>0</v>
      </c>
      <c r="J1747" s="3">
        <v>0</v>
      </c>
      <c r="K1747" s="3">
        <v>0</v>
      </c>
      <c r="L1747" s="3">
        <v>-31524520.84</v>
      </c>
      <c r="M1747" s="3">
        <f t="shared" si="92"/>
        <v>0</v>
      </c>
      <c r="N1747" s="3">
        <f t="shared" si="93"/>
        <v>31524520.84</v>
      </c>
      <c r="O1747" s="13"/>
      <c r="P1747" s="3">
        <f t="shared" si="94"/>
        <v>31524520.84</v>
      </c>
    </row>
    <row r="1748" spans="1:16" x14ac:dyDescent="0.35">
      <c r="A1748">
        <v>900025914</v>
      </c>
      <c r="B1748" t="s">
        <v>656</v>
      </c>
      <c r="C1748" s="3">
        <v>0</v>
      </c>
      <c r="D1748" s="3">
        <v>0</v>
      </c>
      <c r="E1748" s="3">
        <v>0</v>
      </c>
      <c r="F1748" s="3">
        <v>0</v>
      </c>
      <c r="G1748" s="3">
        <v>-30427022.390000001</v>
      </c>
      <c r="H1748" s="3">
        <v>0</v>
      </c>
      <c r="I1748" s="3">
        <v>0</v>
      </c>
      <c r="J1748" s="3">
        <v>0</v>
      </c>
      <c r="K1748" s="3">
        <v>0</v>
      </c>
      <c r="L1748" s="3">
        <v>-30427022.390000001</v>
      </c>
      <c r="M1748" s="3">
        <f t="shared" si="92"/>
        <v>0</v>
      </c>
      <c r="N1748" s="3">
        <f t="shared" si="93"/>
        <v>30427022.390000001</v>
      </c>
      <c r="O1748" s="13"/>
      <c r="P1748" s="3">
        <f t="shared" si="94"/>
        <v>30427022.390000001</v>
      </c>
    </row>
    <row r="1749" spans="1:16" x14ac:dyDescent="0.35">
      <c r="A1749">
        <v>800229958</v>
      </c>
      <c r="B1749" t="s">
        <v>775</v>
      </c>
      <c r="C1749" s="3">
        <v>0</v>
      </c>
      <c r="D1749" s="3">
        <v>0</v>
      </c>
      <c r="E1749" s="3">
        <v>0</v>
      </c>
      <c r="F1749" s="3">
        <v>0</v>
      </c>
      <c r="G1749" s="3">
        <v>-29691773.359999999</v>
      </c>
      <c r="H1749" s="3">
        <v>0</v>
      </c>
      <c r="I1749" s="3">
        <v>0</v>
      </c>
      <c r="J1749" s="3">
        <v>0</v>
      </c>
      <c r="K1749" s="3">
        <v>0</v>
      </c>
      <c r="L1749" s="3">
        <v>-29691773.359999999</v>
      </c>
      <c r="M1749" s="3">
        <f t="shared" si="92"/>
        <v>0</v>
      </c>
      <c r="N1749" s="3">
        <f t="shared" si="93"/>
        <v>29691773.359999999</v>
      </c>
      <c r="O1749" s="13"/>
      <c r="P1749" s="3">
        <f t="shared" si="94"/>
        <v>29691773.359999999</v>
      </c>
    </row>
    <row r="1750" spans="1:16" x14ac:dyDescent="0.35">
      <c r="A1750">
        <v>900336072</v>
      </c>
      <c r="B1750" t="s">
        <v>178</v>
      </c>
      <c r="C1750" s="3">
        <v>0</v>
      </c>
      <c r="D1750" s="3">
        <v>0</v>
      </c>
      <c r="E1750" s="3">
        <v>0</v>
      </c>
      <c r="F1750" s="3">
        <v>0</v>
      </c>
      <c r="G1750" s="3">
        <v>-29570775.579999998</v>
      </c>
      <c r="H1750" s="3">
        <v>0</v>
      </c>
      <c r="I1750" s="3">
        <v>0</v>
      </c>
      <c r="J1750" s="3">
        <v>0</v>
      </c>
      <c r="K1750" s="3">
        <v>0</v>
      </c>
      <c r="L1750" s="3">
        <v>-29570775.579999998</v>
      </c>
      <c r="M1750" s="3">
        <f t="shared" si="92"/>
        <v>0</v>
      </c>
      <c r="N1750" s="3">
        <f t="shared" si="93"/>
        <v>29570775.579999998</v>
      </c>
      <c r="O1750" s="13"/>
      <c r="P1750" s="3">
        <f t="shared" si="94"/>
        <v>29570775.579999998</v>
      </c>
    </row>
    <row r="1751" spans="1:16" x14ac:dyDescent="0.35">
      <c r="A1751">
        <v>900454409</v>
      </c>
      <c r="B1751" t="s">
        <v>576</v>
      </c>
      <c r="C1751" s="3">
        <v>0</v>
      </c>
      <c r="D1751" s="3">
        <v>0</v>
      </c>
      <c r="E1751" s="3">
        <v>0</v>
      </c>
      <c r="F1751" s="3">
        <v>0</v>
      </c>
      <c r="G1751" s="3">
        <v>-29503037.399999999</v>
      </c>
      <c r="H1751" s="3">
        <v>0</v>
      </c>
      <c r="I1751" s="3">
        <v>0</v>
      </c>
      <c r="J1751" s="3">
        <v>0</v>
      </c>
      <c r="K1751" s="3">
        <v>0</v>
      </c>
      <c r="L1751" s="3">
        <v>-29503037.399999999</v>
      </c>
      <c r="M1751" s="3">
        <f t="shared" si="92"/>
        <v>0</v>
      </c>
      <c r="N1751" s="3">
        <f t="shared" si="93"/>
        <v>29503037.399999999</v>
      </c>
      <c r="O1751" s="13"/>
      <c r="P1751" s="3">
        <f t="shared" si="94"/>
        <v>29503037.399999999</v>
      </c>
    </row>
    <row r="1752" spans="1:16" x14ac:dyDescent="0.35">
      <c r="A1752">
        <v>900264327</v>
      </c>
      <c r="B1752" t="s">
        <v>1233</v>
      </c>
      <c r="C1752" s="3">
        <v>0</v>
      </c>
      <c r="D1752" s="3">
        <v>0</v>
      </c>
      <c r="E1752" s="3">
        <v>0</v>
      </c>
      <c r="F1752" s="3">
        <v>0</v>
      </c>
      <c r="G1752" s="3">
        <v>-29363612.32</v>
      </c>
      <c r="H1752" s="3">
        <v>0</v>
      </c>
      <c r="I1752" s="3">
        <v>0</v>
      </c>
      <c r="J1752" s="3">
        <v>0</v>
      </c>
      <c r="K1752" s="3">
        <v>0</v>
      </c>
      <c r="L1752" s="3">
        <v>-29363612.32</v>
      </c>
      <c r="M1752" s="3">
        <f t="shared" si="92"/>
        <v>0</v>
      </c>
      <c r="N1752" s="3">
        <f t="shared" si="93"/>
        <v>29363612.32</v>
      </c>
      <c r="O1752" s="13"/>
      <c r="P1752" s="3">
        <f t="shared" si="94"/>
        <v>29363612.32</v>
      </c>
    </row>
    <row r="1753" spans="1:16" x14ac:dyDescent="0.35">
      <c r="A1753">
        <v>900211912</v>
      </c>
      <c r="B1753" t="s">
        <v>1197</v>
      </c>
      <c r="C1753" s="3">
        <v>0</v>
      </c>
      <c r="D1753" s="3">
        <v>0</v>
      </c>
      <c r="E1753" s="3">
        <v>0</v>
      </c>
      <c r="F1753" s="3">
        <v>0</v>
      </c>
      <c r="G1753" s="3">
        <v>-28994424.5</v>
      </c>
      <c r="H1753" s="3">
        <v>0</v>
      </c>
      <c r="I1753" s="3">
        <v>0</v>
      </c>
      <c r="J1753" s="3">
        <v>0</v>
      </c>
      <c r="K1753" s="3">
        <v>0</v>
      </c>
      <c r="L1753" s="3">
        <v>-28994424.5</v>
      </c>
      <c r="M1753" s="3">
        <f t="shared" si="92"/>
        <v>0</v>
      </c>
      <c r="N1753" s="3">
        <f t="shared" si="93"/>
        <v>28994424.5</v>
      </c>
      <c r="O1753" s="13"/>
      <c r="P1753" s="3">
        <f t="shared" si="94"/>
        <v>28994424.5</v>
      </c>
    </row>
    <row r="1754" spans="1:16" x14ac:dyDescent="0.35">
      <c r="A1754">
        <v>802009914</v>
      </c>
      <c r="B1754" t="s">
        <v>1455</v>
      </c>
      <c r="C1754" s="3">
        <v>0</v>
      </c>
      <c r="D1754" s="3">
        <v>0</v>
      </c>
      <c r="E1754" s="3">
        <v>0</v>
      </c>
      <c r="F1754" s="3">
        <v>0</v>
      </c>
      <c r="G1754" s="3">
        <v>-28965895.32</v>
      </c>
      <c r="H1754" s="3">
        <v>0</v>
      </c>
      <c r="I1754" s="3">
        <v>0</v>
      </c>
      <c r="J1754" s="3">
        <v>0</v>
      </c>
      <c r="K1754" s="3">
        <v>0</v>
      </c>
      <c r="L1754" s="3">
        <v>-28965895.32</v>
      </c>
      <c r="M1754" s="3">
        <f t="shared" si="92"/>
        <v>0</v>
      </c>
      <c r="N1754" s="3">
        <f t="shared" si="93"/>
        <v>28965895.32</v>
      </c>
      <c r="O1754" s="13"/>
      <c r="P1754" s="3">
        <f t="shared" si="94"/>
        <v>28965895.32</v>
      </c>
    </row>
    <row r="1755" spans="1:16" x14ac:dyDescent="0.35">
      <c r="A1755">
        <v>900187288</v>
      </c>
      <c r="B1755" t="s">
        <v>1237</v>
      </c>
      <c r="C1755" s="3">
        <v>0</v>
      </c>
      <c r="D1755" s="3">
        <v>0</v>
      </c>
      <c r="E1755" s="3">
        <v>0</v>
      </c>
      <c r="F1755" s="3">
        <v>0</v>
      </c>
      <c r="G1755" s="3">
        <v>-28247492</v>
      </c>
      <c r="H1755" s="3">
        <v>0</v>
      </c>
      <c r="I1755" s="3">
        <v>0</v>
      </c>
      <c r="J1755" s="3">
        <v>0</v>
      </c>
      <c r="K1755" s="3">
        <v>0</v>
      </c>
      <c r="L1755" s="3">
        <v>-28247492</v>
      </c>
      <c r="M1755" s="3">
        <f t="shared" si="92"/>
        <v>0</v>
      </c>
      <c r="N1755" s="3">
        <f t="shared" si="93"/>
        <v>28247492</v>
      </c>
      <c r="O1755" s="13"/>
      <c r="P1755" s="3">
        <f t="shared" si="94"/>
        <v>28247492</v>
      </c>
    </row>
    <row r="1756" spans="1:16" x14ac:dyDescent="0.35">
      <c r="A1756">
        <v>900214926</v>
      </c>
      <c r="B1756" t="s">
        <v>1018</v>
      </c>
      <c r="C1756" s="3">
        <v>0</v>
      </c>
      <c r="D1756" s="3">
        <v>0</v>
      </c>
      <c r="E1756" s="3">
        <v>0</v>
      </c>
      <c r="F1756" s="3">
        <v>0</v>
      </c>
      <c r="G1756" s="3">
        <v>-26397851.73</v>
      </c>
      <c r="H1756" s="3">
        <v>0</v>
      </c>
      <c r="I1756" s="3">
        <v>0</v>
      </c>
      <c r="J1756" s="3">
        <v>0</v>
      </c>
      <c r="K1756" s="3">
        <v>0</v>
      </c>
      <c r="L1756" s="3">
        <v>-26397851.73</v>
      </c>
      <c r="M1756" s="3">
        <f t="shared" si="92"/>
        <v>0</v>
      </c>
      <c r="N1756" s="3">
        <f t="shared" si="93"/>
        <v>26397851.73</v>
      </c>
      <c r="O1756" s="13"/>
      <c r="P1756" s="3">
        <f t="shared" si="94"/>
        <v>26397851.73</v>
      </c>
    </row>
    <row r="1757" spans="1:16" x14ac:dyDescent="0.35">
      <c r="A1757">
        <v>900893306</v>
      </c>
      <c r="B1757" t="s">
        <v>1225</v>
      </c>
      <c r="C1757" s="3">
        <v>0</v>
      </c>
      <c r="D1757" s="3">
        <v>0</v>
      </c>
      <c r="E1757" s="3">
        <v>0</v>
      </c>
      <c r="F1757" s="3">
        <v>0</v>
      </c>
      <c r="G1757" s="3">
        <v>-26026979.199999999</v>
      </c>
      <c r="H1757" s="3">
        <v>0</v>
      </c>
      <c r="I1757" s="3">
        <v>0</v>
      </c>
      <c r="J1757" s="3">
        <v>0</v>
      </c>
      <c r="K1757" s="3">
        <v>0</v>
      </c>
      <c r="L1757" s="3">
        <v>-26026979.199999999</v>
      </c>
      <c r="M1757" s="3">
        <f t="shared" si="92"/>
        <v>0</v>
      </c>
      <c r="N1757" s="3">
        <f t="shared" si="93"/>
        <v>26026979.199999999</v>
      </c>
      <c r="O1757" s="13"/>
      <c r="P1757" s="3">
        <f t="shared" si="94"/>
        <v>26026979.199999999</v>
      </c>
    </row>
    <row r="1758" spans="1:16" x14ac:dyDescent="0.35">
      <c r="A1758">
        <v>830509497</v>
      </c>
      <c r="B1758" t="s">
        <v>1276</v>
      </c>
      <c r="C1758" s="3">
        <v>0</v>
      </c>
      <c r="D1758" s="3">
        <v>0</v>
      </c>
      <c r="E1758" s="3">
        <v>0</v>
      </c>
      <c r="F1758" s="3">
        <v>0</v>
      </c>
      <c r="G1758" s="3">
        <v>-25402600</v>
      </c>
      <c r="H1758" s="3">
        <v>0</v>
      </c>
      <c r="I1758" s="3">
        <v>0</v>
      </c>
      <c r="J1758" s="3">
        <v>0</v>
      </c>
      <c r="K1758" s="3">
        <v>0</v>
      </c>
      <c r="L1758" s="3">
        <v>-25402600</v>
      </c>
      <c r="M1758" s="3">
        <f t="shared" si="92"/>
        <v>0</v>
      </c>
      <c r="N1758" s="3">
        <f t="shared" si="93"/>
        <v>25402600</v>
      </c>
      <c r="O1758" s="13"/>
      <c r="P1758" s="3">
        <f t="shared" si="94"/>
        <v>25402600</v>
      </c>
    </row>
    <row r="1759" spans="1:16" x14ac:dyDescent="0.35">
      <c r="A1759">
        <v>900454486</v>
      </c>
      <c r="B1759" t="s">
        <v>1457</v>
      </c>
      <c r="C1759" s="3">
        <v>0</v>
      </c>
      <c r="D1759" s="3">
        <v>0</v>
      </c>
      <c r="E1759" s="3">
        <v>0</v>
      </c>
      <c r="F1759" s="3">
        <v>0</v>
      </c>
      <c r="G1759" s="3">
        <v>-24494350</v>
      </c>
      <c r="H1759" s="3">
        <v>0</v>
      </c>
      <c r="I1759" s="3">
        <v>0</v>
      </c>
      <c r="J1759" s="3">
        <v>0</v>
      </c>
      <c r="K1759" s="3">
        <v>0</v>
      </c>
      <c r="L1759" s="3">
        <v>-24494350</v>
      </c>
      <c r="M1759" s="3">
        <f t="shared" si="92"/>
        <v>0</v>
      </c>
      <c r="N1759" s="3">
        <f t="shared" si="93"/>
        <v>24494350</v>
      </c>
      <c r="O1759" s="13"/>
      <c r="P1759" s="3">
        <f t="shared" si="94"/>
        <v>24494350</v>
      </c>
    </row>
    <row r="1760" spans="1:16" x14ac:dyDescent="0.35">
      <c r="A1760">
        <v>900109397</v>
      </c>
      <c r="B1760" t="s">
        <v>1075</v>
      </c>
      <c r="C1760" s="3">
        <v>0</v>
      </c>
      <c r="D1760" s="3">
        <v>0</v>
      </c>
      <c r="E1760" s="3">
        <v>0</v>
      </c>
      <c r="F1760" s="3">
        <v>0</v>
      </c>
      <c r="G1760" s="3">
        <v>-24318000</v>
      </c>
      <c r="H1760" s="3">
        <v>0</v>
      </c>
      <c r="I1760" s="3">
        <v>0</v>
      </c>
      <c r="J1760" s="3">
        <v>0</v>
      </c>
      <c r="K1760" s="3">
        <v>0</v>
      </c>
      <c r="L1760" s="3">
        <v>-24318000</v>
      </c>
      <c r="M1760" s="3">
        <f t="shared" si="92"/>
        <v>0</v>
      </c>
      <c r="N1760" s="3">
        <f t="shared" si="93"/>
        <v>24318000</v>
      </c>
      <c r="O1760" s="13"/>
      <c r="P1760" s="3">
        <f t="shared" si="94"/>
        <v>24318000</v>
      </c>
    </row>
    <row r="1761" spans="1:16" x14ac:dyDescent="0.35">
      <c r="A1761">
        <v>900594442</v>
      </c>
      <c r="B1761" t="s">
        <v>1069</v>
      </c>
      <c r="C1761" s="3">
        <v>0</v>
      </c>
      <c r="D1761" s="3">
        <v>0</v>
      </c>
      <c r="E1761" s="3">
        <v>0</v>
      </c>
      <c r="F1761" s="3">
        <v>0</v>
      </c>
      <c r="G1761" s="3">
        <v>-23728696.079999998</v>
      </c>
      <c r="H1761" s="3">
        <v>0</v>
      </c>
      <c r="I1761" s="3">
        <v>0</v>
      </c>
      <c r="J1761" s="3">
        <v>0</v>
      </c>
      <c r="K1761" s="3">
        <v>0</v>
      </c>
      <c r="L1761" s="3">
        <v>-23728696.079999998</v>
      </c>
      <c r="M1761" s="3">
        <f t="shared" si="92"/>
        <v>0</v>
      </c>
      <c r="N1761" s="3">
        <f t="shared" si="93"/>
        <v>23728696.079999998</v>
      </c>
      <c r="O1761" s="13"/>
      <c r="P1761" s="3">
        <f t="shared" si="94"/>
        <v>23728696.079999998</v>
      </c>
    </row>
    <row r="1762" spans="1:16" x14ac:dyDescent="0.35">
      <c r="A1762">
        <v>900307987</v>
      </c>
      <c r="B1762" t="s">
        <v>699</v>
      </c>
      <c r="C1762" s="3">
        <v>0</v>
      </c>
      <c r="D1762" s="3">
        <v>0</v>
      </c>
      <c r="E1762" s="3">
        <v>0</v>
      </c>
      <c r="F1762" s="3">
        <v>0</v>
      </c>
      <c r="G1762" s="3">
        <v>-23663731.120000001</v>
      </c>
      <c r="H1762" s="3">
        <v>0</v>
      </c>
      <c r="I1762" s="3">
        <v>0</v>
      </c>
      <c r="J1762" s="3">
        <v>0</v>
      </c>
      <c r="K1762" s="3">
        <v>0</v>
      </c>
      <c r="L1762" s="3">
        <v>-23663731.120000001</v>
      </c>
      <c r="M1762" s="3">
        <f t="shared" si="92"/>
        <v>0</v>
      </c>
      <c r="N1762" s="3">
        <f t="shared" si="93"/>
        <v>23663731.120000001</v>
      </c>
      <c r="O1762" s="13"/>
      <c r="P1762" s="3">
        <f t="shared" si="94"/>
        <v>23663731.120000001</v>
      </c>
    </row>
    <row r="1763" spans="1:16" x14ac:dyDescent="0.35">
      <c r="A1763">
        <v>901300333</v>
      </c>
      <c r="B1763" t="s">
        <v>1472</v>
      </c>
      <c r="C1763" s="3">
        <v>0</v>
      </c>
      <c r="D1763" s="3">
        <v>0</v>
      </c>
      <c r="E1763" s="3">
        <v>0</v>
      </c>
      <c r="F1763" s="3">
        <v>0</v>
      </c>
      <c r="G1763" s="3">
        <v>-23618000</v>
      </c>
      <c r="H1763" s="3">
        <v>0</v>
      </c>
      <c r="I1763" s="3">
        <v>0</v>
      </c>
      <c r="J1763" s="3">
        <v>0</v>
      </c>
      <c r="K1763" s="3">
        <v>0</v>
      </c>
      <c r="L1763" s="3">
        <v>-23618000</v>
      </c>
      <c r="M1763" s="3">
        <f t="shared" si="92"/>
        <v>0</v>
      </c>
      <c r="N1763" s="3">
        <f t="shared" si="93"/>
        <v>23618000</v>
      </c>
      <c r="O1763" s="13"/>
      <c r="P1763" s="3">
        <f t="shared" si="94"/>
        <v>23618000</v>
      </c>
    </row>
    <row r="1764" spans="1:16" x14ac:dyDescent="0.35">
      <c r="A1764">
        <v>900886323</v>
      </c>
      <c r="B1764" t="s">
        <v>322</v>
      </c>
      <c r="C1764" s="3">
        <v>0</v>
      </c>
      <c r="D1764" s="3">
        <v>0</v>
      </c>
      <c r="E1764" s="3">
        <v>0</v>
      </c>
      <c r="F1764" s="3">
        <v>0</v>
      </c>
      <c r="G1764" s="3">
        <v>-23358508.52</v>
      </c>
      <c r="H1764" s="3">
        <v>0</v>
      </c>
      <c r="I1764" s="3">
        <v>0</v>
      </c>
      <c r="J1764" s="3">
        <v>0</v>
      </c>
      <c r="K1764" s="3">
        <v>0</v>
      </c>
      <c r="L1764" s="3">
        <v>-23358508.52</v>
      </c>
      <c r="M1764" s="3">
        <f t="shared" si="92"/>
        <v>0</v>
      </c>
      <c r="N1764" s="3">
        <f t="shared" si="93"/>
        <v>23358508.52</v>
      </c>
      <c r="O1764" s="13"/>
      <c r="P1764" s="3">
        <f t="shared" si="94"/>
        <v>23358508.52</v>
      </c>
    </row>
    <row r="1765" spans="1:16" x14ac:dyDescent="0.35">
      <c r="A1765">
        <v>900337253</v>
      </c>
      <c r="B1765" t="s">
        <v>298</v>
      </c>
      <c r="C1765" s="3">
        <v>0</v>
      </c>
      <c r="D1765" s="3">
        <v>0</v>
      </c>
      <c r="E1765" s="3">
        <v>0</v>
      </c>
      <c r="F1765" s="3">
        <v>0</v>
      </c>
      <c r="G1765" s="3">
        <v>-23275272.579999998</v>
      </c>
      <c r="H1765" s="3">
        <v>0</v>
      </c>
      <c r="I1765" s="3">
        <v>0</v>
      </c>
      <c r="J1765" s="3">
        <v>0</v>
      </c>
      <c r="K1765" s="3">
        <v>0</v>
      </c>
      <c r="L1765" s="3">
        <v>-23275272.579999998</v>
      </c>
      <c r="M1765" s="3">
        <f t="shared" si="92"/>
        <v>0</v>
      </c>
      <c r="N1765" s="3">
        <f t="shared" si="93"/>
        <v>23275272.579999998</v>
      </c>
      <c r="O1765" s="13"/>
      <c r="P1765" s="3">
        <f t="shared" si="94"/>
        <v>23275272.579999998</v>
      </c>
    </row>
    <row r="1766" spans="1:16" x14ac:dyDescent="0.35">
      <c r="A1766">
        <v>900472857</v>
      </c>
      <c r="B1766" t="s">
        <v>1258</v>
      </c>
      <c r="C1766" s="3">
        <v>0</v>
      </c>
      <c r="D1766" s="3">
        <v>0</v>
      </c>
      <c r="E1766" s="3">
        <v>0</v>
      </c>
      <c r="F1766" s="3">
        <v>0</v>
      </c>
      <c r="G1766" s="3">
        <v>-23189368.300000001</v>
      </c>
      <c r="H1766" s="3">
        <v>0</v>
      </c>
      <c r="I1766" s="3">
        <v>0</v>
      </c>
      <c r="J1766" s="3">
        <v>0</v>
      </c>
      <c r="K1766" s="3">
        <v>0</v>
      </c>
      <c r="L1766" s="3">
        <v>-23189368.300000001</v>
      </c>
      <c r="M1766" s="3">
        <f t="shared" si="92"/>
        <v>0</v>
      </c>
      <c r="N1766" s="3">
        <f t="shared" si="93"/>
        <v>23189368.300000001</v>
      </c>
      <c r="O1766" s="13"/>
      <c r="P1766" s="3">
        <f t="shared" si="94"/>
        <v>23189368.300000001</v>
      </c>
    </row>
    <row r="1767" spans="1:16" x14ac:dyDescent="0.35">
      <c r="A1767">
        <v>900855509</v>
      </c>
      <c r="B1767" t="s">
        <v>1223</v>
      </c>
      <c r="C1767" s="3">
        <v>0</v>
      </c>
      <c r="D1767" s="3">
        <v>0</v>
      </c>
      <c r="E1767" s="3">
        <v>0</v>
      </c>
      <c r="F1767" s="3">
        <v>0</v>
      </c>
      <c r="G1767" s="3">
        <v>-20925970.879999999</v>
      </c>
      <c r="H1767" s="3">
        <v>0</v>
      </c>
      <c r="I1767" s="3">
        <v>0</v>
      </c>
      <c r="J1767" s="3">
        <v>0</v>
      </c>
      <c r="K1767" s="3">
        <v>0</v>
      </c>
      <c r="L1767" s="3">
        <v>-20925970.879999999</v>
      </c>
      <c r="M1767" s="3">
        <f t="shared" si="92"/>
        <v>0</v>
      </c>
      <c r="N1767" s="3">
        <f t="shared" si="93"/>
        <v>20925970.879999999</v>
      </c>
      <c r="O1767" s="13"/>
      <c r="P1767" s="3">
        <f t="shared" si="94"/>
        <v>20925970.879999999</v>
      </c>
    </row>
    <row r="1768" spans="1:16" x14ac:dyDescent="0.35">
      <c r="A1768">
        <v>901011543</v>
      </c>
      <c r="B1768" t="s">
        <v>1036</v>
      </c>
      <c r="C1768" s="3">
        <v>0</v>
      </c>
      <c r="D1768" s="3">
        <v>0</v>
      </c>
      <c r="E1768" s="3">
        <v>0</v>
      </c>
      <c r="F1768" s="3">
        <v>0</v>
      </c>
      <c r="G1768" s="3">
        <v>-20527738.399999999</v>
      </c>
      <c r="H1768" s="3">
        <v>0</v>
      </c>
      <c r="I1768" s="3">
        <v>0</v>
      </c>
      <c r="J1768" s="3">
        <v>0</v>
      </c>
      <c r="K1768" s="3">
        <v>0</v>
      </c>
      <c r="L1768" s="3">
        <v>-20527738.399999999</v>
      </c>
      <c r="M1768" s="3">
        <f t="shared" si="92"/>
        <v>0</v>
      </c>
      <c r="N1768" s="3">
        <f t="shared" si="93"/>
        <v>20527738.399999999</v>
      </c>
      <c r="O1768" s="13"/>
      <c r="P1768" s="3">
        <f t="shared" si="94"/>
        <v>20527738.399999999</v>
      </c>
    </row>
    <row r="1769" spans="1:16" x14ac:dyDescent="0.35">
      <c r="A1769">
        <v>900122702</v>
      </c>
      <c r="B1769" t="s">
        <v>368</v>
      </c>
      <c r="C1769" s="3">
        <v>0</v>
      </c>
      <c r="D1769" s="3">
        <v>0</v>
      </c>
      <c r="E1769" s="3">
        <v>0</v>
      </c>
      <c r="F1769" s="3">
        <v>0</v>
      </c>
      <c r="G1769" s="3">
        <v>-20256875.210000001</v>
      </c>
      <c r="H1769" s="3">
        <v>0</v>
      </c>
      <c r="I1769" s="3">
        <v>0</v>
      </c>
      <c r="J1769" s="3">
        <v>0</v>
      </c>
      <c r="K1769" s="3">
        <v>0</v>
      </c>
      <c r="L1769" s="3">
        <v>-20256875.210000001</v>
      </c>
      <c r="M1769" s="3">
        <f t="shared" si="92"/>
        <v>0</v>
      </c>
      <c r="N1769" s="3">
        <f t="shared" si="93"/>
        <v>20256875.210000001</v>
      </c>
      <c r="O1769" s="13"/>
      <c r="P1769" s="3">
        <f t="shared" si="94"/>
        <v>20256875.210000001</v>
      </c>
    </row>
    <row r="1770" spans="1:16" x14ac:dyDescent="0.35">
      <c r="A1770">
        <v>900167327</v>
      </c>
      <c r="B1770" t="s">
        <v>491</v>
      </c>
      <c r="C1770" s="3">
        <v>0</v>
      </c>
      <c r="D1770" s="3">
        <v>0</v>
      </c>
      <c r="E1770" s="3">
        <v>0</v>
      </c>
      <c r="F1770" s="3">
        <v>0</v>
      </c>
      <c r="G1770" s="3">
        <v>-19844502</v>
      </c>
      <c r="H1770" s="3">
        <v>0</v>
      </c>
      <c r="I1770" s="3">
        <v>0</v>
      </c>
      <c r="J1770" s="3">
        <v>0</v>
      </c>
      <c r="K1770" s="3">
        <v>0</v>
      </c>
      <c r="L1770" s="3">
        <v>-19844502</v>
      </c>
      <c r="M1770" s="3">
        <f t="shared" si="92"/>
        <v>0</v>
      </c>
      <c r="N1770" s="3">
        <f t="shared" si="93"/>
        <v>19844502</v>
      </c>
      <c r="O1770" s="13"/>
      <c r="P1770" s="3">
        <f t="shared" si="94"/>
        <v>19844502</v>
      </c>
    </row>
    <row r="1771" spans="1:16" x14ac:dyDescent="0.35">
      <c r="A1771">
        <v>802022337</v>
      </c>
      <c r="B1771" t="s">
        <v>959</v>
      </c>
      <c r="C1771" s="3">
        <v>0</v>
      </c>
      <c r="D1771" s="3">
        <v>0</v>
      </c>
      <c r="E1771" s="3">
        <v>0</v>
      </c>
      <c r="F1771" s="3">
        <v>0</v>
      </c>
      <c r="G1771" s="3">
        <v>-19712600</v>
      </c>
      <c r="H1771" s="3">
        <v>0</v>
      </c>
      <c r="I1771" s="3">
        <v>0</v>
      </c>
      <c r="J1771" s="3">
        <v>0</v>
      </c>
      <c r="K1771" s="3">
        <v>0</v>
      </c>
      <c r="L1771" s="3">
        <v>-19712600</v>
      </c>
      <c r="M1771" s="3">
        <f t="shared" si="92"/>
        <v>0</v>
      </c>
      <c r="N1771" s="3">
        <f t="shared" si="93"/>
        <v>19712600</v>
      </c>
      <c r="O1771" s="13"/>
      <c r="P1771" s="3">
        <f t="shared" si="94"/>
        <v>19712600</v>
      </c>
    </row>
    <row r="1772" spans="1:16" x14ac:dyDescent="0.35">
      <c r="A1772">
        <v>900534098</v>
      </c>
      <c r="B1772" t="s">
        <v>111</v>
      </c>
      <c r="C1772" s="3">
        <v>0</v>
      </c>
      <c r="D1772" s="3">
        <v>0</v>
      </c>
      <c r="E1772" s="3">
        <v>0</v>
      </c>
      <c r="F1772" s="3">
        <v>0</v>
      </c>
      <c r="G1772" s="3">
        <v>-19643792.620000001</v>
      </c>
      <c r="H1772" s="3">
        <v>0</v>
      </c>
      <c r="I1772" s="3">
        <v>0</v>
      </c>
      <c r="J1772" s="3">
        <v>0</v>
      </c>
      <c r="K1772" s="3">
        <v>0</v>
      </c>
      <c r="L1772" s="3">
        <v>-19643792.620000001</v>
      </c>
      <c r="M1772" s="3">
        <f t="shared" si="92"/>
        <v>0</v>
      </c>
      <c r="N1772" s="3">
        <f t="shared" si="93"/>
        <v>19643792.620000001</v>
      </c>
      <c r="O1772" s="13"/>
      <c r="P1772" s="3">
        <f t="shared" si="94"/>
        <v>19643792.620000001</v>
      </c>
    </row>
    <row r="1773" spans="1:16" x14ac:dyDescent="0.35">
      <c r="A1773">
        <v>900164285</v>
      </c>
      <c r="B1773" t="s">
        <v>149</v>
      </c>
      <c r="C1773" s="3">
        <v>0</v>
      </c>
      <c r="D1773" s="3">
        <v>0</v>
      </c>
      <c r="E1773" s="3">
        <v>0</v>
      </c>
      <c r="F1773" s="3">
        <v>0</v>
      </c>
      <c r="G1773" s="3">
        <v>-19420816.289999999</v>
      </c>
      <c r="H1773" s="3">
        <v>0</v>
      </c>
      <c r="I1773" s="3">
        <v>0</v>
      </c>
      <c r="J1773" s="3">
        <v>0</v>
      </c>
      <c r="K1773" s="3">
        <v>0</v>
      </c>
      <c r="L1773" s="3">
        <v>-19420816.289999999</v>
      </c>
      <c r="M1773" s="3">
        <f t="shared" si="92"/>
        <v>0</v>
      </c>
      <c r="N1773" s="3">
        <f t="shared" si="93"/>
        <v>19420816.289999999</v>
      </c>
      <c r="O1773" s="13"/>
      <c r="P1773" s="3">
        <f t="shared" si="94"/>
        <v>19420816.289999999</v>
      </c>
    </row>
    <row r="1774" spans="1:16" x14ac:dyDescent="0.35">
      <c r="A1774">
        <v>900004312</v>
      </c>
      <c r="B1774" t="s">
        <v>1475</v>
      </c>
      <c r="C1774" s="3">
        <v>0</v>
      </c>
      <c r="D1774" s="3">
        <v>0</v>
      </c>
      <c r="E1774" s="3">
        <v>0</v>
      </c>
      <c r="F1774" s="3">
        <v>0</v>
      </c>
      <c r="G1774" s="3">
        <v>-19012418.469999999</v>
      </c>
      <c r="H1774" s="3">
        <v>0</v>
      </c>
      <c r="I1774" s="3">
        <v>0</v>
      </c>
      <c r="J1774" s="3">
        <v>0</v>
      </c>
      <c r="K1774" s="3">
        <v>0</v>
      </c>
      <c r="L1774" s="3">
        <v>-19012418.469999999</v>
      </c>
      <c r="M1774" s="3">
        <f t="shared" si="92"/>
        <v>0</v>
      </c>
      <c r="N1774" s="3">
        <f t="shared" si="93"/>
        <v>19012418.469999999</v>
      </c>
      <c r="O1774" s="13"/>
      <c r="P1774" s="3">
        <f t="shared" si="94"/>
        <v>19012418.469999999</v>
      </c>
    </row>
    <row r="1775" spans="1:16" x14ac:dyDescent="0.35">
      <c r="A1775">
        <v>900526843</v>
      </c>
      <c r="B1775" t="s">
        <v>852</v>
      </c>
      <c r="C1775" s="3">
        <v>0</v>
      </c>
      <c r="D1775" s="3">
        <v>0</v>
      </c>
      <c r="E1775" s="3">
        <v>0</v>
      </c>
      <c r="F1775" s="3">
        <v>0</v>
      </c>
      <c r="G1775" s="3">
        <v>-18662091.100000001</v>
      </c>
      <c r="H1775" s="3">
        <v>0</v>
      </c>
      <c r="I1775" s="3">
        <v>0</v>
      </c>
      <c r="J1775" s="3">
        <v>0</v>
      </c>
      <c r="K1775" s="3">
        <v>0</v>
      </c>
      <c r="L1775" s="3">
        <v>-18662091.100000001</v>
      </c>
      <c r="M1775" s="3">
        <f t="shared" si="92"/>
        <v>0</v>
      </c>
      <c r="N1775" s="3">
        <f t="shared" si="93"/>
        <v>18662091.100000001</v>
      </c>
      <c r="O1775" s="13"/>
      <c r="P1775" s="3">
        <f t="shared" si="94"/>
        <v>18662091.100000001</v>
      </c>
    </row>
    <row r="1776" spans="1:16" x14ac:dyDescent="0.35">
      <c r="A1776">
        <v>63334465</v>
      </c>
      <c r="B1776" t="s">
        <v>1114</v>
      </c>
      <c r="C1776" s="3">
        <v>0</v>
      </c>
      <c r="D1776" s="3">
        <v>0</v>
      </c>
      <c r="E1776" s="3">
        <v>0</v>
      </c>
      <c r="F1776" s="3">
        <v>0</v>
      </c>
      <c r="G1776" s="3">
        <v>-18572600</v>
      </c>
      <c r="H1776" s="3">
        <v>0</v>
      </c>
      <c r="I1776" s="3">
        <v>0</v>
      </c>
      <c r="J1776" s="3">
        <v>0</v>
      </c>
      <c r="K1776" s="3">
        <v>0</v>
      </c>
      <c r="L1776" s="3">
        <v>-18572600</v>
      </c>
      <c r="M1776" s="3">
        <f t="shared" si="92"/>
        <v>0</v>
      </c>
      <c r="N1776" s="3">
        <f t="shared" si="93"/>
        <v>18572600</v>
      </c>
      <c r="O1776" s="13"/>
      <c r="P1776" s="3">
        <f t="shared" si="94"/>
        <v>18572600</v>
      </c>
    </row>
    <row r="1777" spans="1:16" x14ac:dyDescent="0.35">
      <c r="A1777">
        <v>901075354</v>
      </c>
      <c r="B1777" t="s">
        <v>394</v>
      </c>
      <c r="C1777" s="3">
        <v>0</v>
      </c>
      <c r="D1777" s="3">
        <v>0</v>
      </c>
      <c r="E1777" s="3">
        <v>0</v>
      </c>
      <c r="F1777" s="3">
        <v>0</v>
      </c>
      <c r="G1777" s="3">
        <v>-18442500</v>
      </c>
      <c r="H1777" s="3">
        <v>0</v>
      </c>
      <c r="I1777" s="3">
        <v>0</v>
      </c>
      <c r="J1777" s="3">
        <v>0</v>
      </c>
      <c r="K1777" s="3">
        <v>0</v>
      </c>
      <c r="L1777" s="3">
        <v>-18442500</v>
      </c>
      <c r="M1777" s="3">
        <f t="shared" si="92"/>
        <v>0</v>
      </c>
      <c r="N1777" s="3">
        <f t="shared" si="93"/>
        <v>18442500</v>
      </c>
      <c r="O1777" s="13"/>
      <c r="P1777" s="3">
        <f t="shared" si="94"/>
        <v>18442500</v>
      </c>
    </row>
    <row r="1778" spans="1:16" x14ac:dyDescent="0.35">
      <c r="A1778">
        <v>900361703</v>
      </c>
      <c r="B1778" t="s">
        <v>1241</v>
      </c>
      <c r="C1778" s="3">
        <v>0</v>
      </c>
      <c r="D1778" s="3">
        <v>0</v>
      </c>
      <c r="E1778" s="3">
        <v>0</v>
      </c>
      <c r="F1778" s="3">
        <v>0</v>
      </c>
      <c r="G1778" s="3">
        <v>-18245561.120000001</v>
      </c>
      <c r="H1778" s="3">
        <v>0</v>
      </c>
      <c r="I1778" s="3">
        <v>0</v>
      </c>
      <c r="J1778" s="3">
        <v>0</v>
      </c>
      <c r="K1778" s="3">
        <v>0</v>
      </c>
      <c r="L1778" s="3">
        <v>-18245561.120000001</v>
      </c>
      <c r="M1778" s="3">
        <f t="shared" si="92"/>
        <v>0</v>
      </c>
      <c r="N1778" s="3">
        <f t="shared" si="93"/>
        <v>18245561.120000001</v>
      </c>
      <c r="O1778" s="13"/>
      <c r="P1778" s="3">
        <f t="shared" si="94"/>
        <v>18245561.120000001</v>
      </c>
    </row>
    <row r="1779" spans="1:16" x14ac:dyDescent="0.35">
      <c r="A1779">
        <v>822007635</v>
      </c>
      <c r="B1779" t="s">
        <v>803</v>
      </c>
      <c r="C1779" s="3">
        <v>0</v>
      </c>
      <c r="D1779" s="3">
        <v>0</v>
      </c>
      <c r="E1779" s="3">
        <v>0</v>
      </c>
      <c r="F1779" s="3">
        <v>0</v>
      </c>
      <c r="G1779" s="3">
        <v>-18237671</v>
      </c>
      <c r="H1779" s="3">
        <v>0</v>
      </c>
      <c r="I1779" s="3">
        <v>0</v>
      </c>
      <c r="J1779" s="3">
        <v>0</v>
      </c>
      <c r="K1779" s="3">
        <v>0</v>
      </c>
      <c r="L1779" s="3">
        <v>-18237671</v>
      </c>
      <c r="M1779" s="3">
        <f t="shared" si="92"/>
        <v>0</v>
      </c>
      <c r="N1779" s="3">
        <f t="shared" si="93"/>
        <v>18237671</v>
      </c>
      <c r="O1779" s="13"/>
      <c r="P1779" s="3">
        <f t="shared" si="94"/>
        <v>18237671</v>
      </c>
    </row>
    <row r="1780" spans="1:16" x14ac:dyDescent="0.35">
      <c r="A1780">
        <v>900165663</v>
      </c>
      <c r="B1780" t="s">
        <v>1015</v>
      </c>
      <c r="C1780" s="3">
        <v>0</v>
      </c>
      <c r="D1780" s="3">
        <v>0</v>
      </c>
      <c r="E1780" s="3">
        <v>0</v>
      </c>
      <c r="F1780" s="3">
        <v>0</v>
      </c>
      <c r="G1780" s="3">
        <v>-17537107.640000001</v>
      </c>
      <c r="H1780" s="3">
        <v>0</v>
      </c>
      <c r="I1780" s="3">
        <v>0</v>
      </c>
      <c r="J1780" s="3">
        <v>0</v>
      </c>
      <c r="K1780" s="3">
        <v>0</v>
      </c>
      <c r="L1780" s="3">
        <v>-17537107.640000001</v>
      </c>
      <c r="M1780" s="3">
        <f t="shared" si="92"/>
        <v>0</v>
      </c>
      <c r="N1780" s="3">
        <f t="shared" si="93"/>
        <v>17537107.640000001</v>
      </c>
      <c r="O1780" s="13"/>
      <c r="P1780" s="3">
        <f t="shared" si="94"/>
        <v>17537107.640000001</v>
      </c>
    </row>
    <row r="1781" spans="1:16" x14ac:dyDescent="0.35">
      <c r="A1781">
        <v>900447343</v>
      </c>
      <c r="B1781" t="s">
        <v>560</v>
      </c>
      <c r="C1781" s="3">
        <v>0</v>
      </c>
      <c r="D1781" s="3">
        <v>0</v>
      </c>
      <c r="E1781" s="3">
        <v>0</v>
      </c>
      <c r="F1781" s="3">
        <v>0</v>
      </c>
      <c r="G1781" s="3">
        <v>-17466767</v>
      </c>
      <c r="H1781" s="3">
        <v>0</v>
      </c>
      <c r="I1781" s="3">
        <v>0</v>
      </c>
      <c r="J1781" s="3">
        <v>0</v>
      </c>
      <c r="K1781" s="3">
        <v>0</v>
      </c>
      <c r="L1781" s="3">
        <v>-17466767</v>
      </c>
      <c r="M1781" s="3">
        <f t="shared" si="92"/>
        <v>0</v>
      </c>
      <c r="N1781" s="3">
        <f t="shared" si="93"/>
        <v>17466767</v>
      </c>
      <c r="O1781" s="13"/>
      <c r="P1781" s="3">
        <f t="shared" si="94"/>
        <v>17466767</v>
      </c>
    </row>
    <row r="1782" spans="1:16" x14ac:dyDescent="0.35">
      <c r="A1782">
        <v>802001552</v>
      </c>
      <c r="B1782" t="s">
        <v>1454</v>
      </c>
      <c r="C1782" s="3">
        <v>0</v>
      </c>
      <c r="D1782" s="3">
        <v>0</v>
      </c>
      <c r="E1782" s="3">
        <v>0</v>
      </c>
      <c r="F1782" s="3">
        <v>0</v>
      </c>
      <c r="G1782" s="3">
        <v>-17297743.84</v>
      </c>
      <c r="H1782" s="3">
        <v>0</v>
      </c>
      <c r="I1782" s="3">
        <v>0</v>
      </c>
      <c r="J1782" s="3">
        <v>0</v>
      </c>
      <c r="K1782" s="3">
        <v>0</v>
      </c>
      <c r="L1782" s="3">
        <v>-17297743.84</v>
      </c>
      <c r="M1782" s="3">
        <f t="shared" si="92"/>
        <v>0</v>
      </c>
      <c r="N1782" s="3">
        <f t="shared" si="93"/>
        <v>17297743.84</v>
      </c>
      <c r="O1782" s="13"/>
      <c r="P1782" s="3">
        <f t="shared" si="94"/>
        <v>17297743.84</v>
      </c>
    </row>
    <row r="1783" spans="1:16" x14ac:dyDescent="0.35">
      <c r="A1783">
        <v>900734605</v>
      </c>
      <c r="B1783" t="s">
        <v>595</v>
      </c>
      <c r="C1783" s="3">
        <v>0</v>
      </c>
      <c r="D1783" s="3">
        <v>0</v>
      </c>
      <c r="E1783" s="3">
        <v>0</v>
      </c>
      <c r="F1783" s="3">
        <v>0</v>
      </c>
      <c r="G1783" s="3">
        <v>-17276362</v>
      </c>
      <c r="H1783" s="3">
        <v>0</v>
      </c>
      <c r="I1783" s="3">
        <v>0</v>
      </c>
      <c r="J1783" s="3">
        <v>0</v>
      </c>
      <c r="K1783" s="3">
        <v>0</v>
      </c>
      <c r="L1783" s="3">
        <v>-17276362</v>
      </c>
      <c r="M1783" s="3">
        <f t="shared" si="92"/>
        <v>0</v>
      </c>
      <c r="N1783" s="3">
        <f t="shared" si="93"/>
        <v>17276362</v>
      </c>
      <c r="O1783" s="13"/>
      <c r="P1783" s="3">
        <f t="shared" si="94"/>
        <v>17276362</v>
      </c>
    </row>
    <row r="1784" spans="1:16" x14ac:dyDescent="0.35">
      <c r="A1784">
        <v>900086896</v>
      </c>
      <c r="B1784" t="s">
        <v>658</v>
      </c>
      <c r="C1784" s="3">
        <v>0</v>
      </c>
      <c r="D1784" s="3">
        <v>0</v>
      </c>
      <c r="E1784" s="3">
        <v>0</v>
      </c>
      <c r="F1784" s="3">
        <v>0</v>
      </c>
      <c r="G1784" s="3">
        <v>-17047647</v>
      </c>
      <c r="H1784" s="3">
        <v>0</v>
      </c>
      <c r="I1784" s="3">
        <v>0</v>
      </c>
      <c r="J1784" s="3">
        <v>0</v>
      </c>
      <c r="K1784" s="3">
        <v>0</v>
      </c>
      <c r="L1784" s="3">
        <v>-17047647</v>
      </c>
      <c r="M1784" s="3">
        <f t="shared" si="92"/>
        <v>0</v>
      </c>
      <c r="N1784" s="3">
        <f t="shared" si="93"/>
        <v>17047647</v>
      </c>
      <c r="O1784" s="13"/>
      <c r="P1784" s="3">
        <f t="shared" si="94"/>
        <v>17047647</v>
      </c>
    </row>
    <row r="1785" spans="1:16" x14ac:dyDescent="0.35">
      <c r="A1785">
        <v>900567891</v>
      </c>
      <c r="B1785" t="s">
        <v>1216</v>
      </c>
      <c r="C1785" s="3">
        <v>0</v>
      </c>
      <c r="D1785" s="3">
        <v>0</v>
      </c>
      <c r="E1785" s="3">
        <v>0</v>
      </c>
      <c r="F1785" s="3">
        <v>0</v>
      </c>
      <c r="G1785" s="3">
        <v>-16342419.26</v>
      </c>
      <c r="H1785" s="3">
        <v>0</v>
      </c>
      <c r="I1785" s="3">
        <v>0</v>
      </c>
      <c r="J1785" s="3">
        <v>0</v>
      </c>
      <c r="K1785" s="3">
        <v>0</v>
      </c>
      <c r="L1785" s="3">
        <v>-16342419.26</v>
      </c>
      <c r="M1785" s="3">
        <f t="shared" si="92"/>
        <v>0</v>
      </c>
      <c r="N1785" s="3">
        <f t="shared" si="93"/>
        <v>16342419.26</v>
      </c>
      <c r="O1785" s="13"/>
      <c r="P1785" s="3">
        <f t="shared" si="94"/>
        <v>16342419.26</v>
      </c>
    </row>
    <row r="1786" spans="1:16" x14ac:dyDescent="0.35">
      <c r="A1786">
        <v>900589483</v>
      </c>
      <c r="B1786" t="s">
        <v>1217</v>
      </c>
      <c r="C1786" s="3">
        <v>0</v>
      </c>
      <c r="D1786" s="3">
        <v>0</v>
      </c>
      <c r="E1786" s="3">
        <v>0</v>
      </c>
      <c r="F1786" s="3">
        <v>0</v>
      </c>
      <c r="G1786" s="3">
        <v>-16111742.779999999</v>
      </c>
      <c r="H1786" s="3">
        <v>0</v>
      </c>
      <c r="I1786" s="3">
        <v>0</v>
      </c>
      <c r="J1786" s="3">
        <v>0</v>
      </c>
      <c r="K1786" s="3">
        <v>0</v>
      </c>
      <c r="L1786" s="3">
        <v>-16111742.779999999</v>
      </c>
      <c r="M1786" s="3">
        <f t="shared" si="92"/>
        <v>0</v>
      </c>
      <c r="N1786" s="3">
        <f t="shared" si="93"/>
        <v>16111742.779999999</v>
      </c>
      <c r="O1786" s="13"/>
      <c r="P1786" s="3">
        <f t="shared" si="94"/>
        <v>16111742.779999999</v>
      </c>
    </row>
    <row r="1787" spans="1:16" x14ac:dyDescent="0.35">
      <c r="A1787">
        <v>812005323</v>
      </c>
      <c r="B1787" t="s">
        <v>50</v>
      </c>
      <c r="C1787" s="3">
        <v>0</v>
      </c>
      <c r="D1787" s="3">
        <v>0</v>
      </c>
      <c r="E1787" s="3">
        <v>0</v>
      </c>
      <c r="F1787" s="3">
        <v>0</v>
      </c>
      <c r="G1787" s="3">
        <v>-15997419.5</v>
      </c>
      <c r="H1787" s="3">
        <v>0</v>
      </c>
      <c r="I1787" s="3">
        <v>0</v>
      </c>
      <c r="J1787" s="3">
        <v>0</v>
      </c>
      <c r="K1787" s="3">
        <v>0</v>
      </c>
      <c r="L1787" s="3">
        <v>-15997419.5</v>
      </c>
      <c r="M1787" s="3">
        <f t="shared" si="92"/>
        <v>0</v>
      </c>
      <c r="N1787" s="3">
        <f t="shared" si="93"/>
        <v>15997419.5</v>
      </c>
      <c r="O1787" s="13"/>
      <c r="P1787" s="3">
        <f t="shared" si="94"/>
        <v>15997419.5</v>
      </c>
    </row>
    <row r="1788" spans="1:16" x14ac:dyDescent="0.35">
      <c r="A1788">
        <v>825002536</v>
      </c>
      <c r="B1788" t="s">
        <v>1057</v>
      </c>
      <c r="C1788" s="3">
        <v>0</v>
      </c>
      <c r="D1788" s="3">
        <v>0</v>
      </c>
      <c r="E1788" s="3">
        <v>0</v>
      </c>
      <c r="F1788" s="3">
        <v>0</v>
      </c>
      <c r="G1788" s="3">
        <v>-15916336.98</v>
      </c>
      <c r="H1788" s="3">
        <v>0</v>
      </c>
      <c r="I1788" s="3">
        <v>0</v>
      </c>
      <c r="J1788" s="3">
        <v>0</v>
      </c>
      <c r="K1788" s="3">
        <v>0</v>
      </c>
      <c r="L1788" s="3">
        <v>-15916336.98</v>
      </c>
      <c r="M1788" s="3">
        <f t="shared" si="92"/>
        <v>0</v>
      </c>
      <c r="N1788" s="3">
        <f t="shared" si="93"/>
        <v>15916336.98</v>
      </c>
      <c r="O1788" s="13"/>
      <c r="P1788" s="3">
        <f t="shared" si="94"/>
        <v>15916336.98</v>
      </c>
    </row>
    <row r="1789" spans="1:16" x14ac:dyDescent="0.35">
      <c r="A1789">
        <v>900149424</v>
      </c>
      <c r="B1789" t="s">
        <v>540</v>
      </c>
      <c r="C1789" s="3">
        <v>0</v>
      </c>
      <c r="D1789" s="3">
        <v>0</v>
      </c>
      <c r="E1789" s="3">
        <v>0</v>
      </c>
      <c r="F1789" s="3">
        <v>0</v>
      </c>
      <c r="G1789" s="3">
        <v>-15895287.380000001</v>
      </c>
      <c r="H1789" s="3">
        <v>0</v>
      </c>
      <c r="I1789" s="3">
        <v>0</v>
      </c>
      <c r="J1789" s="3">
        <v>0</v>
      </c>
      <c r="K1789" s="3">
        <v>0</v>
      </c>
      <c r="L1789" s="3">
        <v>-15895287.380000001</v>
      </c>
      <c r="M1789" s="3">
        <f t="shared" si="92"/>
        <v>0</v>
      </c>
      <c r="N1789" s="3">
        <f t="shared" si="93"/>
        <v>15895287.380000001</v>
      </c>
      <c r="O1789" s="13"/>
      <c r="P1789" s="3">
        <f t="shared" si="94"/>
        <v>15895287.380000001</v>
      </c>
    </row>
    <row r="1790" spans="1:16" x14ac:dyDescent="0.35">
      <c r="A1790">
        <v>891855847</v>
      </c>
      <c r="B1790" t="s">
        <v>275</v>
      </c>
      <c r="C1790" s="3">
        <v>0</v>
      </c>
      <c r="D1790" s="3">
        <v>0</v>
      </c>
      <c r="E1790" s="3">
        <v>0</v>
      </c>
      <c r="F1790" s="3">
        <v>0</v>
      </c>
      <c r="G1790" s="3">
        <v>-15721563.98</v>
      </c>
      <c r="H1790" s="3">
        <v>0</v>
      </c>
      <c r="I1790" s="3">
        <v>0</v>
      </c>
      <c r="J1790" s="3">
        <v>0</v>
      </c>
      <c r="K1790" s="3">
        <v>0</v>
      </c>
      <c r="L1790" s="3">
        <v>-15721563.98</v>
      </c>
      <c r="M1790" s="3">
        <f t="shared" si="92"/>
        <v>0</v>
      </c>
      <c r="N1790" s="3">
        <f t="shared" si="93"/>
        <v>15721563.98</v>
      </c>
      <c r="O1790" s="13"/>
      <c r="P1790" s="3">
        <f t="shared" si="94"/>
        <v>15721563.98</v>
      </c>
    </row>
    <row r="1791" spans="1:16" x14ac:dyDescent="0.35">
      <c r="A1791">
        <v>900434078</v>
      </c>
      <c r="B1791" t="s">
        <v>887</v>
      </c>
      <c r="C1791" s="3">
        <v>0</v>
      </c>
      <c r="D1791" s="3">
        <v>0</v>
      </c>
      <c r="E1791" s="3">
        <v>0</v>
      </c>
      <c r="F1791" s="3">
        <v>0</v>
      </c>
      <c r="G1791" s="3">
        <v>-15544884.460000001</v>
      </c>
      <c r="H1791" s="3">
        <v>0</v>
      </c>
      <c r="I1791" s="3">
        <v>0</v>
      </c>
      <c r="J1791" s="3">
        <v>0</v>
      </c>
      <c r="K1791" s="3">
        <v>0</v>
      </c>
      <c r="L1791" s="3">
        <v>-15544884.460000001</v>
      </c>
      <c r="M1791" s="3">
        <f t="shared" si="92"/>
        <v>0</v>
      </c>
      <c r="N1791" s="3">
        <f t="shared" si="93"/>
        <v>15544884.460000001</v>
      </c>
      <c r="O1791" s="13"/>
      <c r="P1791" s="3">
        <f t="shared" si="94"/>
        <v>15544884.460000001</v>
      </c>
    </row>
    <row r="1792" spans="1:16" x14ac:dyDescent="0.35">
      <c r="A1792">
        <v>900553428</v>
      </c>
      <c r="B1792" t="s">
        <v>388</v>
      </c>
      <c r="C1792" s="3">
        <v>0</v>
      </c>
      <c r="D1792" s="3">
        <v>0</v>
      </c>
      <c r="E1792" s="3">
        <v>0</v>
      </c>
      <c r="F1792" s="3">
        <v>0</v>
      </c>
      <c r="G1792" s="3">
        <v>-15527880.4</v>
      </c>
      <c r="H1792" s="3">
        <v>0</v>
      </c>
      <c r="I1792" s="3">
        <v>0</v>
      </c>
      <c r="J1792" s="3">
        <v>0</v>
      </c>
      <c r="K1792" s="3">
        <v>0</v>
      </c>
      <c r="L1792" s="3">
        <v>-15527880.4</v>
      </c>
      <c r="M1792" s="3">
        <f t="shared" si="92"/>
        <v>0</v>
      </c>
      <c r="N1792" s="3">
        <f t="shared" si="93"/>
        <v>15527880.4</v>
      </c>
      <c r="O1792" s="13"/>
      <c r="P1792" s="3">
        <f t="shared" si="94"/>
        <v>15527880.4</v>
      </c>
    </row>
    <row r="1793" spans="1:16" x14ac:dyDescent="0.35">
      <c r="A1793">
        <v>900022444</v>
      </c>
      <c r="B1793" t="s">
        <v>288</v>
      </c>
      <c r="C1793" s="3">
        <v>0</v>
      </c>
      <c r="D1793" s="3">
        <v>0</v>
      </c>
      <c r="E1793" s="3">
        <v>0</v>
      </c>
      <c r="F1793" s="3">
        <v>0</v>
      </c>
      <c r="G1793" s="3">
        <v>-14045647.060000001</v>
      </c>
      <c r="H1793" s="3">
        <v>0</v>
      </c>
      <c r="I1793" s="3">
        <v>0</v>
      </c>
      <c r="J1793" s="3">
        <v>0</v>
      </c>
      <c r="K1793" s="3">
        <v>0</v>
      </c>
      <c r="L1793" s="3">
        <v>-14045647.060000001</v>
      </c>
      <c r="M1793" s="3">
        <f t="shared" si="92"/>
        <v>0</v>
      </c>
      <c r="N1793" s="3">
        <f t="shared" si="93"/>
        <v>14045647.060000001</v>
      </c>
      <c r="O1793" s="13"/>
      <c r="P1793" s="3">
        <f t="shared" si="94"/>
        <v>14045647.060000001</v>
      </c>
    </row>
    <row r="1794" spans="1:16" x14ac:dyDescent="0.35">
      <c r="A1794">
        <v>900685351</v>
      </c>
      <c r="B1794" t="s">
        <v>915</v>
      </c>
      <c r="C1794" s="3">
        <v>0</v>
      </c>
      <c r="D1794" s="3">
        <v>0</v>
      </c>
      <c r="E1794" s="3">
        <v>0</v>
      </c>
      <c r="F1794" s="3">
        <v>0</v>
      </c>
      <c r="G1794" s="3">
        <v>-13433814</v>
      </c>
      <c r="H1794" s="3">
        <v>0</v>
      </c>
      <c r="I1794" s="3">
        <v>0</v>
      </c>
      <c r="J1794" s="3">
        <v>0</v>
      </c>
      <c r="K1794" s="3">
        <v>0</v>
      </c>
      <c r="L1794" s="3">
        <v>-13433814</v>
      </c>
      <c r="M1794" s="3">
        <f t="shared" si="92"/>
        <v>0</v>
      </c>
      <c r="N1794" s="3">
        <f t="shared" si="93"/>
        <v>13433814</v>
      </c>
      <c r="O1794" s="13"/>
      <c r="P1794" s="3">
        <f t="shared" si="94"/>
        <v>13433814</v>
      </c>
    </row>
    <row r="1795" spans="1:16" x14ac:dyDescent="0.35">
      <c r="A1795">
        <v>800234860</v>
      </c>
      <c r="B1795" t="s">
        <v>730</v>
      </c>
      <c r="C1795" s="3">
        <v>0</v>
      </c>
      <c r="D1795" s="3">
        <v>0</v>
      </c>
      <c r="E1795" s="3">
        <v>0</v>
      </c>
      <c r="F1795" s="3">
        <v>0</v>
      </c>
      <c r="G1795" s="3">
        <v>-13326127.77</v>
      </c>
      <c r="H1795" s="3">
        <v>0</v>
      </c>
      <c r="I1795" s="3">
        <v>0</v>
      </c>
      <c r="J1795" s="3">
        <v>0</v>
      </c>
      <c r="K1795" s="3">
        <v>0</v>
      </c>
      <c r="L1795" s="3">
        <v>-13326127.77</v>
      </c>
      <c r="M1795" s="3">
        <f t="shared" si="92"/>
        <v>0</v>
      </c>
      <c r="N1795" s="3">
        <f t="shared" si="93"/>
        <v>13326127.77</v>
      </c>
      <c r="O1795" s="13"/>
      <c r="P1795" s="3">
        <f t="shared" si="94"/>
        <v>13326127.77</v>
      </c>
    </row>
    <row r="1796" spans="1:16" x14ac:dyDescent="0.35">
      <c r="A1796">
        <v>805027743</v>
      </c>
      <c r="B1796" t="s">
        <v>1132</v>
      </c>
      <c r="C1796" s="3">
        <v>0</v>
      </c>
      <c r="D1796" s="3">
        <v>0</v>
      </c>
      <c r="E1796" s="3">
        <v>0</v>
      </c>
      <c r="F1796" s="3">
        <v>0</v>
      </c>
      <c r="G1796" s="3">
        <v>-12948227.359999999</v>
      </c>
      <c r="H1796" s="3">
        <v>0</v>
      </c>
      <c r="I1796" s="3">
        <v>0</v>
      </c>
      <c r="J1796" s="3">
        <v>0</v>
      </c>
      <c r="K1796" s="3">
        <v>0</v>
      </c>
      <c r="L1796" s="3">
        <v>-12948227.359999999</v>
      </c>
      <c r="M1796" s="3">
        <f t="shared" si="92"/>
        <v>0</v>
      </c>
      <c r="N1796" s="3">
        <f t="shared" si="93"/>
        <v>12948227.359999999</v>
      </c>
      <c r="O1796" s="13"/>
      <c r="P1796" s="3">
        <f t="shared" si="94"/>
        <v>12948227.359999999</v>
      </c>
    </row>
    <row r="1797" spans="1:16" x14ac:dyDescent="0.35">
      <c r="A1797">
        <v>802003936</v>
      </c>
      <c r="B1797" t="s">
        <v>956</v>
      </c>
      <c r="C1797" s="3">
        <v>0</v>
      </c>
      <c r="D1797" s="3">
        <v>0</v>
      </c>
      <c r="E1797" s="3">
        <v>0</v>
      </c>
      <c r="F1797" s="3">
        <v>0</v>
      </c>
      <c r="G1797" s="3">
        <v>-12931452.35</v>
      </c>
      <c r="H1797" s="3">
        <v>0</v>
      </c>
      <c r="I1797" s="3">
        <v>0</v>
      </c>
      <c r="J1797" s="3">
        <v>0</v>
      </c>
      <c r="K1797" s="3">
        <v>0</v>
      </c>
      <c r="L1797" s="3">
        <v>-12931452.35</v>
      </c>
      <c r="M1797" s="3">
        <f t="shared" ref="M1797:M1860" si="95">+C1797</f>
        <v>0</v>
      </c>
      <c r="N1797" s="3">
        <f t="shared" ref="N1797:N1860" si="96">-SUM(D1797:K1797)</f>
        <v>12931452.35</v>
      </c>
      <c r="O1797" s="13"/>
      <c r="P1797" s="3">
        <f t="shared" ref="P1797:P1860" si="97">+N1797-O1797</f>
        <v>12931452.35</v>
      </c>
    </row>
    <row r="1798" spans="1:16" x14ac:dyDescent="0.35">
      <c r="A1798">
        <v>900598578</v>
      </c>
      <c r="B1798" t="s">
        <v>511</v>
      </c>
      <c r="C1798" s="3">
        <v>0</v>
      </c>
      <c r="D1798" s="3">
        <v>0</v>
      </c>
      <c r="E1798" s="3">
        <v>0</v>
      </c>
      <c r="F1798" s="3">
        <v>0</v>
      </c>
      <c r="G1798" s="3">
        <v>-12888375</v>
      </c>
      <c r="H1798" s="3">
        <v>0</v>
      </c>
      <c r="I1798" s="3">
        <v>0</v>
      </c>
      <c r="J1798" s="3">
        <v>0</v>
      </c>
      <c r="K1798" s="3">
        <v>0</v>
      </c>
      <c r="L1798" s="3">
        <v>-12888375</v>
      </c>
      <c r="M1798" s="3">
        <f t="shared" si="95"/>
        <v>0</v>
      </c>
      <c r="N1798" s="3">
        <f t="shared" si="96"/>
        <v>12888375</v>
      </c>
      <c r="O1798" s="13"/>
      <c r="P1798" s="3">
        <f t="shared" si="97"/>
        <v>12888375</v>
      </c>
    </row>
    <row r="1799" spans="1:16" x14ac:dyDescent="0.35">
      <c r="A1799">
        <v>901080563</v>
      </c>
      <c r="B1799" t="s">
        <v>1405</v>
      </c>
      <c r="C1799" s="3">
        <v>0</v>
      </c>
      <c r="D1799" s="3">
        <v>0</v>
      </c>
      <c r="E1799" s="3">
        <v>0</v>
      </c>
      <c r="F1799" s="3">
        <v>0</v>
      </c>
      <c r="G1799" s="3">
        <v>-12694870.640000001</v>
      </c>
      <c r="H1799" s="3">
        <v>0</v>
      </c>
      <c r="I1799" s="3">
        <v>0</v>
      </c>
      <c r="J1799" s="3">
        <v>0</v>
      </c>
      <c r="K1799" s="3">
        <v>0</v>
      </c>
      <c r="L1799" s="3">
        <v>-12694870.640000001</v>
      </c>
      <c r="M1799" s="3">
        <f t="shared" si="95"/>
        <v>0</v>
      </c>
      <c r="N1799" s="3">
        <f t="shared" si="96"/>
        <v>12694870.640000001</v>
      </c>
      <c r="O1799" s="13"/>
      <c r="P1799" s="3">
        <f t="shared" si="97"/>
        <v>12694870.640000001</v>
      </c>
    </row>
    <row r="1800" spans="1:16" x14ac:dyDescent="0.35">
      <c r="A1800">
        <v>900161407</v>
      </c>
      <c r="B1800" t="s">
        <v>883</v>
      </c>
      <c r="C1800" s="3">
        <v>0</v>
      </c>
      <c r="D1800" s="3">
        <v>0</v>
      </c>
      <c r="E1800" s="3">
        <v>0</v>
      </c>
      <c r="F1800" s="3">
        <v>0</v>
      </c>
      <c r="G1800" s="3">
        <v>-12484881.640000001</v>
      </c>
      <c r="H1800" s="3">
        <v>0</v>
      </c>
      <c r="I1800" s="3">
        <v>0</v>
      </c>
      <c r="J1800" s="3">
        <v>0</v>
      </c>
      <c r="K1800" s="3">
        <v>0</v>
      </c>
      <c r="L1800" s="3">
        <v>-12484881.640000001</v>
      </c>
      <c r="M1800" s="3">
        <f t="shared" si="95"/>
        <v>0</v>
      </c>
      <c r="N1800" s="3">
        <f t="shared" si="96"/>
        <v>12484881.640000001</v>
      </c>
      <c r="O1800" s="13"/>
      <c r="P1800" s="3">
        <f t="shared" si="97"/>
        <v>12484881.640000001</v>
      </c>
    </row>
    <row r="1801" spans="1:16" x14ac:dyDescent="0.35">
      <c r="A1801">
        <v>900823274</v>
      </c>
      <c r="B1801" t="s">
        <v>320</v>
      </c>
      <c r="C1801" s="3">
        <v>0</v>
      </c>
      <c r="D1801" s="3">
        <v>0</v>
      </c>
      <c r="E1801" s="3">
        <v>0</v>
      </c>
      <c r="F1801" s="3">
        <v>0</v>
      </c>
      <c r="G1801" s="3">
        <v>-12380885</v>
      </c>
      <c r="H1801" s="3">
        <v>0</v>
      </c>
      <c r="I1801" s="3">
        <v>0</v>
      </c>
      <c r="J1801" s="3">
        <v>0</v>
      </c>
      <c r="K1801" s="3">
        <v>0</v>
      </c>
      <c r="L1801" s="3">
        <v>-12380885</v>
      </c>
      <c r="M1801" s="3">
        <f t="shared" si="95"/>
        <v>0</v>
      </c>
      <c r="N1801" s="3">
        <f t="shared" si="96"/>
        <v>12380885</v>
      </c>
      <c r="O1801" s="13"/>
      <c r="P1801" s="3">
        <f t="shared" si="97"/>
        <v>12380885</v>
      </c>
    </row>
    <row r="1802" spans="1:16" x14ac:dyDescent="0.35">
      <c r="A1802">
        <v>900696889</v>
      </c>
      <c r="B1802" t="s">
        <v>1102</v>
      </c>
      <c r="C1802" s="3">
        <v>0</v>
      </c>
      <c r="D1802" s="3">
        <v>0</v>
      </c>
      <c r="E1802" s="3">
        <v>0</v>
      </c>
      <c r="F1802" s="3">
        <v>0</v>
      </c>
      <c r="G1802" s="3">
        <v>-11982242</v>
      </c>
      <c r="H1802" s="3">
        <v>0</v>
      </c>
      <c r="I1802" s="3">
        <v>0</v>
      </c>
      <c r="J1802" s="3">
        <v>0</v>
      </c>
      <c r="K1802" s="3">
        <v>0</v>
      </c>
      <c r="L1802" s="3">
        <v>-11982242</v>
      </c>
      <c r="M1802" s="3">
        <f t="shared" si="95"/>
        <v>0</v>
      </c>
      <c r="N1802" s="3">
        <f t="shared" si="96"/>
        <v>11982242</v>
      </c>
      <c r="O1802" s="13"/>
      <c r="P1802" s="3">
        <f t="shared" si="97"/>
        <v>11982242</v>
      </c>
    </row>
    <row r="1803" spans="1:16" x14ac:dyDescent="0.35">
      <c r="A1803">
        <v>890113331</v>
      </c>
      <c r="B1803" t="s">
        <v>78</v>
      </c>
      <c r="C1803" s="3">
        <v>0</v>
      </c>
      <c r="D1803" s="3">
        <v>0</v>
      </c>
      <c r="E1803" s="3">
        <v>0</v>
      </c>
      <c r="F1803" s="3">
        <v>0</v>
      </c>
      <c r="G1803" s="3">
        <v>-11503200</v>
      </c>
      <c r="H1803" s="3">
        <v>0</v>
      </c>
      <c r="I1803" s="3">
        <v>0</v>
      </c>
      <c r="J1803" s="3">
        <v>0</v>
      </c>
      <c r="K1803" s="3">
        <v>0</v>
      </c>
      <c r="L1803" s="3">
        <v>-11503200</v>
      </c>
      <c r="M1803" s="3">
        <f t="shared" si="95"/>
        <v>0</v>
      </c>
      <c r="N1803" s="3">
        <f t="shared" si="96"/>
        <v>11503200</v>
      </c>
      <c r="O1803" s="13"/>
      <c r="P1803" s="3">
        <f t="shared" si="97"/>
        <v>11503200</v>
      </c>
    </row>
    <row r="1804" spans="1:16" x14ac:dyDescent="0.35">
      <c r="A1804">
        <v>830088204</v>
      </c>
      <c r="B1804" t="s">
        <v>1227</v>
      </c>
      <c r="C1804" s="3">
        <v>0</v>
      </c>
      <c r="D1804" s="3">
        <v>0</v>
      </c>
      <c r="E1804" s="3">
        <v>0</v>
      </c>
      <c r="F1804" s="3">
        <v>0</v>
      </c>
      <c r="G1804" s="3">
        <v>-11317956</v>
      </c>
      <c r="H1804" s="3">
        <v>0</v>
      </c>
      <c r="I1804" s="3">
        <v>0</v>
      </c>
      <c r="J1804" s="3">
        <v>0</v>
      </c>
      <c r="K1804" s="3">
        <v>0</v>
      </c>
      <c r="L1804" s="3">
        <v>-11317956</v>
      </c>
      <c r="M1804" s="3">
        <f t="shared" si="95"/>
        <v>0</v>
      </c>
      <c r="N1804" s="3">
        <f t="shared" si="96"/>
        <v>11317956</v>
      </c>
      <c r="O1804" s="13"/>
      <c r="P1804" s="3">
        <f t="shared" si="97"/>
        <v>11317956</v>
      </c>
    </row>
    <row r="1805" spans="1:16" x14ac:dyDescent="0.35">
      <c r="A1805">
        <v>900711560</v>
      </c>
      <c r="B1805" t="s">
        <v>1221</v>
      </c>
      <c r="C1805" s="3">
        <v>0</v>
      </c>
      <c r="D1805" s="3">
        <v>0</v>
      </c>
      <c r="E1805" s="3">
        <v>0</v>
      </c>
      <c r="F1805" s="3">
        <v>0</v>
      </c>
      <c r="G1805" s="3">
        <v>-11302292</v>
      </c>
      <c r="H1805" s="3">
        <v>0</v>
      </c>
      <c r="I1805" s="3">
        <v>0</v>
      </c>
      <c r="J1805" s="3">
        <v>0</v>
      </c>
      <c r="K1805" s="3">
        <v>0</v>
      </c>
      <c r="L1805" s="3">
        <v>-11302292</v>
      </c>
      <c r="M1805" s="3">
        <f t="shared" si="95"/>
        <v>0</v>
      </c>
      <c r="N1805" s="3">
        <f t="shared" si="96"/>
        <v>11302292</v>
      </c>
      <c r="O1805" s="13"/>
      <c r="P1805" s="3">
        <f t="shared" si="97"/>
        <v>11302292</v>
      </c>
    </row>
    <row r="1806" spans="1:16" x14ac:dyDescent="0.35">
      <c r="A1806">
        <v>806012960</v>
      </c>
      <c r="B1806" t="s">
        <v>45</v>
      </c>
      <c r="C1806" s="3">
        <v>0</v>
      </c>
      <c r="D1806" s="3">
        <v>0</v>
      </c>
      <c r="E1806" s="3">
        <v>0</v>
      </c>
      <c r="F1806" s="3">
        <v>0</v>
      </c>
      <c r="G1806" s="3">
        <v>-11291073.210000001</v>
      </c>
      <c r="H1806" s="3">
        <v>0</v>
      </c>
      <c r="I1806" s="3">
        <v>0</v>
      </c>
      <c r="J1806" s="3">
        <v>0</v>
      </c>
      <c r="K1806" s="3">
        <v>0</v>
      </c>
      <c r="L1806" s="3">
        <v>-11291073.210000001</v>
      </c>
      <c r="M1806" s="3">
        <f t="shared" si="95"/>
        <v>0</v>
      </c>
      <c r="N1806" s="3">
        <f t="shared" si="96"/>
        <v>11291073.210000001</v>
      </c>
      <c r="O1806" s="13"/>
      <c r="P1806" s="3">
        <f t="shared" si="97"/>
        <v>11291073.210000001</v>
      </c>
    </row>
    <row r="1807" spans="1:16" x14ac:dyDescent="0.35">
      <c r="A1807">
        <v>900581168</v>
      </c>
      <c r="B1807" t="s">
        <v>726</v>
      </c>
      <c r="C1807" s="3">
        <v>0</v>
      </c>
      <c r="D1807" s="3">
        <v>0</v>
      </c>
      <c r="E1807" s="3">
        <v>0</v>
      </c>
      <c r="F1807" s="3">
        <v>0</v>
      </c>
      <c r="G1807" s="3">
        <v>-10997389.199999999</v>
      </c>
      <c r="H1807" s="3">
        <v>0</v>
      </c>
      <c r="I1807" s="3">
        <v>0</v>
      </c>
      <c r="J1807" s="3">
        <v>0</v>
      </c>
      <c r="K1807" s="3">
        <v>0</v>
      </c>
      <c r="L1807" s="3">
        <v>-10997389.199999999</v>
      </c>
      <c r="M1807" s="3">
        <f t="shared" si="95"/>
        <v>0</v>
      </c>
      <c r="N1807" s="3">
        <f t="shared" si="96"/>
        <v>10997389.199999999</v>
      </c>
      <c r="O1807" s="13"/>
      <c r="P1807" s="3">
        <f t="shared" si="97"/>
        <v>10997389.199999999</v>
      </c>
    </row>
    <row r="1808" spans="1:16" x14ac:dyDescent="0.35">
      <c r="A1808">
        <v>830109866</v>
      </c>
      <c r="B1808" t="s">
        <v>1162</v>
      </c>
      <c r="C1808" s="3">
        <v>0</v>
      </c>
      <c r="D1808" s="3">
        <v>0</v>
      </c>
      <c r="E1808" s="3">
        <v>0</v>
      </c>
      <c r="F1808" s="3">
        <v>0</v>
      </c>
      <c r="G1808" s="3">
        <v>-10918827</v>
      </c>
      <c r="H1808" s="3">
        <v>0</v>
      </c>
      <c r="I1808" s="3">
        <v>0</v>
      </c>
      <c r="J1808" s="3">
        <v>0</v>
      </c>
      <c r="K1808" s="3">
        <v>0</v>
      </c>
      <c r="L1808" s="3">
        <v>-10918827</v>
      </c>
      <c r="M1808" s="3">
        <f t="shared" si="95"/>
        <v>0</v>
      </c>
      <c r="N1808" s="3">
        <f t="shared" si="96"/>
        <v>10918827</v>
      </c>
      <c r="O1808" s="13"/>
      <c r="P1808" s="3">
        <f t="shared" si="97"/>
        <v>10918827</v>
      </c>
    </row>
    <row r="1809" spans="1:16" x14ac:dyDescent="0.35">
      <c r="A1809">
        <v>900272772</v>
      </c>
      <c r="B1809" t="s">
        <v>736</v>
      </c>
      <c r="C1809" s="3">
        <v>0</v>
      </c>
      <c r="D1809" s="3">
        <v>0</v>
      </c>
      <c r="E1809" s="3">
        <v>0</v>
      </c>
      <c r="F1809" s="3">
        <v>0</v>
      </c>
      <c r="G1809" s="3">
        <v>-10720769</v>
      </c>
      <c r="H1809" s="3">
        <v>0</v>
      </c>
      <c r="I1809" s="3">
        <v>0</v>
      </c>
      <c r="J1809" s="3">
        <v>0</v>
      </c>
      <c r="K1809" s="3">
        <v>0</v>
      </c>
      <c r="L1809" s="3">
        <v>-10720769</v>
      </c>
      <c r="M1809" s="3">
        <f t="shared" si="95"/>
        <v>0</v>
      </c>
      <c r="N1809" s="3">
        <f t="shared" si="96"/>
        <v>10720769</v>
      </c>
      <c r="O1809" s="13"/>
      <c r="P1809" s="3">
        <f t="shared" si="97"/>
        <v>10720769</v>
      </c>
    </row>
    <row r="1810" spans="1:16" x14ac:dyDescent="0.35">
      <c r="A1810">
        <v>900775106</v>
      </c>
      <c r="B1810" t="s">
        <v>515</v>
      </c>
      <c r="C1810" s="3">
        <v>0</v>
      </c>
      <c r="D1810" s="3">
        <v>0</v>
      </c>
      <c r="E1810" s="3">
        <v>0</v>
      </c>
      <c r="F1810" s="3">
        <v>0</v>
      </c>
      <c r="G1810" s="3">
        <v>-10632837</v>
      </c>
      <c r="H1810" s="3">
        <v>0</v>
      </c>
      <c r="I1810" s="3">
        <v>0</v>
      </c>
      <c r="J1810" s="3">
        <v>0</v>
      </c>
      <c r="K1810" s="3">
        <v>0</v>
      </c>
      <c r="L1810" s="3">
        <v>-10632837</v>
      </c>
      <c r="M1810" s="3">
        <f t="shared" si="95"/>
        <v>0</v>
      </c>
      <c r="N1810" s="3">
        <f t="shared" si="96"/>
        <v>10632837</v>
      </c>
      <c r="O1810" s="13"/>
      <c r="P1810" s="3">
        <f t="shared" si="97"/>
        <v>10632837</v>
      </c>
    </row>
    <row r="1811" spans="1:16" x14ac:dyDescent="0.35">
      <c r="A1811">
        <v>900576360</v>
      </c>
      <c r="B1811" t="s">
        <v>680</v>
      </c>
      <c r="C1811" s="3">
        <v>0</v>
      </c>
      <c r="D1811" s="3">
        <v>0</v>
      </c>
      <c r="E1811" s="3">
        <v>0</v>
      </c>
      <c r="F1811" s="3">
        <v>0</v>
      </c>
      <c r="G1811" s="3">
        <v>-10496641.800000001</v>
      </c>
      <c r="H1811" s="3">
        <v>0</v>
      </c>
      <c r="I1811" s="3">
        <v>0</v>
      </c>
      <c r="J1811" s="3">
        <v>0</v>
      </c>
      <c r="K1811" s="3">
        <v>0</v>
      </c>
      <c r="L1811" s="3">
        <v>-10496641.800000001</v>
      </c>
      <c r="M1811" s="3">
        <f t="shared" si="95"/>
        <v>0</v>
      </c>
      <c r="N1811" s="3">
        <f t="shared" si="96"/>
        <v>10496641.800000001</v>
      </c>
      <c r="O1811" s="13"/>
      <c r="P1811" s="3">
        <f t="shared" si="97"/>
        <v>10496641.800000001</v>
      </c>
    </row>
    <row r="1812" spans="1:16" x14ac:dyDescent="0.35">
      <c r="A1812">
        <v>901067383</v>
      </c>
      <c r="B1812" t="s">
        <v>1404</v>
      </c>
      <c r="C1812" s="3">
        <v>0</v>
      </c>
      <c r="D1812" s="3">
        <v>0</v>
      </c>
      <c r="E1812" s="3">
        <v>0</v>
      </c>
      <c r="F1812" s="3">
        <v>0</v>
      </c>
      <c r="G1812" s="3">
        <v>-10299574.08</v>
      </c>
      <c r="H1812" s="3">
        <v>0</v>
      </c>
      <c r="I1812" s="3">
        <v>0</v>
      </c>
      <c r="J1812" s="3">
        <v>0</v>
      </c>
      <c r="K1812" s="3">
        <v>0</v>
      </c>
      <c r="L1812" s="3">
        <v>-10299574.08</v>
      </c>
      <c r="M1812" s="3">
        <f t="shared" si="95"/>
        <v>0</v>
      </c>
      <c r="N1812" s="3">
        <f t="shared" si="96"/>
        <v>10299574.08</v>
      </c>
      <c r="O1812" s="13"/>
      <c r="P1812" s="3">
        <f t="shared" si="97"/>
        <v>10299574.08</v>
      </c>
    </row>
    <row r="1813" spans="1:16" x14ac:dyDescent="0.35">
      <c r="A1813">
        <v>900581571</v>
      </c>
      <c r="B1813" t="s">
        <v>174</v>
      </c>
      <c r="C1813" s="3">
        <v>0</v>
      </c>
      <c r="D1813" s="3">
        <v>0</v>
      </c>
      <c r="E1813" s="3">
        <v>0</v>
      </c>
      <c r="F1813" s="3">
        <v>0</v>
      </c>
      <c r="G1813" s="3">
        <v>-10208038</v>
      </c>
      <c r="H1813" s="3">
        <v>0</v>
      </c>
      <c r="I1813" s="3">
        <v>0</v>
      </c>
      <c r="J1813" s="3">
        <v>0</v>
      </c>
      <c r="K1813" s="3">
        <v>0</v>
      </c>
      <c r="L1813" s="3">
        <v>-10208038</v>
      </c>
      <c r="M1813" s="3">
        <f t="shared" si="95"/>
        <v>0</v>
      </c>
      <c r="N1813" s="3">
        <f t="shared" si="96"/>
        <v>10208038</v>
      </c>
      <c r="O1813" s="13"/>
      <c r="P1813" s="3">
        <f t="shared" si="97"/>
        <v>10208038</v>
      </c>
    </row>
    <row r="1814" spans="1:16" x14ac:dyDescent="0.35">
      <c r="A1814">
        <v>823002627</v>
      </c>
      <c r="B1814" t="s">
        <v>254</v>
      </c>
      <c r="C1814" s="3">
        <v>0</v>
      </c>
      <c r="D1814" s="3">
        <v>0</v>
      </c>
      <c r="E1814" s="3">
        <v>0</v>
      </c>
      <c r="F1814" s="3">
        <v>0</v>
      </c>
      <c r="G1814" s="3">
        <v>-10154320.42</v>
      </c>
      <c r="H1814" s="3">
        <v>0</v>
      </c>
      <c r="I1814" s="3">
        <v>-2432702</v>
      </c>
      <c r="J1814" s="3">
        <v>0</v>
      </c>
      <c r="K1814" s="3">
        <v>0</v>
      </c>
      <c r="L1814" s="3">
        <v>-12587022.42</v>
      </c>
      <c r="M1814" s="3">
        <f t="shared" si="95"/>
        <v>0</v>
      </c>
      <c r="N1814" s="3">
        <f t="shared" si="96"/>
        <v>12587022.42</v>
      </c>
      <c r="O1814" s="13"/>
      <c r="P1814" s="3">
        <f t="shared" si="97"/>
        <v>12587022.42</v>
      </c>
    </row>
    <row r="1815" spans="1:16" x14ac:dyDescent="0.35">
      <c r="A1815">
        <v>830002272</v>
      </c>
      <c r="B1815" t="s">
        <v>68</v>
      </c>
      <c r="C1815" s="3">
        <v>0</v>
      </c>
      <c r="D1815" s="3">
        <v>0</v>
      </c>
      <c r="E1815" s="3">
        <v>0</v>
      </c>
      <c r="F1815" s="3">
        <v>0</v>
      </c>
      <c r="G1815" s="3">
        <v>-9675770</v>
      </c>
      <c r="H1815" s="3">
        <v>0</v>
      </c>
      <c r="I1815" s="3">
        <v>0</v>
      </c>
      <c r="J1815" s="3">
        <v>0</v>
      </c>
      <c r="K1815" s="3">
        <v>0</v>
      </c>
      <c r="L1815" s="3">
        <v>-9675770</v>
      </c>
      <c r="M1815" s="3">
        <f t="shared" si="95"/>
        <v>0</v>
      </c>
      <c r="N1815" s="3">
        <f t="shared" si="96"/>
        <v>9675770</v>
      </c>
      <c r="O1815" s="13"/>
      <c r="P1815" s="3">
        <f t="shared" si="97"/>
        <v>9675770</v>
      </c>
    </row>
    <row r="1816" spans="1:16" x14ac:dyDescent="0.35">
      <c r="A1816">
        <v>33198851</v>
      </c>
      <c r="B1816" t="s">
        <v>1111</v>
      </c>
      <c r="C1816" s="3">
        <v>0</v>
      </c>
      <c r="D1816" s="3">
        <v>0</v>
      </c>
      <c r="E1816" s="3">
        <v>0</v>
      </c>
      <c r="F1816" s="3">
        <v>0</v>
      </c>
      <c r="G1816" s="3">
        <v>-9535914</v>
      </c>
      <c r="H1816" s="3">
        <v>0</v>
      </c>
      <c r="I1816" s="3">
        <v>0</v>
      </c>
      <c r="J1816" s="3">
        <v>0</v>
      </c>
      <c r="K1816" s="3">
        <v>0</v>
      </c>
      <c r="L1816" s="3">
        <v>-9535914</v>
      </c>
      <c r="M1816" s="3">
        <f t="shared" si="95"/>
        <v>0</v>
      </c>
      <c r="N1816" s="3">
        <f t="shared" si="96"/>
        <v>9535914</v>
      </c>
      <c r="O1816" s="13"/>
      <c r="P1816" s="3">
        <f t="shared" si="97"/>
        <v>9535914</v>
      </c>
    </row>
    <row r="1817" spans="1:16" x14ac:dyDescent="0.35">
      <c r="A1817">
        <v>900210303</v>
      </c>
      <c r="B1817" t="s">
        <v>1047</v>
      </c>
      <c r="C1817" s="3">
        <v>0</v>
      </c>
      <c r="D1817" s="3">
        <v>0</v>
      </c>
      <c r="E1817" s="3">
        <v>0</v>
      </c>
      <c r="F1817" s="3">
        <v>0</v>
      </c>
      <c r="G1817" s="3">
        <v>-9398000</v>
      </c>
      <c r="H1817" s="3">
        <v>0</v>
      </c>
      <c r="I1817" s="3">
        <v>0</v>
      </c>
      <c r="J1817" s="3">
        <v>0</v>
      </c>
      <c r="K1817" s="3">
        <v>0</v>
      </c>
      <c r="L1817" s="3">
        <v>-9398000</v>
      </c>
      <c r="M1817" s="3">
        <f t="shared" si="95"/>
        <v>0</v>
      </c>
      <c r="N1817" s="3">
        <f t="shared" si="96"/>
        <v>9398000</v>
      </c>
      <c r="O1817" s="13"/>
      <c r="P1817" s="3">
        <f t="shared" si="97"/>
        <v>9398000</v>
      </c>
    </row>
    <row r="1818" spans="1:16" x14ac:dyDescent="0.35">
      <c r="A1818">
        <v>900492815</v>
      </c>
      <c r="B1818" t="s">
        <v>1212</v>
      </c>
      <c r="C1818" s="3">
        <v>0</v>
      </c>
      <c r="D1818" s="3">
        <v>0</v>
      </c>
      <c r="E1818" s="3">
        <v>0</v>
      </c>
      <c r="F1818" s="3">
        <v>0</v>
      </c>
      <c r="G1818" s="3">
        <v>-9391549</v>
      </c>
      <c r="H1818" s="3">
        <v>0</v>
      </c>
      <c r="I1818" s="3">
        <v>0</v>
      </c>
      <c r="J1818" s="3">
        <v>0</v>
      </c>
      <c r="K1818" s="3">
        <v>0</v>
      </c>
      <c r="L1818" s="3">
        <v>-9391549</v>
      </c>
      <c r="M1818" s="3">
        <f t="shared" si="95"/>
        <v>0</v>
      </c>
      <c r="N1818" s="3">
        <f t="shared" si="96"/>
        <v>9391549</v>
      </c>
      <c r="O1818" s="13"/>
      <c r="P1818" s="3">
        <f t="shared" si="97"/>
        <v>9391549</v>
      </c>
    </row>
    <row r="1819" spans="1:16" x14ac:dyDescent="0.35">
      <c r="A1819">
        <v>900714155</v>
      </c>
      <c r="B1819" t="s">
        <v>117</v>
      </c>
      <c r="C1819" s="3">
        <v>0</v>
      </c>
      <c r="D1819" s="3">
        <v>0</v>
      </c>
      <c r="E1819" s="3">
        <v>0</v>
      </c>
      <c r="F1819" s="3">
        <v>0</v>
      </c>
      <c r="G1819" s="3">
        <v>-9252547.5999999996</v>
      </c>
      <c r="H1819" s="3">
        <v>0</v>
      </c>
      <c r="I1819" s="3">
        <v>0</v>
      </c>
      <c r="J1819" s="3">
        <v>0</v>
      </c>
      <c r="K1819" s="3">
        <v>0</v>
      </c>
      <c r="L1819" s="3">
        <v>-9252547.5999999996</v>
      </c>
      <c r="M1819" s="3">
        <f t="shared" si="95"/>
        <v>0</v>
      </c>
      <c r="N1819" s="3">
        <f t="shared" si="96"/>
        <v>9252547.5999999996</v>
      </c>
      <c r="O1819" s="13"/>
      <c r="P1819" s="3">
        <f t="shared" si="97"/>
        <v>9252547.5999999996</v>
      </c>
    </row>
    <row r="1820" spans="1:16" x14ac:dyDescent="0.35">
      <c r="A1820">
        <v>812004479</v>
      </c>
      <c r="B1820" t="s">
        <v>967</v>
      </c>
      <c r="C1820" s="3">
        <v>0</v>
      </c>
      <c r="D1820" s="3">
        <v>0</v>
      </c>
      <c r="E1820" s="3">
        <v>0</v>
      </c>
      <c r="F1820" s="3">
        <v>0</v>
      </c>
      <c r="G1820" s="3">
        <v>-9106891.4499999993</v>
      </c>
      <c r="H1820" s="3">
        <v>0</v>
      </c>
      <c r="I1820" s="3">
        <v>0</v>
      </c>
      <c r="J1820" s="3">
        <v>0</v>
      </c>
      <c r="K1820" s="3">
        <v>0</v>
      </c>
      <c r="L1820" s="3">
        <v>-9106891.4499999993</v>
      </c>
      <c r="M1820" s="3">
        <f t="shared" si="95"/>
        <v>0</v>
      </c>
      <c r="N1820" s="3">
        <f t="shared" si="96"/>
        <v>9106891.4499999993</v>
      </c>
      <c r="O1820" s="13"/>
      <c r="P1820" s="3">
        <f t="shared" si="97"/>
        <v>9106891.4499999993</v>
      </c>
    </row>
    <row r="1821" spans="1:16" x14ac:dyDescent="0.35">
      <c r="A1821">
        <v>802024631</v>
      </c>
      <c r="B1821" t="s">
        <v>787</v>
      </c>
      <c r="C1821" s="3">
        <v>0</v>
      </c>
      <c r="D1821" s="3">
        <v>0</v>
      </c>
      <c r="E1821" s="3">
        <v>0</v>
      </c>
      <c r="F1821" s="3">
        <v>0</v>
      </c>
      <c r="G1821" s="3">
        <v>-9098658</v>
      </c>
      <c r="H1821" s="3">
        <v>0</v>
      </c>
      <c r="I1821" s="3">
        <v>0</v>
      </c>
      <c r="J1821" s="3">
        <v>0</v>
      </c>
      <c r="K1821" s="3">
        <v>0</v>
      </c>
      <c r="L1821" s="3">
        <v>-9098658</v>
      </c>
      <c r="M1821" s="3">
        <f t="shared" si="95"/>
        <v>0</v>
      </c>
      <c r="N1821" s="3">
        <f t="shared" si="96"/>
        <v>9098658</v>
      </c>
      <c r="O1821" s="13"/>
      <c r="P1821" s="3">
        <f t="shared" si="97"/>
        <v>9098658</v>
      </c>
    </row>
    <row r="1822" spans="1:16" x14ac:dyDescent="0.35">
      <c r="A1822">
        <v>900030512</v>
      </c>
      <c r="B1822" t="s">
        <v>392</v>
      </c>
      <c r="C1822" s="3">
        <v>0</v>
      </c>
      <c r="D1822" s="3">
        <v>0</v>
      </c>
      <c r="E1822" s="3">
        <v>0</v>
      </c>
      <c r="F1822" s="3">
        <v>0</v>
      </c>
      <c r="G1822" s="3">
        <v>-9071498</v>
      </c>
      <c r="H1822" s="3">
        <v>0</v>
      </c>
      <c r="I1822" s="3">
        <v>0</v>
      </c>
      <c r="J1822" s="3">
        <v>0</v>
      </c>
      <c r="K1822" s="3">
        <v>0</v>
      </c>
      <c r="L1822" s="3">
        <v>-9071498</v>
      </c>
      <c r="M1822" s="3">
        <f t="shared" si="95"/>
        <v>0</v>
      </c>
      <c r="N1822" s="3">
        <f t="shared" si="96"/>
        <v>9071498</v>
      </c>
      <c r="O1822" s="13"/>
      <c r="P1822" s="3">
        <f t="shared" si="97"/>
        <v>9071498</v>
      </c>
    </row>
    <row r="1823" spans="1:16" x14ac:dyDescent="0.35">
      <c r="A1823">
        <v>830507718</v>
      </c>
      <c r="B1823" t="s">
        <v>383</v>
      </c>
      <c r="C1823" s="3">
        <v>0</v>
      </c>
      <c r="D1823" s="3">
        <v>0</v>
      </c>
      <c r="E1823" s="3">
        <v>0</v>
      </c>
      <c r="F1823" s="3">
        <v>0</v>
      </c>
      <c r="G1823" s="3">
        <v>-8991150.7899999991</v>
      </c>
      <c r="H1823" s="3">
        <v>0</v>
      </c>
      <c r="I1823" s="3">
        <v>0</v>
      </c>
      <c r="J1823" s="3">
        <v>0</v>
      </c>
      <c r="K1823" s="3">
        <v>0</v>
      </c>
      <c r="L1823" s="3">
        <v>-8991150.7899999991</v>
      </c>
      <c r="M1823" s="3">
        <f t="shared" si="95"/>
        <v>0</v>
      </c>
      <c r="N1823" s="3">
        <f t="shared" si="96"/>
        <v>8991150.7899999991</v>
      </c>
      <c r="O1823" s="13"/>
      <c r="P1823" s="3">
        <f t="shared" si="97"/>
        <v>8991150.7899999991</v>
      </c>
    </row>
    <row r="1824" spans="1:16" x14ac:dyDescent="0.35">
      <c r="A1824">
        <v>900342308</v>
      </c>
      <c r="B1824" t="s">
        <v>889</v>
      </c>
      <c r="C1824" s="3">
        <v>0</v>
      </c>
      <c r="D1824" s="3">
        <v>0</v>
      </c>
      <c r="E1824" s="3">
        <v>0</v>
      </c>
      <c r="F1824" s="3">
        <v>0</v>
      </c>
      <c r="G1824" s="3">
        <v>-8723812.5</v>
      </c>
      <c r="H1824" s="3">
        <v>0</v>
      </c>
      <c r="I1824" s="3">
        <v>0</v>
      </c>
      <c r="J1824" s="3">
        <v>0</v>
      </c>
      <c r="K1824" s="3">
        <v>0</v>
      </c>
      <c r="L1824" s="3">
        <v>-8723812.5</v>
      </c>
      <c r="M1824" s="3">
        <f t="shared" si="95"/>
        <v>0</v>
      </c>
      <c r="N1824" s="3">
        <f t="shared" si="96"/>
        <v>8723812.5</v>
      </c>
      <c r="O1824" s="13"/>
      <c r="P1824" s="3">
        <f t="shared" si="97"/>
        <v>8723812.5</v>
      </c>
    </row>
    <row r="1825" spans="1:16" x14ac:dyDescent="0.35">
      <c r="A1825">
        <v>900080150</v>
      </c>
      <c r="B1825" t="s">
        <v>290</v>
      </c>
      <c r="C1825" s="3">
        <v>0</v>
      </c>
      <c r="D1825" s="3">
        <v>0</v>
      </c>
      <c r="E1825" s="3">
        <v>0</v>
      </c>
      <c r="F1825" s="3">
        <v>0</v>
      </c>
      <c r="G1825" s="3">
        <v>-8468139.3000000007</v>
      </c>
      <c r="H1825" s="3">
        <v>0</v>
      </c>
      <c r="I1825" s="3">
        <v>0</v>
      </c>
      <c r="J1825" s="3">
        <v>0</v>
      </c>
      <c r="K1825" s="3">
        <v>0</v>
      </c>
      <c r="L1825" s="3">
        <v>-8468139.3000000007</v>
      </c>
      <c r="M1825" s="3">
        <f t="shared" si="95"/>
        <v>0</v>
      </c>
      <c r="N1825" s="3">
        <f t="shared" si="96"/>
        <v>8468139.3000000007</v>
      </c>
      <c r="O1825" s="13"/>
      <c r="P1825" s="3">
        <f t="shared" si="97"/>
        <v>8468139.3000000007</v>
      </c>
    </row>
    <row r="1826" spans="1:16" x14ac:dyDescent="0.35">
      <c r="A1826">
        <v>900662064</v>
      </c>
      <c r="B1826" t="s">
        <v>1476</v>
      </c>
      <c r="C1826" s="3">
        <v>0</v>
      </c>
      <c r="D1826" s="3">
        <v>0</v>
      </c>
      <c r="E1826" s="3">
        <v>0</v>
      </c>
      <c r="F1826" s="3">
        <v>0</v>
      </c>
      <c r="G1826" s="3">
        <v>-8464124.5999999996</v>
      </c>
      <c r="H1826" s="3">
        <v>0</v>
      </c>
      <c r="I1826" s="3">
        <v>0</v>
      </c>
      <c r="J1826" s="3">
        <v>0</v>
      </c>
      <c r="K1826" s="3">
        <v>0</v>
      </c>
      <c r="L1826" s="3">
        <v>-8464124.5999999996</v>
      </c>
      <c r="M1826" s="3">
        <f t="shared" si="95"/>
        <v>0</v>
      </c>
      <c r="N1826" s="3">
        <f t="shared" si="96"/>
        <v>8464124.5999999996</v>
      </c>
      <c r="O1826" s="13"/>
      <c r="P1826" s="3">
        <f t="shared" si="97"/>
        <v>8464124.5999999996</v>
      </c>
    </row>
    <row r="1827" spans="1:16" x14ac:dyDescent="0.35">
      <c r="A1827">
        <v>900136752</v>
      </c>
      <c r="B1827" t="s">
        <v>836</v>
      </c>
      <c r="C1827" s="3">
        <v>0</v>
      </c>
      <c r="D1827" s="3">
        <v>0</v>
      </c>
      <c r="E1827" s="3">
        <v>0</v>
      </c>
      <c r="F1827" s="3">
        <v>0</v>
      </c>
      <c r="G1827" s="3">
        <v>-8048972.6299999999</v>
      </c>
      <c r="H1827" s="3">
        <v>0</v>
      </c>
      <c r="I1827" s="3">
        <v>0</v>
      </c>
      <c r="J1827" s="3">
        <v>0</v>
      </c>
      <c r="K1827" s="3">
        <v>0</v>
      </c>
      <c r="L1827" s="3">
        <v>-8048972.6299999999</v>
      </c>
      <c r="M1827" s="3">
        <f t="shared" si="95"/>
        <v>0</v>
      </c>
      <c r="N1827" s="3">
        <f t="shared" si="96"/>
        <v>8048972.6299999999</v>
      </c>
      <c r="O1827" s="13"/>
      <c r="P1827" s="3">
        <f t="shared" si="97"/>
        <v>8048972.6299999999</v>
      </c>
    </row>
    <row r="1828" spans="1:16" x14ac:dyDescent="0.35">
      <c r="A1828">
        <v>900709216</v>
      </c>
      <c r="B1828" t="s">
        <v>180</v>
      </c>
      <c r="C1828" s="3">
        <v>0</v>
      </c>
      <c r="D1828" s="3">
        <v>0</v>
      </c>
      <c r="E1828" s="3">
        <v>0</v>
      </c>
      <c r="F1828" s="3">
        <v>0</v>
      </c>
      <c r="G1828" s="3">
        <v>-7377730</v>
      </c>
      <c r="H1828" s="3">
        <v>0</v>
      </c>
      <c r="I1828" s="3">
        <v>0</v>
      </c>
      <c r="J1828" s="3">
        <v>0</v>
      </c>
      <c r="K1828" s="3">
        <v>0</v>
      </c>
      <c r="L1828" s="3">
        <v>-7377730</v>
      </c>
      <c r="M1828" s="3">
        <f t="shared" si="95"/>
        <v>0</v>
      </c>
      <c r="N1828" s="3">
        <f t="shared" si="96"/>
        <v>7377730</v>
      </c>
      <c r="O1828" s="13"/>
      <c r="P1828" s="3">
        <f t="shared" si="97"/>
        <v>7377730</v>
      </c>
    </row>
    <row r="1829" spans="1:16" x14ac:dyDescent="0.35">
      <c r="A1829">
        <v>900210981</v>
      </c>
      <c r="B1829" t="s">
        <v>1415</v>
      </c>
      <c r="C1829" s="3">
        <v>0</v>
      </c>
      <c r="D1829" s="3">
        <v>0</v>
      </c>
      <c r="E1829" s="3">
        <v>0</v>
      </c>
      <c r="F1829" s="3">
        <v>0</v>
      </c>
      <c r="G1829" s="3">
        <v>-7340378.1799999997</v>
      </c>
      <c r="H1829" s="3">
        <v>0</v>
      </c>
      <c r="I1829" s="3">
        <v>0</v>
      </c>
      <c r="J1829" s="3">
        <v>0</v>
      </c>
      <c r="K1829" s="3">
        <v>0</v>
      </c>
      <c r="L1829" s="3">
        <v>-7340378.1799999997</v>
      </c>
      <c r="M1829" s="3">
        <f t="shared" si="95"/>
        <v>0</v>
      </c>
      <c r="N1829" s="3">
        <f t="shared" si="96"/>
        <v>7340378.1799999997</v>
      </c>
      <c r="O1829" s="13"/>
      <c r="P1829" s="3">
        <f t="shared" si="97"/>
        <v>7340378.1799999997</v>
      </c>
    </row>
    <row r="1830" spans="1:16" x14ac:dyDescent="0.35">
      <c r="A1830">
        <v>806000526</v>
      </c>
      <c r="B1830" t="s">
        <v>960</v>
      </c>
      <c r="C1830" s="3">
        <v>0</v>
      </c>
      <c r="D1830" s="3">
        <v>0</v>
      </c>
      <c r="E1830" s="3">
        <v>0</v>
      </c>
      <c r="F1830" s="3">
        <v>0</v>
      </c>
      <c r="G1830" s="3">
        <v>-7262763.9100000001</v>
      </c>
      <c r="H1830" s="3">
        <v>0</v>
      </c>
      <c r="I1830" s="3">
        <v>0</v>
      </c>
      <c r="J1830" s="3">
        <v>0</v>
      </c>
      <c r="K1830" s="3">
        <v>0</v>
      </c>
      <c r="L1830" s="3">
        <v>-7262763.9100000001</v>
      </c>
      <c r="M1830" s="3">
        <f t="shared" si="95"/>
        <v>0</v>
      </c>
      <c r="N1830" s="3">
        <f t="shared" si="96"/>
        <v>7262763.9100000001</v>
      </c>
      <c r="O1830" s="13"/>
      <c r="P1830" s="3">
        <f t="shared" si="97"/>
        <v>7262763.9100000001</v>
      </c>
    </row>
    <row r="1831" spans="1:16" x14ac:dyDescent="0.35">
      <c r="A1831">
        <v>900815727</v>
      </c>
      <c r="B1831" t="s">
        <v>319</v>
      </c>
      <c r="C1831" s="3">
        <v>0</v>
      </c>
      <c r="D1831" s="3">
        <v>0</v>
      </c>
      <c r="E1831" s="3">
        <v>0</v>
      </c>
      <c r="F1831" s="3">
        <v>0</v>
      </c>
      <c r="G1831" s="3">
        <v>-7033594.8200000003</v>
      </c>
      <c r="H1831" s="3">
        <v>0</v>
      </c>
      <c r="I1831" s="3">
        <v>0</v>
      </c>
      <c r="J1831" s="3">
        <v>0</v>
      </c>
      <c r="K1831" s="3">
        <v>0</v>
      </c>
      <c r="L1831" s="3">
        <v>-7033594.8200000003</v>
      </c>
      <c r="M1831" s="3">
        <f t="shared" si="95"/>
        <v>0</v>
      </c>
      <c r="N1831" s="3">
        <f t="shared" si="96"/>
        <v>7033594.8200000003</v>
      </c>
      <c r="O1831" s="13"/>
      <c r="P1831" s="3">
        <f t="shared" si="97"/>
        <v>7033594.8200000003</v>
      </c>
    </row>
    <row r="1832" spans="1:16" x14ac:dyDescent="0.35">
      <c r="A1832">
        <v>900228213</v>
      </c>
      <c r="B1832" t="s">
        <v>123</v>
      </c>
      <c r="C1832" s="3">
        <v>0</v>
      </c>
      <c r="D1832" s="3">
        <v>0</v>
      </c>
      <c r="E1832" s="3">
        <v>0</v>
      </c>
      <c r="F1832" s="3">
        <v>0</v>
      </c>
      <c r="G1832" s="3">
        <v>-7033301.79</v>
      </c>
      <c r="H1832" s="3">
        <v>0</v>
      </c>
      <c r="I1832" s="3">
        <v>0</v>
      </c>
      <c r="J1832" s="3">
        <v>0</v>
      </c>
      <c r="K1832" s="3">
        <v>0</v>
      </c>
      <c r="L1832" s="3">
        <v>-7033301.79</v>
      </c>
      <c r="M1832" s="3">
        <f t="shared" si="95"/>
        <v>0</v>
      </c>
      <c r="N1832" s="3">
        <f t="shared" si="96"/>
        <v>7033301.79</v>
      </c>
      <c r="O1832" s="13"/>
      <c r="P1832" s="3">
        <f t="shared" si="97"/>
        <v>7033301.79</v>
      </c>
    </row>
    <row r="1833" spans="1:16" x14ac:dyDescent="0.35">
      <c r="A1833">
        <v>901153204</v>
      </c>
      <c r="B1833" t="s">
        <v>395</v>
      </c>
      <c r="C1833" s="3">
        <v>0</v>
      </c>
      <c r="D1833" s="3">
        <v>0</v>
      </c>
      <c r="E1833" s="3">
        <v>0</v>
      </c>
      <c r="F1833" s="3">
        <v>0</v>
      </c>
      <c r="G1833" s="3">
        <v>-6981200</v>
      </c>
      <c r="H1833" s="3">
        <v>0</v>
      </c>
      <c r="I1833" s="3">
        <v>0</v>
      </c>
      <c r="J1833" s="3">
        <v>0</v>
      </c>
      <c r="K1833" s="3">
        <v>0</v>
      </c>
      <c r="L1833" s="3">
        <v>-6981200</v>
      </c>
      <c r="M1833" s="3">
        <f t="shared" si="95"/>
        <v>0</v>
      </c>
      <c r="N1833" s="3">
        <f t="shared" si="96"/>
        <v>6981200</v>
      </c>
      <c r="O1833" s="13"/>
      <c r="P1833" s="3">
        <f t="shared" si="97"/>
        <v>6981200</v>
      </c>
    </row>
    <row r="1834" spans="1:16" x14ac:dyDescent="0.35">
      <c r="A1834">
        <v>900517512</v>
      </c>
      <c r="B1834" t="s">
        <v>1252</v>
      </c>
      <c r="C1834" s="3">
        <v>0</v>
      </c>
      <c r="D1834" s="3">
        <v>0</v>
      </c>
      <c r="E1834" s="3">
        <v>0</v>
      </c>
      <c r="F1834" s="3">
        <v>0</v>
      </c>
      <c r="G1834" s="3">
        <v>-6761761.6799999997</v>
      </c>
      <c r="H1834" s="3">
        <v>0</v>
      </c>
      <c r="I1834" s="3">
        <v>0</v>
      </c>
      <c r="J1834" s="3">
        <v>0</v>
      </c>
      <c r="K1834" s="3">
        <v>0</v>
      </c>
      <c r="L1834" s="3">
        <v>-6761761.6799999997</v>
      </c>
      <c r="M1834" s="3">
        <f t="shared" si="95"/>
        <v>0</v>
      </c>
      <c r="N1834" s="3">
        <f t="shared" si="96"/>
        <v>6761761.6799999997</v>
      </c>
      <c r="O1834" s="13"/>
      <c r="P1834" s="3">
        <f t="shared" si="97"/>
        <v>6761761.6799999997</v>
      </c>
    </row>
    <row r="1835" spans="1:16" x14ac:dyDescent="0.35">
      <c r="A1835">
        <v>77172659</v>
      </c>
      <c r="B1835" t="s">
        <v>1471</v>
      </c>
      <c r="C1835" s="3">
        <v>0</v>
      </c>
      <c r="D1835" s="3">
        <v>0</v>
      </c>
      <c r="E1835" s="3">
        <v>0</v>
      </c>
      <c r="F1835" s="3">
        <v>0</v>
      </c>
      <c r="G1835" s="3">
        <v>-6571250</v>
      </c>
      <c r="H1835" s="3">
        <v>0</v>
      </c>
      <c r="I1835" s="3">
        <v>0</v>
      </c>
      <c r="J1835" s="3">
        <v>0</v>
      </c>
      <c r="K1835" s="3">
        <v>0</v>
      </c>
      <c r="L1835" s="3">
        <v>-6571250</v>
      </c>
      <c r="M1835" s="3">
        <f t="shared" si="95"/>
        <v>0</v>
      </c>
      <c r="N1835" s="3">
        <f t="shared" si="96"/>
        <v>6571250</v>
      </c>
      <c r="O1835" s="13"/>
      <c r="P1835" s="3">
        <f t="shared" si="97"/>
        <v>6571250</v>
      </c>
    </row>
    <row r="1836" spans="1:16" x14ac:dyDescent="0.35">
      <c r="A1836">
        <v>900130345</v>
      </c>
      <c r="B1836" t="s">
        <v>379</v>
      </c>
      <c r="C1836" s="3">
        <v>0</v>
      </c>
      <c r="D1836" s="3">
        <v>0</v>
      </c>
      <c r="E1836" s="3">
        <v>0</v>
      </c>
      <c r="F1836" s="3">
        <v>0</v>
      </c>
      <c r="G1836" s="3">
        <v>-6507132</v>
      </c>
      <c r="H1836" s="3">
        <v>0</v>
      </c>
      <c r="I1836" s="3">
        <v>0</v>
      </c>
      <c r="J1836" s="3">
        <v>0</v>
      </c>
      <c r="K1836" s="3">
        <v>0</v>
      </c>
      <c r="L1836" s="3">
        <v>-6507132</v>
      </c>
      <c r="M1836" s="3">
        <f t="shared" si="95"/>
        <v>0</v>
      </c>
      <c r="N1836" s="3">
        <f t="shared" si="96"/>
        <v>6507132</v>
      </c>
      <c r="O1836" s="13"/>
      <c r="P1836" s="3">
        <f t="shared" si="97"/>
        <v>6507132</v>
      </c>
    </row>
    <row r="1837" spans="1:16" x14ac:dyDescent="0.35">
      <c r="A1837">
        <v>900039781</v>
      </c>
      <c r="B1837" t="s">
        <v>1011</v>
      </c>
      <c r="C1837" s="3">
        <v>0</v>
      </c>
      <c r="D1837" s="3">
        <v>0</v>
      </c>
      <c r="E1837" s="3">
        <v>0</v>
      </c>
      <c r="F1837" s="3">
        <v>0</v>
      </c>
      <c r="G1837" s="3">
        <v>-6142866.5</v>
      </c>
      <c r="H1837" s="3">
        <v>0</v>
      </c>
      <c r="I1837" s="3">
        <v>0</v>
      </c>
      <c r="J1837" s="3">
        <v>0</v>
      </c>
      <c r="K1837" s="3">
        <v>0</v>
      </c>
      <c r="L1837" s="3">
        <v>-6142866.5</v>
      </c>
      <c r="M1837" s="3">
        <f t="shared" si="95"/>
        <v>0</v>
      </c>
      <c r="N1837" s="3">
        <f t="shared" si="96"/>
        <v>6142866.5</v>
      </c>
      <c r="O1837" s="13"/>
      <c r="P1837" s="3">
        <f t="shared" si="97"/>
        <v>6142866.5</v>
      </c>
    </row>
    <row r="1838" spans="1:16" x14ac:dyDescent="0.35">
      <c r="A1838">
        <v>900267935</v>
      </c>
      <c r="B1838" t="s">
        <v>1198</v>
      </c>
      <c r="C1838" s="3">
        <v>0</v>
      </c>
      <c r="D1838" s="3">
        <v>0</v>
      </c>
      <c r="E1838" s="3">
        <v>0</v>
      </c>
      <c r="F1838" s="3">
        <v>0</v>
      </c>
      <c r="G1838" s="3">
        <v>-6072306.9400000004</v>
      </c>
      <c r="H1838" s="3">
        <v>0</v>
      </c>
      <c r="I1838" s="3">
        <v>0</v>
      </c>
      <c r="J1838" s="3">
        <v>0</v>
      </c>
      <c r="K1838" s="3">
        <v>0</v>
      </c>
      <c r="L1838" s="3">
        <v>-6072306.9400000004</v>
      </c>
      <c r="M1838" s="3">
        <f t="shared" si="95"/>
        <v>0</v>
      </c>
      <c r="N1838" s="3">
        <f t="shared" si="96"/>
        <v>6072306.9400000004</v>
      </c>
      <c r="O1838" s="13"/>
      <c r="P1838" s="3">
        <f t="shared" si="97"/>
        <v>6072306.9400000004</v>
      </c>
    </row>
    <row r="1839" spans="1:16" x14ac:dyDescent="0.35">
      <c r="A1839">
        <v>900451858</v>
      </c>
      <c r="B1839" t="s">
        <v>107</v>
      </c>
      <c r="C1839" s="3">
        <v>0</v>
      </c>
      <c r="D1839" s="3">
        <v>0</v>
      </c>
      <c r="E1839" s="3">
        <v>0</v>
      </c>
      <c r="F1839" s="3">
        <v>0</v>
      </c>
      <c r="G1839" s="3">
        <v>-6056896</v>
      </c>
      <c r="H1839" s="3">
        <v>0</v>
      </c>
      <c r="I1839" s="3">
        <v>0</v>
      </c>
      <c r="J1839" s="3">
        <v>0</v>
      </c>
      <c r="K1839" s="3">
        <v>0</v>
      </c>
      <c r="L1839" s="3">
        <v>-6056896</v>
      </c>
      <c r="M1839" s="3">
        <f t="shared" si="95"/>
        <v>0</v>
      </c>
      <c r="N1839" s="3">
        <f t="shared" si="96"/>
        <v>6056896</v>
      </c>
      <c r="O1839" s="13"/>
      <c r="P1839" s="3">
        <f t="shared" si="97"/>
        <v>6056896</v>
      </c>
    </row>
    <row r="1840" spans="1:16" x14ac:dyDescent="0.35">
      <c r="A1840">
        <v>901183879</v>
      </c>
      <c r="B1840" t="s">
        <v>405</v>
      </c>
      <c r="C1840" s="3">
        <v>0</v>
      </c>
      <c r="D1840" s="3">
        <v>0</v>
      </c>
      <c r="E1840" s="3">
        <v>0</v>
      </c>
      <c r="F1840" s="3">
        <v>0</v>
      </c>
      <c r="G1840" s="3">
        <v>-6049400.0599999996</v>
      </c>
      <c r="H1840" s="3">
        <v>0</v>
      </c>
      <c r="I1840" s="3">
        <v>0</v>
      </c>
      <c r="J1840" s="3">
        <v>0</v>
      </c>
      <c r="K1840" s="3">
        <v>0</v>
      </c>
      <c r="L1840" s="3">
        <v>-6049400.0599999996</v>
      </c>
      <c r="M1840" s="3">
        <f t="shared" si="95"/>
        <v>0</v>
      </c>
      <c r="N1840" s="3">
        <f t="shared" si="96"/>
        <v>6049400.0599999996</v>
      </c>
      <c r="O1840" s="13"/>
      <c r="P1840" s="3">
        <f t="shared" si="97"/>
        <v>6049400.0599999996</v>
      </c>
    </row>
    <row r="1841" spans="1:16" x14ac:dyDescent="0.35">
      <c r="A1841">
        <v>900345765</v>
      </c>
      <c r="B1841" t="s">
        <v>1422</v>
      </c>
      <c r="C1841" s="3">
        <v>0</v>
      </c>
      <c r="D1841" s="3">
        <v>0</v>
      </c>
      <c r="E1841" s="3">
        <v>0</v>
      </c>
      <c r="F1841" s="3">
        <v>0</v>
      </c>
      <c r="G1841" s="3">
        <v>-6004686.9699999997</v>
      </c>
      <c r="H1841" s="3">
        <v>0</v>
      </c>
      <c r="I1841" s="3">
        <v>0</v>
      </c>
      <c r="J1841" s="3">
        <v>0</v>
      </c>
      <c r="K1841" s="3">
        <v>0</v>
      </c>
      <c r="L1841" s="3">
        <v>-6004686.9699999997</v>
      </c>
      <c r="M1841" s="3">
        <f t="shared" si="95"/>
        <v>0</v>
      </c>
      <c r="N1841" s="3">
        <f t="shared" si="96"/>
        <v>6004686.9699999997</v>
      </c>
      <c r="O1841" s="13"/>
      <c r="P1841" s="3">
        <f t="shared" si="97"/>
        <v>6004686.9699999997</v>
      </c>
    </row>
    <row r="1842" spans="1:16" x14ac:dyDescent="0.35">
      <c r="A1842">
        <v>900638508</v>
      </c>
      <c r="B1842" t="s">
        <v>1029</v>
      </c>
      <c r="C1842" s="3">
        <v>0</v>
      </c>
      <c r="D1842" s="3">
        <v>0</v>
      </c>
      <c r="E1842" s="3">
        <v>0</v>
      </c>
      <c r="F1842" s="3">
        <v>0</v>
      </c>
      <c r="G1842" s="3">
        <v>-5544274</v>
      </c>
      <c r="H1842" s="3">
        <v>0</v>
      </c>
      <c r="I1842" s="3">
        <v>0</v>
      </c>
      <c r="J1842" s="3">
        <v>0</v>
      </c>
      <c r="K1842" s="3">
        <v>0</v>
      </c>
      <c r="L1842" s="3">
        <v>-5544274</v>
      </c>
      <c r="M1842" s="3">
        <f t="shared" si="95"/>
        <v>0</v>
      </c>
      <c r="N1842" s="3">
        <f t="shared" si="96"/>
        <v>5544274</v>
      </c>
      <c r="O1842" s="13"/>
      <c r="P1842" s="3">
        <f t="shared" si="97"/>
        <v>5544274</v>
      </c>
    </row>
    <row r="1843" spans="1:16" x14ac:dyDescent="0.35">
      <c r="A1843">
        <v>812002958</v>
      </c>
      <c r="B1843" t="s">
        <v>49</v>
      </c>
      <c r="C1843" s="3">
        <v>0</v>
      </c>
      <c r="D1843" s="3">
        <v>0</v>
      </c>
      <c r="E1843" s="3">
        <v>0</v>
      </c>
      <c r="F1843" s="3">
        <v>0</v>
      </c>
      <c r="G1843" s="3">
        <v>-5533013</v>
      </c>
      <c r="H1843" s="3">
        <v>0</v>
      </c>
      <c r="I1843" s="3">
        <v>0</v>
      </c>
      <c r="J1843" s="3">
        <v>0</v>
      </c>
      <c r="K1843" s="3">
        <v>0</v>
      </c>
      <c r="L1843" s="3">
        <v>-5533013</v>
      </c>
      <c r="M1843" s="3">
        <f t="shared" si="95"/>
        <v>0</v>
      </c>
      <c r="N1843" s="3">
        <f t="shared" si="96"/>
        <v>5533013</v>
      </c>
      <c r="O1843" s="13"/>
      <c r="P1843" s="3">
        <f t="shared" si="97"/>
        <v>5533013</v>
      </c>
    </row>
    <row r="1844" spans="1:16" x14ac:dyDescent="0.35">
      <c r="A1844">
        <v>900459341</v>
      </c>
      <c r="B1844" t="s">
        <v>365</v>
      </c>
      <c r="C1844" s="3">
        <v>0</v>
      </c>
      <c r="D1844" s="3">
        <v>0</v>
      </c>
      <c r="E1844" s="3">
        <v>0</v>
      </c>
      <c r="F1844" s="3">
        <v>0</v>
      </c>
      <c r="G1844" s="3">
        <v>-5510341</v>
      </c>
      <c r="H1844" s="3">
        <v>0</v>
      </c>
      <c r="I1844" s="3">
        <v>0</v>
      </c>
      <c r="J1844" s="3">
        <v>0</v>
      </c>
      <c r="K1844" s="3">
        <v>0</v>
      </c>
      <c r="L1844" s="3">
        <v>-5510341</v>
      </c>
      <c r="M1844" s="3">
        <f t="shared" si="95"/>
        <v>0</v>
      </c>
      <c r="N1844" s="3">
        <f t="shared" si="96"/>
        <v>5510341</v>
      </c>
      <c r="O1844" s="13"/>
      <c r="P1844" s="3">
        <f t="shared" si="97"/>
        <v>5510341</v>
      </c>
    </row>
    <row r="1845" spans="1:16" x14ac:dyDescent="0.35">
      <c r="A1845">
        <v>900300160</v>
      </c>
      <c r="B1845" t="s">
        <v>866</v>
      </c>
      <c r="C1845" s="3">
        <v>0</v>
      </c>
      <c r="D1845" s="3">
        <v>0</v>
      </c>
      <c r="E1845" s="3">
        <v>0</v>
      </c>
      <c r="F1845" s="3">
        <v>0</v>
      </c>
      <c r="G1845" s="3">
        <v>-5465000</v>
      </c>
      <c r="H1845" s="3">
        <v>0</v>
      </c>
      <c r="I1845" s="3">
        <v>0</v>
      </c>
      <c r="J1845" s="3">
        <v>0</v>
      </c>
      <c r="K1845" s="3">
        <v>0</v>
      </c>
      <c r="L1845" s="3">
        <v>-5465000</v>
      </c>
      <c r="M1845" s="3">
        <f t="shared" si="95"/>
        <v>0</v>
      </c>
      <c r="N1845" s="3">
        <f t="shared" si="96"/>
        <v>5465000</v>
      </c>
      <c r="O1845" s="13"/>
      <c r="P1845" s="3">
        <f t="shared" si="97"/>
        <v>5465000</v>
      </c>
    </row>
    <row r="1846" spans="1:16" x14ac:dyDescent="0.35">
      <c r="A1846">
        <v>900038926</v>
      </c>
      <c r="B1846" t="s">
        <v>1381</v>
      </c>
      <c r="C1846" s="3">
        <v>0</v>
      </c>
      <c r="D1846" s="3">
        <v>0</v>
      </c>
      <c r="E1846" s="3">
        <v>0</v>
      </c>
      <c r="F1846" s="3">
        <v>0</v>
      </c>
      <c r="G1846" s="3">
        <v>-5276639.4000000004</v>
      </c>
      <c r="H1846" s="3">
        <v>0</v>
      </c>
      <c r="I1846" s="3">
        <v>0</v>
      </c>
      <c r="J1846" s="3">
        <v>0</v>
      </c>
      <c r="K1846" s="3">
        <v>0</v>
      </c>
      <c r="L1846" s="3">
        <v>-5276639.4000000004</v>
      </c>
      <c r="M1846" s="3">
        <f t="shared" si="95"/>
        <v>0</v>
      </c>
      <c r="N1846" s="3">
        <f t="shared" si="96"/>
        <v>5276639.4000000004</v>
      </c>
      <c r="O1846" s="13"/>
      <c r="P1846" s="3">
        <f t="shared" si="97"/>
        <v>5276639.4000000004</v>
      </c>
    </row>
    <row r="1847" spans="1:16" x14ac:dyDescent="0.35">
      <c r="A1847">
        <v>37792621</v>
      </c>
      <c r="B1847" t="s">
        <v>22</v>
      </c>
      <c r="C1847" s="3">
        <v>0</v>
      </c>
      <c r="D1847" s="3">
        <v>0</v>
      </c>
      <c r="E1847" s="3">
        <v>0</v>
      </c>
      <c r="F1847" s="3">
        <v>0</v>
      </c>
      <c r="G1847" s="3">
        <v>-4917037</v>
      </c>
      <c r="H1847" s="3">
        <v>0</v>
      </c>
      <c r="I1847" s="3">
        <v>0</v>
      </c>
      <c r="J1847" s="3">
        <v>0</v>
      </c>
      <c r="K1847" s="3">
        <v>0</v>
      </c>
      <c r="L1847" s="3">
        <v>-4917037</v>
      </c>
      <c r="M1847" s="3">
        <f t="shared" si="95"/>
        <v>0</v>
      </c>
      <c r="N1847" s="3">
        <f t="shared" si="96"/>
        <v>4917037</v>
      </c>
      <c r="O1847" s="13"/>
      <c r="P1847" s="3">
        <f t="shared" si="97"/>
        <v>4917037</v>
      </c>
    </row>
    <row r="1848" spans="1:16" x14ac:dyDescent="0.35">
      <c r="A1848">
        <v>900380625</v>
      </c>
      <c r="B1848" t="s">
        <v>1203</v>
      </c>
      <c r="C1848" s="3">
        <v>0</v>
      </c>
      <c r="D1848" s="3">
        <v>0</v>
      </c>
      <c r="E1848" s="3">
        <v>0</v>
      </c>
      <c r="F1848" s="3">
        <v>0</v>
      </c>
      <c r="G1848" s="3">
        <v>-4873620.72</v>
      </c>
      <c r="H1848" s="3">
        <v>0</v>
      </c>
      <c r="I1848" s="3">
        <v>0</v>
      </c>
      <c r="J1848" s="3">
        <v>0</v>
      </c>
      <c r="K1848" s="3">
        <v>0</v>
      </c>
      <c r="L1848" s="3">
        <v>-4873620.72</v>
      </c>
      <c r="M1848" s="3">
        <f t="shared" si="95"/>
        <v>0</v>
      </c>
      <c r="N1848" s="3">
        <f t="shared" si="96"/>
        <v>4873620.72</v>
      </c>
      <c r="O1848" s="13"/>
      <c r="P1848" s="3">
        <f t="shared" si="97"/>
        <v>4873620.72</v>
      </c>
    </row>
    <row r="1849" spans="1:16" x14ac:dyDescent="0.35">
      <c r="A1849">
        <v>900069318</v>
      </c>
      <c r="B1849" t="s">
        <v>714</v>
      </c>
      <c r="C1849" s="3">
        <v>0</v>
      </c>
      <c r="D1849" s="3">
        <v>0</v>
      </c>
      <c r="E1849" s="3">
        <v>0</v>
      </c>
      <c r="F1849" s="3">
        <v>0</v>
      </c>
      <c r="G1849" s="3">
        <v>-4844939</v>
      </c>
      <c r="H1849" s="3">
        <v>0</v>
      </c>
      <c r="I1849" s="3">
        <v>0</v>
      </c>
      <c r="J1849" s="3">
        <v>0</v>
      </c>
      <c r="K1849" s="3">
        <v>0</v>
      </c>
      <c r="L1849" s="3">
        <v>-4844939</v>
      </c>
      <c r="M1849" s="3">
        <f t="shared" si="95"/>
        <v>0</v>
      </c>
      <c r="N1849" s="3">
        <f t="shared" si="96"/>
        <v>4844939</v>
      </c>
      <c r="O1849" s="13"/>
      <c r="P1849" s="3">
        <f t="shared" si="97"/>
        <v>4844939</v>
      </c>
    </row>
    <row r="1850" spans="1:16" x14ac:dyDescent="0.35">
      <c r="A1850">
        <v>900085770</v>
      </c>
      <c r="B1850" t="s">
        <v>548</v>
      </c>
      <c r="C1850" s="3">
        <v>0</v>
      </c>
      <c r="D1850" s="3">
        <v>0</v>
      </c>
      <c r="E1850" s="3">
        <v>0</v>
      </c>
      <c r="F1850" s="3">
        <v>0</v>
      </c>
      <c r="G1850" s="3">
        <v>-4570874.92</v>
      </c>
      <c r="H1850" s="3">
        <v>0</v>
      </c>
      <c r="I1850" s="3">
        <v>0</v>
      </c>
      <c r="J1850" s="3">
        <v>0</v>
      </c>
      <c r="K1850" s="3">
        <v>0</v>
      </c>
      <c r="L1850" s="3">
        <v>-4570874.92</v>
      </c>
      <c r="M1850" s="3">
        <f t="shared" si="95"/>
        <v>0</v>
      </c>
      <c r="N1850" s="3">
        <f t="shared" si="96"/>
        <v>4570874.92</v>
      </c>
      <c r="O1850" s="13"/>
      <c r="P1850" s="3">
        <f t="shared" si="97"/>
        <v>4570874.92</v>
      </c>
    </row>
    <row r="1851" spans="1:16" x14ac:dyDescent="0.35">
      <c r="A1851">
        <v>800025755</v>
      </c>
      <c r="B1851" t="s">
        <v>1091</v>
      </c>
      <c r="C1851" s="3">
        <v>0</v>
      </c>
      <c r="D1851" s="3">
        <v>0</v>
      </c>
      <c r="E1851" s="3">
        <v>0</v>
      </c>
      <c r="F1851" s="3">
        <v>0</v>
      </c>
      <c r="G1851" s="3">
        <v>-4434416.83</v>
      </c>
      <c r="H1851" s="3">
        <v>0</v>
      </c>
      <c r="I1851" s="3">
        <v>0</v>
      </c>
      <c r="J1851" s="3">
        <v>0</v>
      </c>
      <c r="K1851" s="3">
        <v>0</v>
      </c>
      <c r="L1851" s="3">
        <v>-4434416.83</v>
      </c>
      <c r="M1851" s="3">
        <f t="shared" si="95"/>
        <v>0</v>
      </c>
      <c r="N1851" s="3">
        <f t="shared" si="96"/>
        <v>4434416.83</v>
      </c>
      <c r="O1851" s="13"/>
      <c r="P1851" s="3">
        <f t="shared" si="97"/>
        <v>4434416.83</v>
      </c>
    </row>
    <row r="1852" spans="1:16" x14ac:dyDescent="0.35">
      <c r="A1852">
        <v>800149453</v>
      </c>
      <c r="B1852" t="s">
        <v>742</v>
      </c>
      <c r="C1852" s="3">
        <v>0</v>
      </c>
      <c r="D1852" s="3">
        <v>0</v>
      </c>
      <c r="E1852" s="3">
        <v>0</v>
      </c>
      <c r="F1852" s="3">
        <v>0</v>
      </c>
      <c r="G1852" s="3">
        <v>-4379755.12</v>
      </c>
      <c r="H1852" s="3">
        <v>0</v>
      </c>
      <c r="I1852" s="3">
        <v>0</v>
      </c>
      <c r="J1852" s="3">
        <v>0</v>
      </c>
      <c r="K1852" s="3">
        <v>0</v>
      </c>
      <c r="L1852" s="3">
        <v>-4379755.12</v>
      </c>
      <c r="M1852" s="3">
        <f t="shared" si="95"/>
        <v>0</v>
      </c>
      <c r="N1852" s="3">
        <f t="shared" si="96"/>
        <v>4379755.12</v>
      </c>
      <c r="O1852" s="13"/>
      <c r="P1852" s="3">
        <f t="shared" si="97"/>
        <v>4379755.12</v>
      </c>
    </row>
    <row r="1853" spans="1:16" x14ac:dyDescent="0.35">
      <c r="A1853">
        <v>806005988</v>
      </c>
      <c r="B1853" t="s">
        <v>961</v>
      </c>
      <c r="C1853" s="3">
        <v>0</v>
      </c>
      <c r="D1853" s="3">
        <v>0</v>
      </c>
      <c r="E1853" s="3">
        <v>0</v>
      </c>
      <c r="F1853" s="3">
        <v>0</v>
      </c>
      <c r="G1853" s="3">
        <v>-4334596</v>
      </c>
      <c r="H1853" s="3">
        <v>0</v>
      </c>
      <c r="I1853" s="3">
        <v>0</v>
      </c>
      <c r="J1853" s="3">
        <v>0</v>
      </c>
      <c r="K1853" s="3">
        <v>0</v>
      </c>
      <c r="L1853" s="3">
        <v>-4334596</v>
      </c>
      <c r="M1853" s="3">
        <f t="shared" si="95"/>
        <v>0</v>
      </c>
      <c r="N1853" s="3">
        <f t="shared" si="96"/>
        <v>4334596</v>
      </c>
      <c r="O1853" s="13"/>
      <c r="P1853" s="3">
        <f t="shared" si="97"/>
        <v>4334596</v>
      </c>
    </row>
    <row r="1854" spans="1:16" x14ac:dyDescent="0.35">
      <c r="A1854">
        <v>900968928</v>
      </c>
      <c r="B1854" t="s">
        <v>860</v>
      </c>
      <c r="C1854" s="3">
        <v>0</v>
      </c>
      <c r="D1854" s="3">
        <v>0</v>
      </c>
      <c r="E1854" s="3">
        <v>0</v>
      </c>
      <c r="F1854" s="3">
        <v>0</v>
      </c>
      <c r="G1854" s="3">
        <v>-4312000</v>
      </c>
      <c r="H1854" s="3">
        <v>0</v>
      </c>
      <c r="I1854" s="3">
        <v>0</v>
      </c>
      <c r="J1854" s="3">
        <v>0</v>
      </c>
      <c r="K1854" s="3">
        <v>0</v>
      </c>
      <c r="L1854" s="3">
        <v>-4312000</v>
      </c>
      <c r="M1854" s="3">
        <f t="shared" si="95"/>
        <v>0</v>
      </c>
      <c r="N1854" s="3">
        <f t="shared" si="96"/>
        <v>4312000</v>
      </c>
      <c r="O1854" s="13"/>
      <c r="P1854" s="3">
        <f t="shared" si="97"/>
        <v>4312000</v>
      </c>
    </row>
    <row r="1855" spans="1:16" x14ac:dyDescent="0.35">
      <c r="A1855">
        <v>819006507</v>
      </c>
      <c r="B1855" t="s">
        <v>1333</v>
      </c>
      <c r="C1855" s="3">
        <v>0</v>
      </c>
      <c r="D1855" s="3">
        <v>0</v>
      </c>
      <c r="E1855" s="3">
        <v>0</v>
      </c>
      <c r="F1855" s="3">
        <v>0</v>
      </c>
      <c r="G1855" s="3">
        <v>-4290186</v>
      </c>
      <c r="H1855" s="3">
        <v>0</v>
      </c>
      <c r="I1855" s="3">
        <v>0</v>
      </c>
      <c r="J1855" s="3">
        <v>0</v>
      </c>
      <c r="K1855" s="3">
        <v>0</v>
      </c>
      <c r="L1855" s="3">
        <v>-4290186</v>
      </c>
      <c r="M1855" s="3">
        <f t="shared" si="95"/>
        <v>0</v>
      </c>
      <c r="N1855" s="3">
        <f t="shared" si="96"/>
        <v>4290186</v>
      </c>
      <c r="O1855" s="13"/>
      <c r="P1855" s="3">
        <f t="shared" si="97"/>
        <v>4290186</v>
      </c>
    </row>
    <row r="1856" spans="1:16" x14ac:dyDescent="0.35">
      <c r="A1856">
        <v>806011404</v>
      </c>
      <c r="B1856" t="s">
        <v>445</v>
      </c>
      <c r="C1856" s="3">
        <v>0</v>
      </c>
      <c r="D1856" s="3">
        <v>0</v>
      </c>
      <c r="E1856" s="3">
        <v>0</v>
      </c>
      <c r="F1856" s="3">
        <v>0</v>
      </c>
      <c r="G1856" s="3">
        <v>-3922849</v>
      </c>
      <c r="H1856" s="3">
        <v>0</v>
      </c>
      <c r="I1856" s="3">
        <v>0</v>
      </c>
      <c r="J1856" s="3">
        <v>0</v>
      </c>
      <c r="K1856" s="3">
        <v>0</v>
      </c>
      <c r="L1856" s="3">
        <v>-3922849</v>
      </c>
      <c r="M1856" s="3">
        <f t="shared" si="95"/>
        <v>0</v>
      </c>
      <c r="N1856" s="3">
        <f t="shared" si="96"/>
        <v>3922849</v>
      </c>
      <c r="O1856" s="13"/>
      <c r="P1856" s="3">
        <f t="shared" si="97"/>
        <v>3922849</v>
      </c>
    </row>
    <row r="1857" spans="1:16" x14ac:dyDescent="0.35">
      <c r="A1857">
        <v>824005216</v>
      </c>
      <c r="B1857" t="s">
        <v>981</v>
      </c>
      <c r="C1857" s="3">
        <v>0</v>
      </c>
      <c r="D1857" s="3">
        <v>0</v>
      </c>
      <c r="E1857" s="3">
        <v>0</v>
      </c>
      <c r="F1857" s="3">
        <v>0</v>
      </c>
      <c r="G1857" s="3">
        <v>-3659446.4</v>
      </c>
      <c r="H1857" s="3">
        <v>0</v>
      </c>
      <c r="I1857" s="3">
        <v>0</v>
      </c>
      <c r="J1857" s="3">
        <v>0</v>
      </c>
      <c r="K1857" s="3">
        <v>0</v>
      </c>
      <c r="L1857" s="3">
        <v>-3659446.4</v>
      </c>
      <c r="M1857" s="3">
        <f t="shared" si="95"/>
        <v>0</v>
      </c>
      <c r="N1857" s="3">
        <f t="shared" si="96"/>
        <v>3659446.4</v>
      </c>
      <c r="O1857" s="13"/>
      <c r="P1857" s="3">
        <f t="shared" si="97"/>
        <v>3659446.4</v>
      </c>
    </row>
    <row r="1858" spans="1:16" x14ac:dyDescent="0.35">
      <c r="A1858">
        <v>900496747</v>
      </c>
      <c r="B1858" t="s">
        <v>175</v>
      </c>
      <c r="C1858" s="3">
        <v>0</v>
      </c>
      <c r="D1858" s="3">
        <v>0</v>
      </c>
      <c r="E1858" s="3">
        <v>0</v>
      </c>
      <c r="F1858" s="3">
        <v>0</v>
      </c>
      <c r="G1858" s="3">
        <v>-3492078.9</v>
      </c>
      <c r="H1858" s="3">
        <v>0</v>
      </c>
      <c r="I1858" s="3">
        <v>0</v>
      </c>
      <c r="J1858" s="3">
        <v>0</v>
      </c>
      <c r="K1858" s="3">
        <v>0</v>
      </c>
      <c r="L1858" s="3">
        <v>-3492078.9</v>
      </c>
      <c r="M1858" s="3">
        <f t="shared" si="95"/>
        <v>0</v>
      </c>
      <c r="N1858" s="3">
        <f t="shared" si="96"/>
        <v>3492078.9</v>
      </c>
      <c r="O1858" s="13"/>
      <c r="P1858" s="3">
        <f t="shared" si="97"/>
        <v>3492078.9</v>
      </c>
    </row>
    <row r="1859" spans="1:16" x14ac:dyDescent="0.35">
      <c r="A1859">
        <v>51699573</v>
      </c>
      <c r="B1859" t="s">
        <v>745</v>
      </c>
      <c r="C1859" s="3">
        <v>0</v>
      </c>
      <c r="D1859" s="3">
        <v>0</v>
      </c>
      <c r="E1859" s="3">
        <v>0</v>
      </c>
      <c r="F1859" s="3">
        <v>0</v>
      </c>
      <c r="G1859" s="3">
        <v>-3453295</v>
      </c>
      <c r="H1859" s="3">
        <v>0</v>
      </c>
      <c r="I1859" s="3">
        <v>0</v>
      </c>
      <c r="J1859" s="3">
        <v>0</v>
      </c>
      <c r="K1859" s="3">
        <v>0</v>
      </c>
      <c r="L1859" s="3">
        <v>-3453295</v>
      </c>
      <c r="M1859" s="3">
        <f t="shared" si="95"/>
        <v>0</v>
      </c>
      <c r="N1859" s="3">
        <f t="shared" si="96"/>
        <v>3453295</v>
      </c>
      <c r="O1859" s="13"/>
      <c r="P1859" s="3">
        <f t="shared" si="97"/>
        <v>3453295</v>
      </c>
    </row>
    <row r="1860" spans="1:16" x14ac:dyDescent="0.35">
      <c r="A1860">
        <v>32717795</v>
      </c>
      <c r="B1860" t="s">
        <v>743</v>
      </c>
      <c r="C1860" s="3">
        <v>0</v>
      </c>
      <c r="D1860" s="3">
        <v>0</v>
      </c>
      <c r="E1860" s="3">
        <v>0</v>
      </c>
      <c r="F1860" s="3">
        <v>0</v>
      </c>
      <c r="G1860" s="3">
        <v>-3451096</v>
      </c>
      <c r="H1860" s="3">
        <v>0</v>
      </c>
      <c r="I1860" s="3">
        <v>0</v>
      </c>
      <c r="J1860" s="3">
        <v>0</v>
      </c>
      <c r="K1860" s="3">
        <v>0</v>
      </c>
      <c r="L1860" s="3">
        <v>-3451096</v>
      </c>
      <c r="M1860" s="3">
        <f t="shared" si="95"/>
        <v>0</v>
      </c>
      <c r="N1860" s="3">
        <f t="shared" si="96"/>
        <v>3451096</v>
      </c>
      <c r="O1860" s="13"/>
      <c r="P1860" s="3">
        <f t="shared" si="97"/>
        <v>3451096</v>
      </c>
    </row>
    <row r="1861" spans="1:16" x14ac:dyDescent="0.35">
      <c r="A1861">
        <v>900102792</v>
      </c>
      <c r="B1861" t="s">
        <v>95</v>
      </c>
      <c r="C1861" s="3">
        <v>0</v>
      </c>
      <c r="D1861" s="3">
        <v>0</v>
      </c>
      <c r="E1861" s="3">
        <v>0</v>
      </c>
      <c r="F1861" s="3">
        <v>0</v>
      </c>
      <c r="G1861" s="3">
        <v>-3417450</v>
      </c>
      <c r="H1861" s="3">
        <v>0</v>
      </c>
      <c r="I1861" s="3">
        <v>0</v>
      </c>
      <c r="J1861" s="3">
        <v>0</v>
      </c>
      <c r="K1861" s="3">
        <v>0</v>
      </c>
      <c r="L1861" s="3">
        <v>-3417450</v>
      </c>
      <c r="M1861" s="3">
        <f t="shared" ref="M1861:M1924" si="98">+C1861</f>
        <v>0</v>
      </c>
      <c r="N1861" s="3">
        <f t="shared" ref="N1861:N1924" si="99">-SUM(D1861:K1861)</f>
        <v>3417450</v>
      </c>
      <c r="O1861" s="13"/>
      <c r="P1861" s="3">
        <f t="shared" ref="P1861:P1924" si="100">+N1861-O1861</f>
        <v>3417450</v>
      </c>
    </row>
    <row r="1862" spans="1:16" x14ac:dyDescent="0.35">
      <c r="A1862">
        <v>900910031</v>
      </c>
      <c r="B1862" t="s">
        <v>407</v>
      </c>
      <c r="C1862" s="3">
        <v>0</v>
      </c>
      <c r="D1862" s="3">
        <v>0</v>
      </c>
      <c r="E1862" s="3">
        <v>0</v>
      </c>
      <c r="F1862" s="3">
        <v>0</v>
      </c>
      <c r="G1862" s="3">
        <v>-3348968.46</v>
      </c>
      <c r="H1862" s="3">
        <v>0</v>
      </c>
      <c r="I1862" s="3">
        <v>0</v>
      </c>
      <c r="J1862" s="3">
        <v>0</v>
      </c>
      <c r="K1862" s="3">
        <v>0</v>
      </c>
      <c r="L1862" s="3">
        <v>-3348968.46</v>
      </c>
      <c r="M1862" s="3">
        <f t="shared" si="98"/>
        <v>0</v>
      </c>
      <c r="N1862" s="3">
        <f t="shared" si="99"/>
        <v>3348968.46</v>
      </c>
      <c r="O1862" s="13"/>
      <c r="P1862" s="3">
        <f t="shared" si="100"/>
        <v>3348968.46</v>
      </c>
    </row>
    <row r="1863" spans="1:16" x14ac:dyDescent="0.35">
      <c r="A1863">
        <v>860006656</v>
      </c>
      <c r="B1863" t="s">
        <v>399</v>
      </c>
      <c r="C1863" s="3">
        <v>0</v>
      </c>
      <c r="D1863" s="3">
        <v>0</v>
      </c>
      <c r="E1863" s="3">
        <v>0</v>
      </c>
      <c r="F1863" s="3">
        <v>0</v>
      </c>
      <c r="G1863" s="3">
        <v>-3344865</v>
      </c>
      <c r="H1863" s="3">
        <v>0</v>
      </c>
      <c r="I1863" s="3">
        <v>0</v>
      </c>
      <c r="J1863" s="3">
        <v>0</v>
      </c>
      <c r="K1863" s="3">
        <v>0</v>
      </c>
      <c r="L1863" s="3">
        <v>-3344865</v>
      </c>
      <c r="M1863" s="3">
        <f t="shared" si="98"/>
        <v>0</v>
      </c>
      <c r="N1863" s="3">
        <f t="shared" si="99"/>
        <v>3344865</v>
      </c>
      <c r="O1863" s="13"/>
      <c r="P1863" s="3">
        <f t="shared" si="100"/>
        <v>3344865</v>
      </c>
    </row>
    <row r="1864" spans="1:16" x14ac:dyDescent="0.35">
      <c r="A1864">
        <v>40391343</v>
      </c>
      <c r="B1864" t="s">
        <v>1477</v>
      </c>
      <c r="C1864" s="3">
        <v>0</v>
      </c>
      <c r="D1864" s="3">
        <v>0</v>
      </c>
      <c r="E1864" s="3">
        <v>0</v>
      </c>
      <c r="F1864" s="3">
        <v>0</v>
      </c>
      <c r="G1864" s="3">
        <v>-3332500</v>
      </c>
      <c r="H1864" s="3">
        <v>0</v>
      </c>
      <c r="I1864" s="3">
        <v>0</v>
      </c>
      <c r="J1864" s="3">
        <v>0</v>
      </c>
      <c r="K1864" s="3">
        <v>0</v>
      </c>
      <c r="L1864" s="3">
        <v>-3332500</v>
      </c>
      <c r="M1864" s="3">
        <f t="shared" si="98"/>
        <v>0</v>
      </c>
      <c r="N1864" s="3">
        <f t="shared" si="99"/>
        <v>3332500</v>
      </c>
      <c r="O1864" s="13"/>
      <c r="P1864" s="3">
        <f t="shared" si="100"/>
        <v>3332500</v>
      </c>
    </row>
    <row r="1865" spans="1:16" x14ac:dyDescent="0.35">
      <c r="A1865">
        <v>830073452</v>
      </c>
      <c r="B1865" t="s">
        <v>69</v>
      </c>
      <c r="C1865" s="3">
        <v>0</v>
      </c>
      <c r="D1865" s="3">
        <v>0</v>
      </c>
      <c r="E1865" s="3">
        <v>0</v>
      </c>
      <c r="F1865" s="3">
        <v>0</v>
      </c>
      <c r="G1865" s="3">
        <v>-3200000</v>
      </c>
      <c r="H1865" s="3">
        <v>0</v>
      </c>
      <c r="I1865" s="3">
        <v>0</v>
      </c>
      <c r="J1865" s="3">
        <v>0</v>
      </c>
      <c r="K1865" s="3">
        <v>0</v>
      </c>
      <c r="L1865" s="3">
        <v>-3200000</v>
      </c>
      <c r="M1865" s="3">
        <f t="shared" si="98"/>
        <v>0</v>
      </c>
      <c r="N1865" s="3">
        <f t="shared" si="99"/>
        <v>3200000</v>
      </c>
      <c r="O1865" s="13"/>
      <c r="P1865" s="3">
        <f t="shared" si="100"/>
        <v>3200000</v>
      </c>
    </row>
    <row r="1866" spans="1:16" x14ac:dyDescent="0.35">
      <c r="A1866">
        <v>800249139</v>
      </c>
      <c r="B1866" t="s">
        <v>380</v>
      </c>
      <c r="C1866" s="3">
        <v>0</v>
      </c>
      <c r="D1866" s="3">
        <v>0</v>
      </c>
      <c r="E1866" s="3">
        <v>0</v>
      </c>
      <c r="F1866" s="3">
        <v>0</v>
      </c>
      <c r="G1866" s="3">
        <v>-3148408.1</v>
      </c>
      <c r="H1866" s="3">
        <v>0</v>
      </c>
      <c r="I1866" s="3">
        <v>0</v>
      </c>
      <c r="J1866" s="3">
        <v>0</v>
      </c>
      <c r="K1866" s="3">
        <v>0</v>
      </c>
      <c r="L1866" s="3">
        <v>-3148408.1</v>
      </c>
      <c r="M1866" s="3">
        <f t="shared" si="98"/>
        <v>0</v>
      </c>
      <c r="N1866" s="3">
        <f t="shared" si="99"/>
        <v>3148408.1</v>
      </c>
      <c r="O1866" s="13"/>
      <c r="P1866" s="3">
        <f t="shared" si="100"/>
        <v>3148408.1</v>
      </c>
    </row>
    <row r="1867" spans="1:16" x14ac:dyDescent="0.35">
      <c r="A1867">
        <v>52195784</v>
      </c>
      <c r="B1867" t="s">
        <v>1464</v>
      </c>
      <c r="C1867" s="3">
        <v>0</v>
      </c>
      <c r="D1867" s="3">
        <v>0</v>
      </c>
      <c r="E1867" s="3">
        <v>0</v>
      </c>
      <c r="F1867" s="3">
        <v>0</v>
      </c>
      <c r="G1867" s="3">
        <v>-3046890</v>
      </c>
      <c r="H1867" s="3">
        <v>0</v>
      </c>
      <c r="I1867" s="3">
        <v>0</v>
      </c>
      <c r="J1867" s="3">
        <v>0</v>
      </c>
      <c r="K1867" s="3">
        <v>0</v>
      </c>
      <c r="L1867" s="3">
        <v>-3046890</v>
      </c>
      <c r="M1867" s="3">
        <f t="shared" si="98"/>
        <v>0</v>
      </c>
      <c r="N1867" s="3">
        <f t="shared" si="99"/>
        <v>3046890</v>
      </c>
      <c r="O1867" s="13"/>
      <c r="P1867" s="3">
        <f t="shared" si="100"/>
        <v>3046890</v>
      </c>
    </row>
    <row r="1868" spans="1:16" x14ac:dyDescent="0.35">
      <c r="A1868">
        <v>830106376</v>
      </c>
      <c r="B1868" t="s">
        <v>1419</v>
      </c>
      <c r="C1868" s="3">
        <v>0</v>
      </c>
      <c r="D1868" s="3">
        <v>0</v>
      </c>
      <c r="E1868" s="3">
        <v>0</v>
      </c>
      <c r="F1868" s="3">
        <v>0</v>
      </c>
      <c r="G1868" s="3">
        <v>-3041921</v>
      </c>
      <c r="H1868" s="3">
        <v>0</v>
      </c>
      <c r="I1868" s="3">
        <v>0</v>
      </c>
      <c r="J1868" s="3">
        <v>0</v>
      </c>
      <c r="K1868" s="3">
        <v>0</v>
      </c>
      <c r="L1868" s="3">
        <v>-3041921</v>
      </c>
      <c r="M1868" s="3">
        <f t="shared" si="98"/>
        <v>0</v>
      </c>
      <c r="N1868" s="3">
        <f t="shared" si="99"/>
        <v>3041921</v>
      </c>
      <c r="O1868" s="13"/>
      <c r="P1868" s="3">
        <f t="shared" si="100"/>
        <v>3041921</v>
      </c>
    </row>
    <row r="1869" spans="1:16" x14ac:dyDescent="0.35">
      <c r="A1869">
        <v>900713279</v>
      </c>
      <c r="B1869" t="s">
        <v>116</v>
      </c>
      <c r="C1869" s="3">
        <v>0</v>
      </c>
      <c r="D1869" s="3">
        <v>0</v>
      </c>
      <c r="E1869" s="3">
        <v>0</v>
      </c>
      <c r="F1869" s="3">
        <v>0</v>
      </c>
      <c r="G1869" s="3">
        <v>-3016943</v>
      </c>
      <c r="H1869" s="3">
        <v>0</v>
      </c>
      <c r="I1869" s="3">
        <v>0</v>
      </c>
      <c r="J1869" s="3">
        <v>0</v>
      </c>
      <c r="K1869" s="3">
        <v>0</v>
      </c>
      <c r="L1869" s="3">
        <v>-3016943</v>
      </c>
      <c r="M1869" s="3">
        <f t="shared" si="98"/>
        <v>0</v>
      </c>
      <c r="N1869" s="3">
        <f t="shared" si="99"/>
        <v>3016943</v>
      </c>
      <c r="O1869" s="13"/>
      <c r="P1869" s="3">
        <f t="shared" si="100"/>
        <v>3016943</v>
      </c>
    </row>
    <row r="1870" spans="1:16" x14ac:dyDescent="0.35">
      <c r="A1870">
        <v>900068913</v>
      </c>
      <c r="B1870" t="s">
        <v>657</v>
      </c>
      <c r="C1870" s="3">
        <v>0</v>
      </c>
      <c r="D1870" s="3">
        <v>0</v>
      </c>
      <c r="E1870" s="3">
        <v>0</v>
      </c>
      <c r="F1870" s="3">
        <v>0</v>
      </c>
      <c r="G1870" s="3">
        <v>-3000446</v>
      </c>
      <c r="H1870" s="3">
        <v>0</v>
      </c>
      <c r="I1870" s="3">
        <v>0</v>
      </c>
      <c r="J1870" s="3">
        <v>0</v>
      </c>
      <c r="K1870" s="3">
        <v>0</v>
      </c>
      <c r="L1870" s="3">
        <v>-3000446</v>
      </c>
      <c r="M1870" s="3">
        <f t="shared" si="98"/>
        <v>0</v>
      </c>
      <c r="N1870" s="3">
        <f t="shared" si="99"/>
        <v>3000446</v>
      </c>
      <c r="O1870" s="13"/>
      <c r="P1870" s="3">
        <f t="shared" si="100"/>
        <v>3000446</v>
      </c>
    </row>
    <row r="1871" spans="1:16" x14ac:dyDescent="0.35">
      <c r="A1871">
        <v>91268193</v>
      </c>
      <c r="B1871" t="s">
        <v>588</v>
      </c>
      <c r="C1871" s="3">
        <v>0</v>
      </c>
      <c r="D1871" s="3">
        <v>0</v>
      </c>
      <c r="E1871" s="3">
        <v>0</v>
      </c>
      <c r="F1871" s="3">
        <v>0</v>
      </c>
      <c r="G1871" s="3">
        <v>-2996608.36</v>
      </c>
      <c r="H1871" s="3">
        <v>0</v>
      </c>
      <c r="I1871" s="3">
        <v>0</v>
      </c>
      <c r="J1871" s="3">
        <v>0</v>
      </c>
      <c r="K1871" s="3">
        <v>0</v>
      </c>
      <c r="L1871" s="3">
        <v>-2996608.36</v>
      </c>
      <c r="M1871" s="3">
        <f t="shared" si="98"/>
        <v>0</v>
      </c>
      <c r="N1871" s="3">
        <f t="shared" si="99"/>
        <v>2996608.36</v>
      </c>
      <c r="O1871" s="13"/>
      <c r="P1871" s="3">
        <f t="shared" si="100"/>
        <v>2996608.36</v>
      </c>
    </row>
    <row r="1872" spans="1:16" x14ac:dyDescent="0.35">
      <c r="A1872">
        <v>900345867</v>
      </c>
      <c r="B1872" t="s">
        <v>1423</v>
      </c>
      <c r="C1872" s="3">
        <v>0</v>
      </c>
      <c r="D1872" s="3">
        <v>0</v>
      </c>
      <c r="E1872" s="3">
        <v>0</v>
      </c>
      <c r="F1872" s="3">
        <v>0</v>
      </c>
      <c r="G1872" s="3">
        <v>-2931289</v>
      </c>
      <c r="H1872" s="3">
        <v>0</v>
      </c>
      <c r="I1872" s="3">
        <v>0</v>
      </c>
      <c r="J1872" s="3">
        <v>0</v>
      </c>
      <c r="K1872" s="3">
        <v>0</v>
      </c>
      <c r="L1872" s="3">
        <v>-2931289</v>
      </c>
      <c r="M1872" s="3">
        <f t="shared" si="98"/>
        <v>0</v>
      </c>
      <c r="N1872" s="3">
        <f t="shared" si="99"/>
        <v>2931289</v>
      </c>
      <c r="O1872" s="13"/>
      <c r="P1872" s="3">
        <f t="shared" si="100"/>
        <v>2931289</v>
      </c>
    </row>
    <row r="1873" spans="1:16" x14ac:dyDescent="0.35">
      <c r="A1873">
        <v>806015740</v>
      </c>
      <c r="B1873" t="s">
        <v>1107</v>
      </c>
      <c r="C1873" s="3">
        <v>0</v>
      </c>
      <c r="D1873" s="3">
        <v>0</v>
      </c>
      <c r="E1873" s="3">
        <v>0</v>
      </c>
      <c r="F1873" s="3">
        <v>0</v>
      </c>
      <c r="G1873" s="3">
        <v>-2895904</v>
      </c>
      <c r="H1873" s="3">
        <v>0</v>
      </c>
      <c r="I1873" s="3">
        <v>0</v>
      </c>
      <c r="J1873" s="3">
        <v>0</v>
      </c>
      <c r="K1873" s="3">
        <v>0</v>
      </c>
      <c r="L1873" s="3">
        <v>-2895904</v>
      </c>
      <c r="M1873" s="3">
        <f t="shared" si="98"/>
        <v>0</v>
      </c>
      <c r="N1873" s="3">
        <f t="shared" si="99"/>
        <v>2895904</v>
      </c>
      <c r="O1873" s="13"/>
      <c r="P1873" s="3">
        <f t="shared" si="100"/>
        <v>2895904</v>
      </c>
    </row>
    <row r="1874" spans="1:16" x14ac:dyDescent="0.35">
      <c r="A1874">
        <v>900834304</v>
      </c>
      <c r="B1874" t="s">
        <v>856</v>
      </c>
      <c r="C1874" s="3">
        <v>0</v>
      </c>
      <c r="D1874" s="3">
        <v>0</v>
      </c>
      <c r="E1874" s="3">
        <v>0</v>
      </c>
      <c r="F1874" s="3">
        <v>0</v>
      </c>
      <c r="G1874" s="3">
        <v>-2857324.2</v>
      </c>
      <c r="H1874" s="3">
        <v>0</v>
      </c>
      <c r="I1874" s="3">
        <v>0</v>
      </c>
      <c r="J1874" s="3">
        <v>0</v>
      </c>
      <c r="K1874" s="3">
        <v>0</v>
      </c>
      <c r="L1874" s="3">
        <v>-2857324.2</v>
      </c>
      <c r="M1874" s="3">
        <f t="shared" si="98"/>
        <v>0</v>
      </c>
      <c r="N1874" s="3">
        <f t="shared" si="99"/>
        <v>2857324.2</v>
      </c>
      <c r="O1874" s="13"/>
      <c r="P1874" s="3">
        <f t="shared" si="100"/>
        <v>2857324.2</v>
      </c>
    </row>
    <row r="1875" spans="1:16" x14ac:dyDescent="0.35">
      <c r="A1875">
        <v>900233019</v>
      </c>
      <c r="B1875" t="s">
        <v>664</v>
      </c>
      <c r="C1875" s="3">
        <v>0</v>
      </c>
      <c r="D1875" s="3">
        <v>0</v>
      </c>
      <c r="E1875" s="3">
        <v>0</v>
      </c>
      <c r="F1875" s="3">
        <v>0</v>
      </c>
      <c r="G1875" s="3">
        <v>-2790343.82</v>
      </c>
      <c r="H1875" s="3">
        <v>0</v>
      </c>
      <c r="I1875" s="3">
        <v>0</v>
      </c>
      <c r="J1875" s="3">
        <v>0</v>
      </c>
      <c r="K1875" s="3">
        <v>0</v>
      </c>
      <c r="L1875" s="3">
        <v>-2790343.82</v>
      </c>
      <c r="M1875" s="3">
        <f t="shared" si="98"/>
        <v>0</v>
      </c>
      <c r="N1875" s="3">
        <f t="shared" si="99"/>
        <v>2790343.82</v>
      </c>
      <c r="O1875" s="13"/>
      <c r="P1875" s="3">
        <f t="shared" si="100"/>
        <v>2790343.82</v>
      </c>
    </row>
    <row r="1876" spans="1:16" x14ac:dyDescent="0.35">
      <c r="A1876">
        <v>42490806</v>
      </c>
      <c r="B1876" t="s">
        <v>1290</v>
      </c>
      <c r="C1876" s="3">
        <v>0</v>
      </c>
      <c r="D1876" s="3">
        <v>0</v>
      </c>
      <c r="E1876" s="3">
        <v>0</v>
      </c>
      <c r="F1876" s="3">
        <v>0</v>
      </c>
      <c r="G1876" s="3">
        <v>-2749228</v>
      </c>
      <c r="H1876" s="3">
        <v>0</v>
      </c>
      <c r="I1876" s="3">
        <v>0</v>
      </c>
      <c r="J1876" s="3">
        <v>0</v>
      </c>
      <c r="K1876" s="3">
        <v>0</v>
      </c>
      <c r="L1876" s="3">
        <v>-2749228</v>
      </c>
      <c r="M1876" s="3">
        <f t="shared" si="98"/>
        <v>0</v>
      </c>
      <c r="N1876" s="3">
        <f t="shared" si="99"/>
        <v>2749228</v>
      </c>
      <c r="O1876" s="13"/>
      <c r="P1876" s="3">
        <f t="shared" si="100"/>
        <v>2749228</v>
      </c>
    </row>
    <row r="1877" spans="1:16" x14ac:dyDescent="0.35">
      <c r="A1877">
        <v>900441355</v>
      </c>
      <c r="B1877" t="s">
        <v>355</v>
      </c>
      <c r="C1877" s="3">
        <v>0</v>
      </c>
      <c r="D1877" s="3">
        <v>0</v>
      </c>
      <c r="E1877" s="3">
        <v>0</v>
      </c>
      <c r="F1877" s="3">
        <v>0</v>
      </c>
      <c r="G1877" s="3">
        <v>-2599236.61</v>
      </c>
      <c r="H1877" s="3">
        <v>0</v>
      </c>
      <c r="I1877" s="3">
        <v>0</v>
      </c>
      <c r="J1877" s="3">
        <v>0</v>
      </c>
      <c r="K1877" s="3">
        <v>0</v>
      </c>
      <c r="L1877" s="3">
        <v>-2599236.61</v>
      </c>
      <c r="M1877" s="3">
        <f t="shared" si="98"/>
        <v>0</v>
      </c>
      <c r="N1877" s="3">
        <f t="shared" si="99"/>
        <v>2599236.61</v>
      </c>
      <c r="O1877" s="13"/>
      <c r="P1877" s="3">
        <f t="shared" si="100"/>
        <v>2599236.61</v>
      </c>
    </row>
    <row r="1878" spans="1:16" x14ac:dyDescent="0.35">
      <c r="A1878">
        <v>802015154</v>
      </c>
      <c r="B1878" t="s">
        <v>439</v>
      </c>
      <c r="C1878" s="3">
        <v>0</v>
      </c>
      <c r="D1878" s="3">
        <v>0</v>
      </c>
      <c r="E1878" s="3">
        <v>0</v>
      </c>
      <c r="F1878" s="3">
        <v>0</v>
      </c>
      <c r="G1878" s="3">
        <v>-2537999.4</v>
      </c>
      <c r="H1878" s="3">
        <v>0</v>
      </c>
      <c r="I1878" s="3">
        <v>0</v>
      </c>
      <c r="J1878" s="3">
        <v>0</v>
      </c>
      <c r="K1878" s="3">
        <v>0</v>
      </c>
      <c r="L1878" s="3">
        <v>-2537999.4</v>
      </c>
      <c r="M1878" s="3">
        <f t="shared" si="98"/>
        <v>0</v>
      </c>
      <c r="N1878" s="3">
        <f t="shared" si="99"/>
        <v>2537999.4</v>
      </c>
      <c r="O1878" s="13"/>
      <c r="P1878" s="3">
        <f t="shared" si="100"/>
        <v>2537999.4</v>
      </c>
    </row>
    <row r="1879" spans="1:16" x14ac:dyDescent="0.35">
      <c r="A1879">
        <v>860001475</v>
      </c>
      <c r="B1879" t="s">
        <v>263</v>
      </c>
      <c r="C1879" s="3">
        <v>0</v>
      </c>
      <c r="D1879" s="3">
        <v>0</v>
      </c>
      <c r="E1879" s="3">
        <v>0</v>
      </c>
      <c r="F1879" s="3">
        <v>0</v>
      </c>
      <c r="G1879" s="3">
        <v>-2531979.7599999998</v>
      </c>
      <c r="H1879" s="3">
        <v>0</v>
      </c>
      <c r="I1879" s="3">
        <v>0</v>
      </c>
      <c r="J1879" s="3">
        <v>0</v>
      </c>
      <c r="K1879" s="3">
        <v>0</v>
      </c>
      <c r="L1879" s="3">
        <v>-2531979.7599999998</v>
      </c>
      <c r="M1879" s="3">
        <f t="shared" si="98"/>
        <v>0</v>
      </c>
      <c r="N1879" s="3">
        <f t="shared" si="99"/>
        <v>2531979.7599999998</v>
      </c>
      <c r="O1879" s="13"/>
      <c r="P1879" s="3">
        <f t="shared" si="100"/>
        <v>2531979.7599999998</v>
      </c>
    </row>
    <row r="1880" spans="1:16" x14ac:dyDescent="0.35">
      <c r="A1880">
        <v>900492937</v>
      </c>
      <c r="B1880" t="s">
        <v>504</v>
      </c>
      <c r="C1880" s="3">
        <v>0</v>
      </c>
      <c r="D1880" s="3">
        <v>0</v>
      </c>
      <c r="E1880" s="3">
        <v>0</v>
      </c>
      <c r="F1880" s="3">
        <v>0</v>
      </c>
      <c r="G1880" s="3">
        <v>-2530102.42</v>
      </c>
      <c r="H1880" s="3">
        <v>0</v>
      </c>
      <c r="I1880" s="3">
        <v>0</v>
      </c>
      <c r="J1880" s="3">
        <v>0</v>
      </c>
      <c r="K1880" s="3">
        <v>0</v>
      </c>
      <c r="L1880" s="3">
        <v>-2530102.42</v>
      </c>
      <c r="M1880" s="3">
        <f t="shared" si="98"/>
        <v>0</v>
      </c>
      <c r="N1880" s="3">
        <f t="shared" si="99"/>
        <v>2530102.42</v>
      </c>
      <c r="O1880" s="13"/>
      <c r="P1880" s="3">
        <f t="shared" si="100"/>
        <v>2530102.42</v>
      </c>
    </row>
    <row r="1881" spans="1:16" x14ac:dyDescent="0.35">
      <c r="A1881">
        <v>900032943</v>
      </c>
      <c r="B1881" t="s">
        <v>190</v>
      </c>
      <c r="C1881" s="3">
        <v>0</v>
      </c>
      <c r="D1881" s="3">
        <v>0</v>
      </c>
      <c r="E1881" s="3">
        <v>0</v>
      </c>
      <c r="F1881" s="3">
        <v>0</v>
      </c>
      <c r="G1881" s="3">
        <v>-2467256</v>
      </c>
      <c r="H1881" s="3">
        <v>0</v>
      </c>
      <c r="I1881" s="3">
        <v>0</v>
      </c>
      <c r="J1881" s="3">
        <v>0</v>
      </c>
      <c r="K1881" s="3">
        <v>0</v>
      </c>
      <c r="L1881" s="3">
        <v>-2467256</v>
      </c>
      <c r="M1881" s="3">
        <f t="shared" si="98"/>
        <v>0</v>
      </c>
      <c r="N1881" s="3">
        <f t="shared" si="99"/>
        <v>2467256</v>
      </c>
      <c r="O1881" s="13"/>
      <c r="P1881" s="3">
        <f t="shared" si="100"/>
        <v>2467256</v>
      </c>
    </row>
    <row r="1882" spans="1:16" x14ac:dyDescent="0.35">
      <c r="A1882">
        <v>890401876</v>
      </c>
      <c r="B1882" t="s">
        <v>344</v>
      </c>
      <c r="C1882" s="3">
        <v>0</v>
      </c>
      <c r="D1882" s="3">
        <v>0</v>
      </c>
      <c r="E1882" s="3">
        <v>0</v>
      </c>
      <c r="F1882" s="3">
        <v>0</v>
      </c>
      <c r="G1882" s="3">
        <v>-2422501</v>
      </c>
      <c r="H1882" s="3">
        <v>0</v>
      </c>
      <c r="I1882" s="3">
        <v>0</v>
      </c>
      <c r="J1882" s="3">
        <v>0</v>
      </c>
      <c r="K1882" s="3">
        <v>0</v>
      </c>
      <c r="L1882" s="3">
        <v>-2422501</v>
      </c>
      <c r="M1882" s="3">
        <f t="shared" si="98"/>
        <v>0</v>
      </c>
      <c r="N1882" s="3">
        <f t="shared" si="99"/>
        <v>2422501</v>
      </c>
      <c r="O1882" s="13"/>
      <c r="P1882" s="3">
        <f t="shared" si="100"/>
        <v>2422501</v>
      </c>
    </row>
    <row r="1883" spans="1:16" x14ac:dyDescent="0.35">
      <c r="A1883">
        <v>900957660</v>
      </c>
      <c r="B1883" t="s">
        <v>1079</v>
      </c>
      <c r="C1883" s="3">
        <v>0</v>
      </c>
      <c r="D1883" s="3">
        <v>0</v>
      </c>
      <c r="E1883" s="3">
        <v>0</v>
      </c>
      <c r="F1883" s="3">
        <v>0</v>
      </c>
      <c r="G1883" s="3">
        <v>-2340266.1</v>
      </c>
      <c r="H1883" s="3">
        <v>0</v>
      </c>
      <c r="I1883" s="3">
        <v>0</v>
      </c>
      <c r="J1883" s="3">
        <v>0</v>
      </c>
      <c r="K1883" s="3">
        <v>0</v>
      </c>
      <c r="L1883" s="3">
        <v>-2340266.1</v>
      </c>
      <c r="M1883" s="3">
        <f t="shared" si="98"/>
        <v>0</v>
      </c>
      <c r="N1883" s="3">
        <f t="shared" si="99"/>
        <v>2340266.1</v>
      </c>
      <c r="O1883" s="13"/>
      <c r="P1883" s="3">
        <f t="shared" si="100"/>
        <v>2340266.1</v>
      </c>
    </row>
    <row r="1884" spans="1:16" x14ac:dyDescent="0.35">
      <c r="A1884">
        <v>800190798</v>
      </c>
      <c r="B1884" t="s">
        <v>773</v>
      </c>
      <c r="C1884" s="3">
        <v>0</v>
      </c>
      <c r="D1884" s="3">
        <v>0</v>
      </c>
      <c r="E1884" s="3">
        <v>0</v>
      </c>
      <c r="F1884" s="3">
        <v>0</v>
      </c>
      <c r="G1884" s="3">
        <v>-2213292.2400000002</v>
      </c>
      <c r="H1884" s="3">
        <v>0</v>
      </c>
      <c r="I1884" s="3">
        <v>0</v>
      </c>
      <c r="J1884" s="3">
        <v>0</v>
      </c>
      <c r="K1884" s="3">
        <v>0</v>
      </c>
      <c r="L1884" s="3">
        <v>-2213292.2400000002</v>
      </c>
      <c r="M1884" s="3">
        <f t="shared" si="98"/>
        <v>0</v>
      </c>
      <c r="N1884" s="3">
        <f t="shared" si="99"/>
        <v>2213292.2400000002</v>
      </c>
      <c r="O1884" s="13"/>
      <c r="P1884" s="3">
        <f t="shared" si="100"/>
        <v>2213292.2400000002</v>
      </c>
    </row>
    <row r="1885" spans="1:16" x14ac:dyDescent="0.35">
      <c r="A1885">
        <v>800094898</v>
      </c>
      <c r="B1885" t="s">
        <v>1120</v>
      </c>
      <c r="C1885" s="3">
        <v>0</v>
      </c>
      <c r="D1885" s="3">
        <v>0</v>
      </c>
      <c r="E1885" s="3">
        <v>0</v>
      </c>
      <c r="F1885" s="3">
        <v>0</v>
      </c>
      <c r="G1885" s="3">
        <v>-2103328.12</v>
      </c>
      <c r="H1885" s="3">
        <v>0</v>
      </c>
      <c r="I1885" s="3">
        <v>0</v>
      </c>
      <c r="J1885" s="3">
        <v>0</v>
      </c>
      <c r="K1885" s="3">
        <v>0</v>
      </c>
      <c r="L1885" s="3">
        <v>-2103328.12</v>
      </c>
      <c r="M1885" s="3">
        <f t="shared" si="98"/>
        <v>0</v>
      </c>
      <c r="N1885" s="3">
        <f t="shared" si="99"/>
        <v>2103328.12</v>
      </c>
      <c r="O1885" s="13"/>
      <c r="P1885" s="3">
        <f t="shared" si="100"/>
        <v>2103328.12</v>
      </c>
    </row>
    <row r="1886" spans="1:16" x14ac:dyDescent="0.35">
      <c r="A1886">
        <v>84033579</v>
      </c>
      <c r="B1886" t="s">
        <v>1116</v>
      </c>
      <c r="C1886" s="3">
        <v>0</v>
      </c>
      <c r="D1886" s="3">
        <v>0</v>
      </c>
      <c r="E1886" s="3">
        <v>0</v>
      </c>
      <c r="F1886" s="3">
        <v>0</v>
      </c>
      <c r="G1886" s="3">
        <v>-2099129</v>
      </c>
      <c r="H1886" s="3">
        <v>0</v>
      </c>
      <c r="I1886" s="3">
        <v>0</v>
      </c>
      <c r="J1886" s="3">
        <v>0</v>
      </c>
      <c r="K1886" s="3">
        <v>0</v>
      </c>
      <c r="L1886" s="3">
        <v>-2099129</v>
      </c>
      <c r="M1886" s="3">
        <f t="shared" si="98"/>
        <v>0</v>
      </c>
      <c r="N1886" s="3">
        <f t="shared" si="99"/>
        <v>2099129</v>
      </c>
      <c r="O1886" s="13"/>
      <c r="P1886" s="3">
        <f t="shared" si="100"/>
        <v>2099129</v>
      </c>
    </row>
    <row r="1887" spans="1:16" x14ac:dyDescent="0.35">
      <c r="A1887">
        <v>830507245</v>
      </c>
      <c r="B1887" t="s">
        <v>182</v>
      </c>
      <c r="C1887" s="3">
        <v>0</v>
      </c>
      <c r="D1887" s="3">
        <v>0</v>
      </c>
      <c r="E1887" s="3">
        <v>0</v>
      </c>
      <c r="F1887" s="3">
        <v>0</v>
      </c>
      <c r="G1887" s="3">
        <v>-2091230.24</v>
      </c>
      <c r="H1887" s="3">
        <v>0</v>
      </c>
      <c r="I1887" s="3">
        <v>0</v>
      </c>
      <c r="J1887" s="3">
        <v>0</v>
      </c>
      <c r="K1887" s="3">
        <v>0</v>
      </c>
      <c r="L1887" s="3">
        <v>-2091230.24</v>
      </c>
      <c r="M1887" s="3">
        <f t="shared" si="98"/>
        <v>0</v>
      </c>
      <c r="N1887" s="3">
        <f t="shared" si="99"/>
        <v>2091230.24</v>
      </c>
      <c r="O1887" s="13"/>
      <c r="P1887" s="3">
        <f t="shared" si="100"/>
        <v>2091230.24</v>
      </c>
    </row>
    <row r="1888" spans="1:16" x14ac:dyDescent="0.35">
      <c r="A1888">
        <v>900227717</v>
      </c>
      <c r="B1888" t="s">
        <v>1039</v>
      </c>
      <c r="C1888" s="3">
        <v>0</v>
      </c>
      <c r="D1888" s="3">
        <v>0</v>
      </c>
      <c r="E1888" s="3">
        <v>0</v>
      </c>
      <c r="F1888" s="3">
        <v>0</v>
      </c>
      <c r="G1888" s="3">
        <v>-1982786.44</v>
      </c>
      <c r="H1888" s="3">
        <v>0</v>
      </c>
      <c r="I1888" s="3">
        <v>0</v>
      </c>
      <c r="J1888" s="3">
        <v>0</v>
      </c>
      <c r="K1888" s="3">
        <v>0</v>
      </c>
      <c r="L1888" s="3">
        <v>-1982786.44</v>
      </c>
      <c r="M1888" s="3">
        <f t="shared" si="98"/>
        <v>0</v>
      </c>
      <c r="N1888" s="3">
        <f t="shared" si="99"/>
        <v>1982786.44</v>
      </c>
      <c r="O1888" s="13"/>
      <c r="P1888" s="3">
        <f t="shared" si="100"/>
        <v>1982786.44</v>
      </c>
    </row>
    <row r="1889" spans="1:16" x14ac:dyDescent="0.35">
      <c r="A1889">
        <v>800227072</v>
      </c>
      <c r="B1889" t="s">
        <v>233</v>
      </c>
      <c r="C1889" s="3">
        <v>0</v>
      </c>
      <c r="D1889" s="3">
        <v>0</v>
      </c>
      <c r="E1889" s="3">
        <v>0</v>
      </c>
      <c r="F1889" s="3">
        <v>0</v>
      </c>
      <c r="G1889" s="3">
        <v>-1845981.1</v>
      </c>
      <c r="H1889" s="3">
        <v>0</v>
      </c>
      <c r="I1889" s="3">
        <v>0</v>
      </c>
      <c r="J1889" s="3">
        <v>0</v>
      </c>
      <c r="K1889" s="3">
        <v>0</v>
      </c>
      <c r="L1889" s="3">
        <v>-1845981.1</v>
      </c>
      <c r="M1889" s="3">
        <f t="shared" si="98"/>
        <v>0</v>
      </c>
      <c r="N1889" s="3">
        <f t="shared" si="99"/>
        <v>1845981.1</v>
      </c>
      <c r="O1889" s="13"/>
      <c r="P1889" s="3">
        <f t="shared" si="100"/>
        <v>1845981.1</v>
      </c>
    </row>
    <row r="1890" spans="1:16" x14ac:dyDescent="0.35">
      <c r="A1890">
        <v>802016407</v>
      </c>
      <c r="B1890" t="s">
        <v>1128</v>
      </c>
      <c r="C1890" s="3">
        <v>0</v>
      </c>
      <c r="D1890" s="3">
        <v>0</v>
      </c>
      <c r="E1890" s="3">
        <v>0</v>
      </c>
      <c r="F1890" s="3">
        <v>0</v>
      </c>
      <c r="G1890" s="3">
        <v>-1831504</v>
      </c>
      <c r="H1890" s="3">
        <v>0</v>
      </c>
      <c r="I1890" s="3">
        <v>0</v>
      </c>
      <c r="J1890" s="3">
        <v>0</v>
      </c>
      <c r="K1890" s="3">
        <v>0</v>
      </c>
      <c r="L1890" s="3">
        <v>-1831504</v>
      </c>
      <c r="M1890" s="3">
        <f t="shared" si="98"/>
        <v>0</v>
      </c>
      <c r="N1890" s="3">
        <f t="shared" si="99"/>
        <v>1831504</v>
      </c>
      <c r="O1890" s="13"/>
      <c r="P1890" s="3">
        <f t="shared" si="100"/>
        <v>1831504</v>
      </c>
    </row>
    <row r="1891" spans="1:16" x14ac:dyDescent="0.35">
      <c r="A1891">
        <v>823004895</v>
      </c>
      <c r="B1891" t="s">
        <v>636</v>
      </c>
      <c r="C1891" s="3">
        <v>0</v>
      </c>
      <c r="D1891" s="3">
        <v>0</v>
      </c>
      <c r="E1891" s="3">
        <v>0</v>
      </c>
      <c r="F1891" s="3">
        <v>0</v>
      </c>
      <c r="G1891" s="3">
        <v>-1757645.76</v>
      </c>
      <c r="H1891" s="3">
        <v>0</v>
      </c>
      <c r="I1891" s="3">
        <v>0</v>
      </c>
      <c r="J1891" s="3">
        <v>0</v>
      </c>
      <c r="K1891" s="3">
        <v>0</v>
      </c>
      <c r="L1891" s="3">
        <v>-1757645.76</v>
      </c>
      <c r="M1891" s="3">
        <f t="shared" si="98"/>
        <v>0</v>
      </c>
      <c r="N1891" s="3">
        <f t="shared" si="99"/>
        <v>1757645.76</v>
      </c>
      <c r="O1891" s="13"/>
      <c r="P1891" s="3">
        <f t="shared" si="100"/>
        <v>1757645.76</v>
      </c>
    </row>
    <row r="1892" spans="1:16" x14ac:dyDescent="0.35">
      <c r="A1892">
        <v>900360201</v>
      </c>
      <c r="B1892" t="s">
        <v>709</v>
      </c>
      <c r="C1892" s="3">
        <v>0</v>
      </c>
      <c r="D1892" s="3">
        <v>0</v>
      </c>
      <c r="E1892" s="3">
        <v>0</v>
      </c>
      <c r="F1892" s="3">
        <v>0</v>
      </c>
      <c r="G1892" s="3">
        <v>-1753703.79</v>
      </c>
      <c r="H1892" s="3">
        <v>0</v>
      </c>
      <c r="I1892" s="3">
        <v>0</v>
      </c>
      <c r="J1892" s="3">
        <v>0</v>
      </c>
      <c r="K1892" s="3">
        <v>0</v>
      </c>
      <c r="L1892" s="3">
        <v>-1753703.79</v>
      </c>
      <c r="M1892" s="3">
        <f t="shared" si="98"/>
        <v>0</v>
      </c>
      <c r="N1892" s="3">
        <f t="shared" si="99"/>
        <v>1753703.79</v>
      </c>
      <c r="O1892" s="13"/>
      <c r="P1892" s="3">
        <f t="shared" si="100"/>
        <v>1753703.79</v>
      </c>
    </row>
    <row r="1893" spans="1:16" x14ac:dyDescent="0.35">
      <c r="A1893">
        <v>900208484</v>
      </c>
      <c r="B1893" t="s">
        <v>339</v>
      </c>
      <c r="C1893" s="3">
        <v>0</v>
      </c>
      <c r="D1893" s="3">
        <v>0</v>
      </c>
      <c r="E1893" s="3">
        <v>0</v>
      </c>
      <c r="F1893" s="3">
        <v>0</v>
      </c>
      <c r="G1893" s="3">
        <v>-1625605</v>
      </c>
      <c r="H1893" s="3">
        <v>0</v>
      </c>
      <c r="I1893" s="3">
        <v>0</v>
      </c>
      <c r="J1893" s="3">
        <v>0</v>
      </c>
      <c r="K1893" s="3">
        <v>0</v>
      </c>
      <c r="L1893" s="3">
        <v>-1625605</v>
      </c>
      <c r="M1893" s="3">
        <f t="shared" si="98"/>
        <v>0</v>
      </c>
      <c r="N1893" s="3">
        <f t="shared" si="99"/>
        <v>1625605</v>
      </c>
      <c r="O1893" s="13"/>
      <c r="P1893" s="3">
        <f t="shared" si="100"/>
        <v>1625605</v>
      </c>
    </row>
    <row r="1894" spans="1:16" x14ac:dyDescent="0.35">
      <c r="A1894">
        <v>901149106</v>
      </c>
      <c r="B1894" t="s">
        <v>567</v>
      </c>
      <c r="C1894" s="3">
        <v>0</v>
      </c>
      <c r="D1894" s="3">
        <v>0</v>
      </c>
      <c r="E1894" s="3">
        <v>0</v>
      </c>
      <c r="F1894" s="3">
        <v>0</v>
      </c>
      <c r="G1894" s="3">
        <v>-1568000</v>
      </c>
      <c r="H1894" s="3">
        <v>0</v>
      </c>
      <c r="I1894" s="3">
        <v>0</v>
      </c>
      <c r="J1894" s="3">
        <v>0</v>
      </c>
      <c r="K1894" s="3">
        <v>0</v>
      </c>
      <c r="L1894" s="3">
        <v>-1568000</v>
      </c>
      <c r="M1894" s="3">
        <f t="shared" si="98"/>
        <v>0</v>
      </c>
      <c r="N1894" s="3">
        <f t="shared" si="99"/>
        <v>1568000</v>
      </c>
      <c r="O1894" s="13"/>
      <c r="P1894" s="3">
        <f t="shared" si="100"/>
        <v>1568000</v>
      </c>
    </row>
    <row r="1895" spans="1:16" x14ac:dyDescent="0.35">
      <c r="A1895">
        <v>824006352</v>
      </c>
      <c r="B1895" t="s">
        <v>810</v>
      </c>
      <c r="C1895" s="3">
        <v>0</v>
      </c>
      <c r="D1895" s="3">
        <v>0</v>
      </c>
      <c r="E1895" s="3">
        <v>0</v>
      </c>
      <c r="F1895" s="3">
        <v>0</v>
      </c>
      <c r="G1895" s="3">
        <v>-1528670</v>
      </c>
      <c r="H1895" s="3">
        <v>0</v>
      </c>
      <c r="I1895" s="3">
        <v>0</v>
      </c>
      <c r="J1895" s="3">
        <v>0</v>
      </c>
      <c r="K1895" s="3">
        <v>0</v>
      </c>
      <c r="L1895" s="3">
        <v>-1528670</v>
      </c>
      <c r="M1895" s="3">
        <f t="shared" si="98"/>
        <v>0</v>
      </c>
      <c r="N1895" s="3">
        <f t="shared" si="99"/>
        <v>1528670</v>
      </c>
      <c r="O1895" s="13"/>
      <c r="P1895" s="3">
        <f t="shared" si="100"/>
        <v>1528670</v>
      </c>
    </row>
    <row r="1896" spans="1:16" x14ac:dyDescent="0.35">
      <c r="A1896">
        <v>806004548</v>
      </c>
      <c r="B1896" t="s">
        <v>566</v>
      </c>
      <c r="C1896" s="3">
        <v>0</v>
      </c>
      <c r="D1896" s="3">
        <v>0</v>
      </c>
      <c r="E1896" s="3">
        <v>0</v>
      </c>
      <c r="F1896" s="3">
        <v>0</v>
      </c>
      <c r="G1896" s="3">
        <v>-1517829.42</v>
      </c>
      <c r="H1896" s="3">
        <v>0</v>
      </c>
      <c r="I1896" s="3">
        <v>0</v>
      </c>
      <c r="J1896" s="3">
        <v>0</v>
      </c>
      <c r="K1896" s="3">
        <v>0</v>
      </c>
      <c r="L1896" s="3">
        <v>-1517829.42</v>
      </c>
      <c r="M1896" s="3">
        <f t="shared" si="98"/>
        <v>0</v>
      </c>
      <c r="N1896" s="3">
        <f t="shared" si="99"/>
        <v>1517829.42</v>
      </c>
      <c r="O1896" s="13"/>
      <c r="P1896" s="3">
        <f t="shared" si="100"/>
        <v>1517829.42</v>
      </c>
    </row>
    <row r="1897" spans="1:16" x14ac:dyDescent="0.35">
      <c r="A1897">
        <v>830138168</v>
      </c>
      <c r="B1897" t="s">
        <v>1445</v>
      </c>
      <c r="C1897" s="3">
        <v>0</v>
      </c>
      <c r="D1897" s="3">
        <v>0</v>
      </c>
      <c r="E1897" s="3">
        <v>0</v>
      </c>
      <c r="F1897" s="3">
        <v>0</v>
      </c>
      <c r="G1897" s="3">
        <v>-1378464</v>
      </c>
      <c r="H1897" s="3">
        <v>0</v>
      </c>
      <c r="I1897" s="3">
        <v>0</v>
      </c>
      <c r="J1897" s="3">
        <v>0</v>
      </c>
      <c r="K1897" s="3">
        <v>0</v>
      </c>
      <c r="L1897" s="3">
        <v>-1378464</v>
      </c>
      <c r="M1897" s="3">
        <f t="shared" si="98"/>
        <v>0</v>
      </c>
      <c r="N1897" s="3">
        <f t="shared" si="99"/>
        <v>1378464</v>
      </c>
      <c r="O1897" s="13"/>
      <c r="P1897" s="3">
        <f t="shared" si="100"/>
        <v>1378464</v>
      </c>
    </row>
    <row r="1898" spans="1:16" x14ac:dyDescent="0.35">
      <c r="A1898">
        <v>860013570</v>
      </c>
      <c r="B1898" t="s">
        <v>1164</v>
      </c>
      <c r="C1898" s="3">
        <v>0</v>
      </c>
      <c r="D1898" s="3">
        <v>0</v>
      </c>
      <c r="E1898" s="3">
        <v>0</v>
      </c>
      <c r="F1898" s="3">
        <v>0</v>
      </c>
      <c r="G1898" s="3">
        <v>-1303734</v>
      </c>
      <c r="H1898" s="3">
        <v>0</v>
      </c>
      <c r="I1898" s="3">
        <v>0</v>
      </c>
      <c r="J1898" s="3">
        <v>0</v>
      </c>
      <c r="K1898" s="3">
        <v>0</v>
      </c>
      <c r="L1898" s="3">
        <v>-1303734</v>
      </c>
      <c r="M1898" s="3">
        <f t="shared" si="98"/>
        <v>0</v>
      </c>
      <c r="N1898" s="3">
        <f t="shared" si="99"/>
        <v>1303734</v>
      </c>
      <c r="O1898" s="13"/>
      <c r="P1898" s="3">
        <f t="shared" si="100"/>
        <v>1303734</v>
      </c>
    </row>
    <row r="1899" spans="1:16" x14ac:dyDescent="0.35">
      <c r="A1899">
        <v>830510985</v>
      </c>
      <c r="B1899" t="s">
        <v>70</v>
      </c>
      <c r="C1899" s="3">
        <v>0</v>
      </c>
      <c r="D1899" s="3">
        <v>0</v>
      </c>
      <c r="E1899" s="3">
        <v>0</v>
      </c>
      <c r="F1899" s="3">
        <v>0</v>
      </c>
      <c r="G1899" s="3">
        <v>-1280596.1000000001</v>
      </c>
      <c r="H1899" s="3">
        <v>0</v>
      </c>
      <c r="I1899" s="3">
        <v>0</v>
      </c>
      <c r="J1899" s="3">
        <v>0</v>
      </c>
      <c r="K1899" s="3">
        <v>0</v>
      </c>
      <c r="L1899" s="3">
        <v>-1280596.1000000001</v>
      </c>
      <c r="M1899" s="3">
        <f t="shared" si="98"/>
        <v>0</v>
      </c>
      <c r="N1899" s="3">
        <f t="shared" si="99"/>
        <v>1280596.1000000001</v>
      </c>
      <c r="O1899" s="13"/>
      <c r="P1899" s="3">
        <f t="shared" si="100"/>
        <v>1280596.1000000001</v>
      </c>
    </row>
    <row r="1900" spans="1:16" x14ac:dyDescent="0.35">
      <c r="A1900">
        <v>10519806</v>
      </c>
      <c r="B1900" t="s">
        <v>590</v>
      </c>
      <c r="C1900" s="3">
        <v>0</v>
      </c>
      <c r="D1900" s="3">
        <v>0</v>
      </c>
      <c r="E1900" s="3">
        <v>0</v>
      </c>
      <c r="F1900" s="3">
        <v>0</v>
      </c>
      <c r="G1900" s="3">
        <v>-1280001</v>
      </c>
      <c r="H1900" s="3">
        <v>0</v>
      </c>
      <c r="I1900" s="3">
        <v>0</v>
      </c>
      <c r="J1900" s="3">
        <v>0</v>
      </c>
      <c r="K1900" s="3">
        <v>0</v>
      </c>
      <c r="L1900" s="3">
        <v>-1280001</v>
      </c>
      <c r="M1900" s="3">
        <f t="shared" si="98"/>
        <v>0</v>
      </c>
      <c r="N1900" s="3">
        <f t="shared" si="99"/>
        <v>1280001</v>
      </c>
      <c r="O1900" s="13"/>
      <c r="P1900" s="3">
        <f t="shared" si="100"/>
        <v>1280001</v>
      </c>
    </row>
    <row r="1901" spans="1:16" x14ac:dyDescent="0.35">
      <c r="A1901">
        <v>890201538</v>
      </c>
      <c r="B1901" t="s">
        <v>473</v>
      </c>
      <c r="C1901" s="3">
        <v>0</v>
      </c>
      <c r="D1901" s="3">
        <v>0</v>
      </c>
      <c r="E1901" s="3">
        <v>0</v>
      </c>
      <c r="F1901" s="3">
        <v>0</v>
      </c>
      <c r="G1901" s="3">
        <v>-1273625</v>
      </c>
      <c r="H1901" s="3">
        <v>0</v>
      </c>
      <c r="I1901" s="3">
        <v>0</v>
      </c>
      <c r="J1901" s="3">
        <v>0</v>
      </c>
      <c r="K1901" s="3">
        <v>0</v>
      </c>
      <c r="L1901" s="3">
        <v>-1273625</v>
      </c>
      <c r="M1901" s="3">
        <f t="shared" si="98"/>
        <v>0</v>
      </c>
      <c r="N1901" s="3">
        <f t="shared" si="99"/>
        <v>1273625</v>
      </c>
      <c r="O1901" s="13"/>
      <c r="P1901" s="3">
        <f t="shared" si="100"/>
        <v>1273625</v>
      </c>
    </row>
    <row r="1902" spans="1:16" x14ac:dyDescent="0.35">
      <c r="A1902">
        <v>900066345</v>
      </c>
      <c r="B1902" t="s">
        <v>1383</v>
      </c>
      <c r="C1902" s="3">
        <v>0</v>
      </c>
      <c r="D1902" s="3">
        <v>0</v>
      </c>
      <c r="E1902" s="3">
        <v>0</v>
      </c>
      <c r="F1902" s="3">
        <v>0</v>
      </c>
      <c r="G1902" s="3">
        <v>-1265686</v>
      </c>
      <c r="H1902" s="3">
        <v>0</v>
      </c>
      <c r="I1902" s="3">
        <v>0</v>
      </c>
      <c r="J1902" s="3">
        <v>0</v>
      </c>
      <c r="K1902" s="3">
        <v>0</v>
      </c>
      <c r="L1902" s="3">
        <v>-1265686</v>
      </c>
      <c r="M1902" s="3">
        <f t="shared" si="98"/>
        <v>0</v>
      </c>
      <c r="N1902" s="3">
        <f t="shared" si="99"/>
        <v>1265686</v>
      </c>
      <c r="O1902" s="13"/>
      <c r="P1902" s="3">
        <f t="shared" si="100"/>
        <v>1265686</v>
      </c>
    </row>
    <row r="1903" spans="1:16" x14ac:dyDescent="0.35">
      <c r="A1903">
        <v>900336683</v>
      </c>
      <c r="B1903" t="s">
        <v>1021</v>
      </c>
      <c r="C1903" s="3">
        <v>0</v>
      </c>
      <c r="D1903" s="3">
        <v>0</v>
      </c>
      <c r="E1903" s="3">
        <v>0</v>
      </c>
      <c r="F1903" s="3">
        <v>0</v>
      </c>
      <c r="G1903" s="3">
        <v>-1233802.46</v>
      </c>
      <c r="H1903" s="3">
        <v>0</v>
      </c>
      <c r="I1903" s="3">
        <v>0</v>
      </c>
      <c r="J1903" s="3">
        <v>0</v>
      </c>
      <c r="K1903" s="3">
        <v>0</v>
      </c>
      <c r="L1903" s="3">
        <v>-1233802.46</v>
      </c>
      <c r="M1903" s="3">
        <f t="shared" si="98"/>
        <v>0</v>
      </c>
      <c r="N1903" s="3">
        <f t="shared" si="99"/>
        <v>1233802.46</v>
      </c>
      <c r="O1903" s="13"/>
      <c r="P1903" s="3">
        <f t="shared" si="100"/>
        <v>1233802.46</v>
      </c>
    </row>
    <row r="1904" spans="1:16" x14ac:dyDescent="0.35">
      <c r="A1904">
        <v>900165580</v>
      </c>
      <c r="B1904" t="s">
        <v>706</v>
      </c>
      <c r="C1904" s="3">
        <v>0</v>
      </c>
      <c r="D1904" s="3">
        <v>0</v>
      </c>
      <c r="E1904" s="3">
        <v>0</v>
      </c>
      <c r="F1904" s="3">
        <v>0</v>
      </c>
      <c r="G1904" s="3">
        <v>-1021618.1</v>
      </c>
      <c r="H1904" s="3">
        <v>0</v>
      </c>
      <c r="I1904" s="3">
        <v>0</v>
      </c>
      <c r="J1904" s="3">
        <v>0</v>
      </c>
      <c r="K1904" s="3">
        <v>0</v>
      </c>
      <c r="L1904" s="3">
        <v>-1021618.1</v>
      </c>
      <c r="M1904" s="3">
        <f t="shared" si="98"/>
        <v>0</v>
      </c>
      <c r="N1904" s="3">
        <f t="shared" si="99"/>
        <v>1021618.1</v>
      </c>
      <c r="O1904" s="13"/>
      <c r="P1904" s="3">
        <f t="shared" si="100"/>
        <v>1021618.1</v>
      </c>
    </row>
    <row r="1905" spans="1:16" x14ac:dyDescent="0.35">
      <c r="A1905">
        <v>900525539</v>
      </c>
      <c r="B1905" t="s">
        <v>1440</v>
      </c>
      <c r="C1905" s="3">
        <v>0</v>
      </c>
      <c r="D1905" s="3">
        <v>0</v>
      </c>
      <c r="E1905" s="3">
        <v>0</v>
      </c>
      <c r="F1905" s="3">
        <v>0</v>
      </c>
      <c r="G1905" s="3">
        <v>-964641.28000000003</v>
      </c>
      <c r="H1905" s="3">
        <v>0</v>
      </c>
      <c r="I1905" s="3">
        <v>0</v>
      </c>
      <c r="J1905" s="3">
        <v>0</v>
      </c>
      <c r="K1905" s="3">
        <v>0</v>
      </c>
      <c r="L1905" s="3">
        <v>-964641.28000000003</v>
      </c>
      <c r="M1905" s="3">
        <f t="shared" si="98"/>
        <v>0</v>
      </c>
      <c r="N1905" s="3">
        <f t="shared" si="99"/>
        <v>964641.28000000003</v>
      </c>
      <c r="O1905" s="13"/>
      <c r="P1905" s="3">
        <f t="shared" si="100"/>
        <v>964641.28000000003</v>
      </c>
    </row>
    <row r="1906" spans="1:16" x14ac:dyDescent="0.35">
      <c r="A1906">
        <v>900410562</v>
      </c>
      <c r="B1906" t="s">
        <v>501</v>
      </c>
      <c r="C1906" s="3">
        <v>0</v>
      </c>
      <c r="D1906" s="3">
        <v>0</v>
      </c>
      <c r="E1906" s="3">
        <v>0</v>
      </c>
      <c r="F1906" s="3">
        <v>0</v>
      </c>
      <c r="G1906" s="3">
        <v>-956943.38</v>
      </c>
      <c r="H1906" s="3">
        <v>0</v>
      </c>
      <c r="I1906" s="3">
        <v>0</v>
      </c>
      <c r="J1906" s="3">
        <v>0</v>
      </c>
      <c r="K1906" s="3">
        <v>0</v>
      </c>
      <c r="L1906" s="3">
        <v>-956943.38</v>
      </c>
      <c r="M1906" s="3">
        <f t="shared" si="98"/>
        <v>0</v>
      </c>
      <c r="N1906" s="3">
        <f t="shared" si="99"/>
        <v>956943.38</v>
      </c>
      <c r="O1906" s="13"/>
      <c r="P1906" s="3">
        <f t="shared" si="100"/>
        <v>956943.38</v>
      </c>
    </row>
    <row r="1907" spans="1:16" x14ac:dyDescent="0.35">
      <c r="A1907">
        <v>900003669</v>
      </c>
      <c r="B1907" t="s">
        <v>1474</v>
      </c>
      <c r="C1907" s="3">
        <v>0</v>
      </c>
      <c r="D1907" s="3">
        <v>0</v>
      </c>
      <c r="E1907" s="3">
        <v>0</v>
      </c>
      <c r="F1907" s="3">
        <v>0</v>
      </c>
      <c r="G1907" s="3">
        <v>-956473</v>
      </c>
      <c r="H1907" s="3">
        <v>0</v>
      </c>
      <c r="I1907" s="3">
        <v>0</v>
      </c>
      <c r="J1907" s="3">
        <v>0</v>
      </c>
      <c r="K1907" s="3">
        <v>0</v>
      </c>
      <c r="L1907" s="3">
        <v>-956473</v>
      </c>
      <c r="M1907" s="3">
        <f t="shared" si="98"/>
        <v>0</v>
      </c>
      <c r="N1907" s="3">
        <f t="shared" si="99"/>
        <v>956473</v>
      </c>
      <c r="O1907" s="13"/>
      <c r="P1907" s="3">
        <f t="shared" si="100"/>
        <v>956473</v>
      </c>
    </row>
    <row r="1908" spans="1:16" x14ac:dyDescent="0.35">
      <c r="A1908">
        <v>830044968</v>
      </c>
      <c r="B1908" t="s">
        <v>986</v>
      </c>
      <c r="C1908" s="3">
        <v>0</v>
      </c>
      <c r="D1908" s="3">
        <v>0</v>
      </c>
      <c r="E1908" s="3">
        <v>0</v>
      </c>
      <c r="F1908" s="3">
        <v>0</v>
      </c>
      <c r="G1908" s="3">
        <v>-933185</v>
      </c>
      <c r="H1908" s="3">
        <v>0</v>
      </c>
      <c r="I1908" s="3">
        <v>0</v>
      </c>
      <c r="J1908" s="3">
        <v>0</v>
      </c>
      <c r="K1908" s="3">
        <v>0</v>
      </c>
      <c r="L1908" s="3">
        <v>-933185</v>
      </c>
      <c r="M1908" s="3">
        <f t="shared" si="98"/>
        <v>0</v>
      </c>
      <c r="N1908" s="3">
        <f t="shared" si="99"/>
        <v>933185</v>
      </c>
      <c r="O1908" s="13"/>
      <c r="P1908" s="3">
        <f t="shared" si="100"/>
        <v>933185</v>
      </c>
    </row>
    <row r="1909" spans="1:16" x14ac:dyDescent="0.35">
      <c r="A1909">
        <v>830040256</v>
      </c>
      <c r="B1909" t="s">
        <v>640</v>
      </c>
      <c r="C1909" s="3">
        <v>0</v>
      </c>
      <c r="D1909" s="3">
        <v>0</v>
      </c>
      <c r="E1909" s="3">
        <v>0</v>
      </c>
      <c r="F1909" s="3">
        <v>0</v>
      </c>
      <c r="G1909" s="3">
        <v>-878336.46</v>
      </c>
      <c r="H1909" s="3">
        <v>0</v>
      </c>
      <c r="I1909" s="3">
        <v>0</v>
      </c>
      <c r="J1909" s="3">
        <v>0</v>
      </c>
      <c r="K1909" s="3">
        <v>0</v>
      </c>
      <c r="L1909" s="3">
        <v>-878336.46</v>
      </c>
      <c r="M1909" s="3">
        <f t="shared" si="98"/>
        <v>0</v>
      </c>
      <c r="N1909" s="3">
        <f t="shared" si="99"/>
        <v>878336.46</v>
      </c>
      <c r="O1909" s="13"/>
      <c r="P1909" s="3">
        <f t="shared" si="100"/>
        <v>878336.46</v>
      </c>
    </row>
    <row r="1910" spans="1:16" x14ac:dyDescent="0.35">
      <c r="A1910">
        <v>900990842</v>
      </c>
      <c r="B1910" t="s">
        <v>1401</v>
      </c>
      <c r="C1910" s="3">
        <v>0</v>
      </c>
      <c r="D1910" s="3">
        <v>0</v>
      </c>
      <c r="E1910" s="3">
        <v>0</v>
      </c>
      <c r="F1910" s="3">
        <v>0</v>
      </c>
      <c r="G1910" s="3">
        <v>-844215.46</v>
      </c>
      <c r="H1910" s="3">
        <v>0</v>
      </c>
      <c r="I1910" s="3">
        <v>0</v>
      </c>
      <c r="J1910" s="3">
        <v>0</v>
      </c>
      <c r="K1910" s="3">
        <v>0</v>
      </c>
      <c r="L1910" s="3">
        <v>-844215.46</v>
      </c>
      <c r="M1910" s="3">
        <f t="shared" si="98"/>
        <v>0</v>
      </c>
      <c r="N1910" s="3">
        <f t="shared" si="99"/>
        <v>844215.46</v>
      </c>
      <c r="O1910" s="13"/>
      <c r="P1910" s="3">
        <f t="shared" si="100"/>
        <v>844215.46</v>
      </c>
    </row>
    <row r="1911" spans="1:16" x14ac:dyDescent="0.35">
      <c r="A1911">
        <v>800085486</v>
      </c>
      <c r="B1911" t="s">
        <v>374</v>
      </c>
      <c r="C1911" s="3">
        <v>0</v>
      </c>
      <c r="D1911" s="3">
        <v>0</v>
      </c>
      <c r="E1911" s="3">
        <v>0</v>
      </c>
      <c r="F1911" s="3">
        <v>0</v>
      </c>
      <c r="G1911" s="3">
        <v>-842049.54</v>
      </c>
      <c r="H1911" s="3">
        <v>0</v>
      </c>
      <c r="I1911" s="3">
        <v>0</v>
      </c>
      <c r="J1911" s="3">
        <v>0</v>
      </c>
      <c r="K1911" s="3">
        <v>0</v>
      </c>
      <c r="L1911" s="3">
        <v>-842049.54</v>
      </c>
      <c r="M1911" s="3">
        <f t="shared" si="98"/>
        <v>0</v>
      </c>
      <c r="N1911" s="3">
        <f t="shared" si="99"/>
        <v>842049.54</v>
      </c>
      <c r="O1911" s="13"/>
      <c r="P1911" s="3">
        <f t="shared" si="100"/>
        <v>842049.54</v>
      </c>
    </row>
    <row r="1912" spans="1:16" x14ac:dyDescent="0.35">
      <c r="A1912">
        <v>900725987</v>
      </c>
      <c r="B1912" t="s">
        <v>218</v>
      </c>
      <c r="C1912" s="3">
        <v>0</v>
      </c>
      <c r="D1912" s="3">
        <v>0</v>
      </c>
      <c r="E1912" s="3">
        <v>0</v>
      </c>
      <c r="F1912" s="3">
        <v>0</v>
      </c>
      <c r="G1912" s="3">
        <v>-841017.38</v>
      </c>
      <c r="H1912" s="3">
        <v>0</v>
      </c>
      <c r="I1912" s="3">
        <v>0</v>
      </c>
      <c r="J1912" s="3">
        <v>0</v>
      </c>
      <c r="K1912" s="3">
        <v>0</v>
      </c>
      <c r="L1912" s="3">
        <v>-841017.38</v>
      </c>
      <c r="M1912" s="3">
        <f t="shared" si="98"/>
        <v>0</v>
      </c>
      <c r="N1912" s="3">
        <f t="shared" si="99"/>
        <v>841017.38</v>
      </c>
      <c r="O1912" s="13"/>
      <c r="P1912" s="3">
        <f t="shared" si="100"/>
        <v>841017.38</v>
      </c>
    </row>
    <row r="1913" spans="1:16" x14ac:dyDescent="0.35">
      <c r="A1913">
        <v>802000955</v>
      </c>
      <c r="B1913" t="s">
        <v>570</v>
      </c>
      <c r="C1913" s="3">
        <v>0</v>
      </c>
      <c r="D1913" s="3">
        <v>0</v>
      </c>
      <c r="E1913" s="3">
        <v>0</v>
      </c>
      <c r="F1913" s="3">
        <v>0</v>
      </c>
      <c r="G1913" s="3">
        <v>-840220</v>
      </c>
      <c r="H1913" s="3">
        <v>0</v>
      </c>
      <c r="I1913" s="3">
        <v>0</v>
      </c>
      <c r="J1913" s="3">
        <v>0</v>
      </c>
      <c r="K1913" s="3">
        <v>0</v>
      </c>
      <c r="L1913" s="3">
        <v>-840220</v>
      </c>
      <c r="M1913" s="3">
        <f t="shared" si="98"/>
        <v>0</v>
      </c>
      <c r="N1913" s="3">
        <f t="shared" si="99"/>
        <v>840220</v>
      </c>
      <c r="O1913" s="13"/>
      <c r="P1913" s="3">
        <f t="shared" si="100"/>
        <v>840220</v>
      </c>
    </row>
    <row r="1914" spans="1:16" x14ac:dyDescent="0.35">
      <c r="A1914">
        <v>900826841</v>
      </c>
      <c r="B1914" t="s">
        <v>516</v>
      </c>
      <c r="C1914" s="3">
        <v>0</v>
      </c>
      <c r="D1914" s="3">
        <v>0</v>
      </c>
      <c r="E1914" s="3">
        <v>0</v>
      </c>
      <c r="F1914" s="3">
        <v>0</v>
      </c>
      <c r="G1914" s="3">
        <v>-831686.8</v>
      </c>
      <c r="H1914" s="3">
        <v>0</v>
      </c>
      <c r="I1914" s="3">
        <v>0</v>
      </c>
      <c r="J1914" s="3">
        <v>0</v>
      </c>
      <c r="K1914" s="3">
        <v>0</v>
      </c>
      <c r="L1914" s="3">
        <v>-831686.8</v>
      </c>
      <c r="M1914" s="3">
        <f t="shared" si="98"/>
        <v>0</v>
      </c>
      <c r="N1914" s="3">
        <f t="shared" si="99"/>
        <v>831686.8</v>
      </c>
      <c r="O1914" s="13"/>
      <c r="P1914" s="3">
        <f t="shared" si="100"/>
        <v>831686.8</v>
      </c>
    </row>
    <row r="1915" spans="1:16" x14ac:dyDescent="0.35">
      <c r="A1915">
        <v>890903777</v>
      </c>
      <c r="B1915" t="s">
        <v>1174</v>
      </c>
      <c r="C1915" s="3">
        <v>0</v>
      </c>
      <c r="D1915" s="3">
        <v>0</v>
      </c>
      <c r="E1915" s="3">
        <v>0</v>
      </c>
      <c r="F1915" s="3">
        <v>0</v>
      </c>
      <c r="G1915" s="3">
        <v>-797851.78</v>
      </c>
      <c r="H1915" s="3">
        <v>0</v>
      </c>
      <c r="I1915" s="3">
        <v>0</v>
      </c>
      <c r="J1915" s="3">
        <v>0</v>
      </c>
      <c r="K1915" s="3">
        <v>0</v>
      </c>
      <c r="L1915" s="3">
        <v>-797851.78</v>
      </c>
      <c r="M1915" s="3">
        <f t="shared" si="98"/>
        <v>0</v>
      </c>
      <c r="N1915" s="3">
        <f t="shared" si="99"/>
        <v>797851.78</v>
      </c>
      <c r="O1915" s="13"/>
      <c r="P1915" s="3">
        <f t="shared" si="100"/>
        <v>797851.78</v>
      </c>
    </row>
    <row r="1916" spans="1:16" x14ac:dyDescent="0.35">
      <c r="A1916">
        <v>900082202</v>
      </c>
      <c r="B1916" t="s">
        <v>1430</v>
      </c>
      <c r="C1916" s="3">
        <v>0</v>
      </c>
      <c r="D1916" s="3">
        <v>0</v>
      </c>
      <c r="E1916" s="3">
        <v>0</v>
      </c>
      <c r="F1916" s="3">
        <v>0</v>
      </c>
      <c r="G1916" s="3">
        <v>-769819.45</v>
      </c>
      <c r="H1916" s="3">
        <v>0</v>
      </c>
      <c r="I1916" s="3">
        <v>0</v>
      </c>
      <c r="J1916" s="3">
        <v>0</v>
      </c>
      <c r="K1916" s="3">
        <v>0</v>
      </c>
      <c r="L1916" s="3">
        <v>-769819.45</v>
      </c>
      <c r="M1916" s="3">
        <f t="shared" si="98"/>
        <v>0</v>
      </c>
      <c r="N1916" s="3">
        <f t="shared" si="99"/>
        <v>769819.45</v>
      </c>
      <c r="O1916" s="13"/>
      <c r="P1916" s="3">
        <f t="shared" si="100"/>
        <v>769819.45</v>
      </c>
    </row>
    <row r="1917" spans="1:16" x14ac:dyDescent="0.35">
      <c r="A1917">
        <v>860007373</v>
      </c>
      <c r="B1917" t="s">
        <v>204</v>
      </c>
      <c r="C1917" s="3">
        <v>0</v>
      </c>
      <c r="D1917" s="3">
        <v>0</v>
      </c>
      <c r="E1917" s="3">
        <v>0</v>
      </c>
      <c r="F1917" s="3">
        <v>0</v>
      </c>
      <c r="G1917" s="3">
        <v>-713360</v>
      </c>
      <c r="H1917" s="3">
        <v>0</v>
      </c>
      <c r="I1917" s="3">
        <v>0</v>
      </c>
      <c r="J1917" s="3">
        <v>0</v>
      </c>
      <c r="K1917" s="3">
        <v>0</v>
      </c>
      <c r="L1917" s="3">
        <v>-713360</v>
      </c>
      <c r="M1917" s="3">
        <f t="shared" si="98"/>
        <v>0</v>
      </c>
      <c r="N1917" s="3">
        <f t="shared" si="99"/>
        <v>713360</v>
      </c>
      <c r="O1917" s="13"/>
      <c r="P1917" s="3">
        <f t="shared" si="100"/>
        <v>713360</v>
      </c>
    </row>
    <row r="1918" spans="1:16" x14ac:dyDescent="0.35">
      <c r="A1918">
        <v>900358882</v>
      </c>
      <c r="B1918" t="s">
        <v>301</v>
      </c>
      <c r="C1918" s="3">
        <v>0</v>
      </c>
      <c r="D1918" s="3">
        <v>0</v>
      </c>
      <c r="E1918" s="3">
        <v>0</v>
      </c>
      <c r="F1918" s="3">
        <v>0</v>
      </c>
      <c r="G1918" s="3">
        <v>-710374.6</v>
      </c>
      <c r="H1918" s="3">
        <v>0</v>
      </c>
      <c r="I1918" s="3">
        <v>0</v>
      </c>
      <c r="J1918" s="3">
        <v>0</v>
      </c>
      <c r="K1918" s="3">
        <v>0</v>
      </c>
      <c r="L1918" s="3">
        <v>-710374.6</v>
      </c>
      <c r="M1918" s="3">
        <f t="shared" si="98"/>
        <v>0</v>
      </c>
      <c r="N1918" s="3">
        <f t="shared" si="99"/>
        <v>710374.6</v>
      </c>
      <c r="O1918" s="13"/>
      <c r="P1918" s="3">
        <f t="shared" si="100"/>
        <v>710374.6</v>
      </c>
    </row>
    <row r="1919" spans="1:16" x14ac:dyDescent="0.35">
      <c r="A1919">
        <v>900561599</v>
      </c>
      <c r="B1919" t="s">
        <v>899</v>
      </c>
      <c r="C1919" s="3">
        <v>0</v>
      </c>
      <c r="D1919" s="3">
        <v>0</v>
      </c>
      <c r="E1919" s="3">
        <v>0</v>
      </c>
      <c r="F1919" s="3">
        <v>0</v>
      </c>
      <c r="G1919" s="3">
        <v>-707718.6</v>
      </c>
      <c r="H1919" s="3">
        <v>0</v>
      </c>
      <c r="I1919" s="3">
        <v>0</v>
      </c>
      <c r="J1919" s="3">
        <v>0</v>
      </c>
      <c r="K1919" s="3">
        <v>0</v>
      </c>
      <c r="L1919" s="3">
        <v>-707718.6</v>
      </c>
      <c r="M1919" s="3">
        <f t="shared" si="98"/>
        <v>0</v>
      </c>
      <c r="N1919" s="3">
        <f t="shared" si="99"/>
        <v>707718.6</v>
      </c>
      <c r="O1919" s="13"/>
      <c r="P1919" s="3">
        <f t="shared" si="100"/>
        <v>707718.6</v>
      </c>
    </row>
    <row r="1920" spans="1:16" x14ac:dyDescent="0.35">
      <c r="A1920">
        <v>900049461</v>
      </c>
      <c r="B1920" t="s">
        <v>1012</v>
      </c>
      <c r="C1920" s="3">
        <v>0</v>
      </c>
      <c r="D1920" s="3">
        <v>0</v>
      </c>
      <c r="E1920" s="3">
        <v>0</v>
      </c>
      <c r="F1920" s="3">
        <v>0</v>
      </c>
      <c r="G1920" s="3">
        <v>-697111</v>
      </c>
      <c r="H1920" s="3">
        <v>0</v>
      </c>
      <c r="I1920" s="3">
        <v>0</v>
      </c>
      <c r="J1920" s="3">
        <v>0</v>
      </c>
      <c r="K1920" s="3">
        <v>0</v>
      </c>
      <c r="L1920" s="3">
        <v>-697111</v>
      </c>
      <c r="M1920" s="3">
        <f t="shared" si="98"/>
        <v>0</v>
      </c>
      <c r="N1920" s="3">
        <f t="shared" si="99"/>
        <v>697111</v>
      </c>
      <c r="O1920" s="13"/>
      <c r="P1920" s="3">
        <f t="shared" si="100"/>
        <v>697111</v>
      </c>
    </row>
    <row r="1921" spans="1:16" x14ac:dyDescent="0.35">
      <c r="A1921">
        <v>900085612</v>
      </c>
      <c r="B1921" t="s">
        <v>1249</v>
      </c>
      <c r="C1921" s="3">
        <v>0</v>
      </c>
      <c r="D1921" s="3">
        <v>0</v>
      </c>
      <c r="E1921" s="3">
        <v>0</v>
      </c>
      <c r="F1921" s="3">
        <v>0</v>
      </c>
      <c r="G1921" s="3">
        <v>-692889</v>
      </c>
      <c r="H1921" s="3">
        <v>0</v>
      </c>
      <c r="I1921" s="3">
        <v>0</v>
      </c>
      <c r="J1921" s="3">
        <v>0</v>
      </c>
      <c r="K1921" s="3">
        <v>0</v>
      </c>
      <c r="L1921" s="3">
        <v>-692889</v>
      </c>
      <c r="M1921" s="3">
        <f t="shared" si="98"/>
        <v>0</v>
      </c>
      <c r="N1921" s="3">
        <f t="shared" si="99"/>
        <v>692889</v>
      </c>
      <c r="O1921" s="13"/>
      <c r="P1921" s="3">
        <f t="shared" si="100"/>
        <v>692889</v>
      </c>
    </row>
    <row r="1922" spans="1:16" x14ac:dyDescent="0.35">
      <c r="A1922">
        <v>830043995</v>
      </c>
      <c r="B1922" t="s">
        <v>463</v>
      </c>
      <c r="C1922" s="3">
        <v>0</v>
      </c>
      <c r="D1922" s="3">
        <v>0</v>
      </c>
      <c r="E1922" s="3">
        <v>0</v>
      </c>
      <c r="F1922" s="3">
        <v>0</v>
      </c>
      <c r="G1922" s="3">
        <v>-688550</v>
      </c>
      <c r="H1922" s="3">
        <v>0</v>
      </c>
      <c r="I1922" s="3">
        <v>0</v>
      </c>
      <c r="J1922" s="3">
        <v>0</v>
      </c>
      <c r="K1922" s="3">
        <v>0</v>
      </c>
      <c r="L1922" s="3">
        <v>-688550</v>
      </c>
      <c r="M1922" s="3">
        <f t="shared" si="98"/>
        <v>0</v>
      </c>
      <c r="N1922" s="3">
        <f t="shared" si="99"/>
        <v>688550</v>
      </c>
      <c r="O1922" s="13"/>
      <c r="P1922" s="3">
        <f t="shared" si="100"/>
        <v>688550</v>
      </c>
    </row>
    <row r="1923" spans="1:16" x14ac:dyDescent="0.35">
      <c r="A1923">
        <v>900342338</v>
      </c>
      <c r="B1923" t="s">
        <v>1052</v>
      </c>
      <c r="C1923" s="3">
        <v>0</v>
      </c>
      <c r="D1923" s="3">
        <v>0</v>
      </c>
      <c r="E1923" s="3">
        <v>0</v>
      </c>
      <c r="F1923" s="3">
        <v>0</v>
      </c>
      <c r="G1923" s="3">
        <v>-686000</v>
      </c>
      <c r="H1923" s="3">
        <v>0</v>
      </c>
      <c r="I1923" s="3">
        <v>0</v>
      </c>
      <c r="J1923" s="3">
        <v>0</v>
      </c>
      <c r="K1923" s="3">
        <v>0</v>
      </c>
      <c r="L1923" s="3">
        <v>-686000</v>
      </c>
      <c r="M1923" s="3">
        <f t="shared" si="98"/>
        <v>0</v>
      </c>
      <c r="N1923" s="3">
        <f t="shared" si="99"/>
        <v>686000</v>
      </c>
      <c r="O1923" s="13"/>
      <c r="P1923" s="3">
        <f t="shared" si="100"/>
        <v>686000</v>
      </c>
    </row>
    <row r="1924" spans="1:16" x14ac:dyDescent="0.35">
      <c r="A1924">
        <v>900513381</v>
      </c>
      <c r="B1924" t="s">
        <v>507</v>
      </c>
      <c r="C1924" s="3">
        <v>0</v>
      </c>
      <c r="D1924" s="3">
        <v>0</v>
      </c>
      <c r="E1924" s="3">
        <v>0</v>
      </c>
      <c r="F1924" s="3">
        <v>0</v>
      </c>
      <c r="G1924" s="3">
        <v>-684536.2</v>
      </c>
      <c r="H1924" s="3">
        <v>0</v>
      </c>
      <c r="I1924" s="3">
        <v>0</v>
      </c>
      <c r="J1924" s="3">
        <v>0</v>
      </c>
      <c r="K1924" s="3">
        <v>0</v>
      </c>
      <c r="L1924" s="3">
        <v>-684536.2</v>
      </c>
      <c r="M1924" s="3">
        <f t="shared" si="98"/>
        <v>0</v>
      </c>
      <c r="N1924" s="3">
        <f t="shared" si="99"/>
        <v>684536.2</v>
      </c>
      <c r="O1924" s="13"/>
      <c r="P1924" s="3">
        <f t="shared" si="100"/>
        <v>684536.2</v>
      </c>
    </row>
    <row r="1925" spans="1:16" x14ac:dyDescent="0.35">
      <c r="A1925">
        <v>819000254</v>
      </c>
      <c r="B1925" t="s">
        <v>521</v>
      </c>
      <c r="C1925" s="3">
        <v>0</v>
      </c>
      <c r="D1925" s="3">
        <v>0</v>
      </c>
      <c r="E1925" s="3">
        <v>0</v>
      </c>
      <c r="F1925" s="3">
        <v>0</v>
      </c>
      <c r="G1925" s="3">
        <v>-658329</v>
      </c>
      <c r="H1925" s="3">
        <v>0</v>
      </c>
      <c r="I1925" s="3">
        <v>0</v>
      </c>
      <c r="J1925" s="3">
        <v>0</v>
      </c>
      <c r="K1925" s="3">
        <v>0</v>
      </c>
      <c r="L1925" s="3">
        <v>-658329</v>
      </c>
      <c r="M1925" s="3">
        <f t="shared" ref="M1925:M1988" si="101">+C1925</f>
        <v>0</v>
      </c>
      <c r="N1925" s="3">
        <f t="shared" ref="N1925:N1988" si="102">-SUM(D1925:K1925)</f>
        <v>658329</v>
      </c>
      <c r="O1925" s="13"/>
      <c r="P1925" s="3">
        <f t="shared" ref="P1925:P1988" si="103">+N1925-O1925</f>
        <v>658329</v>
      </c>
    </row>
    <row r="1926" spans="1:16" x14ac:dyDescent="0.35">
      <c r="A1926">
        <v>900395846</v>
      </c>
      <c r="B1926" t="s">
        <v>740</v>
      </c>
      <c r="C1926" s="3">
        <v>0</v>
      </c>
      <c r="D1926" s="3">
        <v>0</v>
      </c>
      <c r="E1926" s="3">
        <v>0</v>
      </c>
      <c r="F1926" s="3">
        <v>0</v>
      </c>
      <c r="G1926" s="3">
        <v>-639686</v>
      </c>
      <c r="H1926" s="3">
        <v>0</v>
      </c>
      <c r="I1926" s="3">
        <v>0</v>
      </c>
      <c r="J1926" s="3">
        <v>0</v>
      </c>
      <c r="K1926" s="3">
        <v>0</v>
      </c>
      <c r="L1926" s="3">
        <v>-639686</v>
      </c>
      <c r="M1926" s="3">
        <f t="shared" si="101"/>
        <v>0</v>
      </c>
      <c r="N1926" s="3">
        <f t="shared" si="102"/>
        <v>639686</v>
      </c>
      <c r="O1926" s="13"/>
      <c r="P1926" s="3">
        <f t="shared" si="103"/>
        <v>639686</v>
      </c>
    </row>
    <row r="1927" spans="1:16" x14ac:dyDescent="0.35">
      <c r="A1927">
        <v>806000070</v>
      </c>
      <c r="B1927" t="s">
        <v>442</v>
      </c>
      <c r="C1927" s="3">
        <v>0</v>
      </c>
      <c r="D1927" s="3">
        <v>0</v>
      </c>
      <c r="E1927" s="3">
        <v>0</v>
      </c>
      <c r="F1927" s="3">
        <v>0</v>
      </c>
      <c r="G1927" s="3">
        <v>-632204</v>
      </c>
      <c r="H1927" s="3">
        <v>0</v>
      </c>
      <c r="I1927" s="3">
        <v>0</v>
      </c>
      <c r="J1927" s="3">
        <v>0</v>
      </c>
      <c r="K1927" s="3">
        <v>0</v>
      </c>
      <c r="L1927" s="3">
        <v>-632204</v>
      </c>
      <c r="M1927" s="3">
        <f t="shared" si="101"/>
        <v>0</v>
      </c>
      <c r="N1927" s="3">
        <f t="shared" si="102"/>
        <v>632204</v>
      </c>
      <c r="O1927" s="13"/>
      <c r="P1927" s="3">
        <f t="shared" si="103"/>
        <v>632204</v>
      </c>
    </row>
    <row r="1928" spans="1:16" x14ac:dyDescent="0.35">
      <c r="A1928">
        <v>900625317</v>
      </c>
      <c r="B1928" t="s">
        <v>1257</v>
      </c>
      <c r="C1928" s="3">
        <v>0</v>
      </c>
      <c r="D1928" s="3">
        <v>0</v>
      </c>
      <c r="E1928" s="3">
        <v>0</v>
      </c>
      <c r="F1928" s="3">
        <v>0</v>
      </c>
      <c r="G1928" s="3">
        <v>-620645</v>
      </c>
      <c r="H1928" s="3">
        <v>0</v>
      </c>
      <c r="I1928" s="3">
        <v>0</v>
      </c>
      <c r="J1928" s="3">
        <v>0</v>
      </c>
      <c r="K1928" s="3">
        <v>0</v>
      </c>
      <c r="L1928" s="3">
        <v>-620645</v>
      </c>
      <c r="M1928" s="3">
        <f t="shared" si="101"/>
        <v>0</v>
      </c>
      <c r="N1928" s="3">
        <f t="shared" si="102"/>
        <v>620645</v>
      </c>
      <c r="O1928" s="13"/>
      <c r="P1928" s="3">
        <f t="shared" si="103"/>
        <v>620645</v>
      </c>
    </row>
    <row r="1929" spans="1:16" x14ac:dyDescent="0.35">
      <c r="A1929">
        <v>806008439</v>
      </c>
      <c r="B1929" t="s">
        <v>393</v>
      </c>
      <c r="C1929" s="3">
        <v>0</v>
      </c>
      <c r="D1929" s="3">
        <v>0</v>
      </c>
      <c r="E1929" s="3">
        <v>0</v>
      </c>
      <c r="F1929" s="3">
        <v>0</v>
      </c>
      <c r="G1929" s="3">
        <v>-592382.78</v>
      </c>
      <c r="H1929" s="3">
        <v>0</v>
      </c>
      <c r="I1929" s="3">
        <v>0</v>
      </c>
      <c r="J1929" s="3">
        <v>0</v>
      </c>
      <c r="K1929" s="3">
        <v>0</v>
      </c>
      <c r="L1929" s="3">
        <v>-592382.78</v>
      </c>
      <c r="M1929" s="3">
        <f t="shared" si="101"/>
        <v>0</v>
      </c>
      <c r="N1929" s="3">
        <f t="shared" si="102"/>
        <v>592382.78</v>
      </c>
      <c r="O1929" s="13"/>
      <c r="P1929" s="3">
        <f t="shared" si="103"/>
        <v>592382.78</v>
      </c>
    </row>
    <row r="1930" spans="1:16" x14ac:dyDescent="0.35">
      <c r="A1930">
        <v>900375052</v>
      </c>
      <c r="B1930" t="s">
        <v>1202</v>
      </c>
      <c r="C1930" s="3">
        <v>0</v>
      </c>
      <c r="D1930" s="3">
        <v>0</v>
      </c>
      <c r="E1930" s="3">
        <v>0</v>
      </c>
      <c r="F1930" s="3">
        <v>0</v>
      </c>
      <c r="G1930" s="3">
        <v>-583652.72</v>
      </c>
      <c r="H1930" s="3">
        <v>0</v>
      </c>
      <c r="I1930" s="3">
        <v>0</v>
      </c>
      <c r="J1930" s="3">
        <v>0</v>
      </c>
      <c r="K1930" s="3">
        <v>0</v>
      </c>
      <c r="L1930" s="3">
        <v>-583652.72</v>
      </c>
      <c r="M1930" s="3">
        <f t="shared" si="101"/>
        <v>0</v>
      </c>
      <c r="N1930" s="3">
        <f t="shared" si="102"/>
        <v>583652.72</v>
      </c>
      <c r="O1930" s="13"/>
      <c r="P1930" s="3">
        <f t="shared" si="103"/>
        <v>583652.72</v>
      </c>
    </row>
    <row r="1931" spans="1:16" x14ac:dyDescent="0.35">
      <c r="A1931">
        <v>900238708</v>
      </c>
      <c r="B1931" t="s">
        <v>1043</v>
      </c>
      <c r="C1931" s="3">
        <v>0</v>
      </c>
      <c r="D1931" s="3">
        <v>0</v>
      </c>
      <c r="E1931" s="3">
        <v>0</v>
      </c>
      <c r="F1931" s="3">
        <v>0</v>
      </c>
      <c r="G1931" s="3">
        <v>-579600</v>
      </c>
      <c r="H1931" s="3">
        <v>0</v>
      </c>
      <c r="I1931" s="3">
        <v>0</v>
      </c>
      <c r="J1931" s="3">
        <v>0</v>
      </c>
      <c r="K1931" s="3">
        <v>0</v>
      </c>
      <c r="L1931" s="3">
        <v>-579600</v>
      </c>
      <c r="M1931" s="3">
        <f t="shared" si="101"/>
        <v>0</v>
      </c>
      <c r="N1931" s="3">
        <f t="shared" si="102"/>
        <v>579600</v>
      </c>
      <c r="O1931" s="13"/>
      <c r="P1931" s="3">
        <f t="shared" si="103"/>
        <v>579600</v>
      </c>
    </row>
    <row r="1932" spans="1:16" x14ac:dyDescent="0.35">
      <c r="A1932">
        <v>900452071</v>
      </c>
      <c r="B1932" t="s">
        <v>1211</v>
      </c>
      <c r="C1932" s="3">
        <v>0</v>
      </c>
      <c r="D1932" s="3">
        <v>0</v>
      </c>
      <c r="E1932" s="3">
        <v>0</v>
      </c>
      <c r="F1932" s="3">
        <v>0</v>
      </c>
      <c r="G1932" s="3">
        <v>-526403.18000000005</v>
      </c>
      <c r="H1932" s="3">
        <v>0</v>
      </c>
      <c r="I1932" s="3">
        <v>0</v>
      </c>
      <c r="J1932" s="3">
        <v>0</v>
      </c>
      <c r="K1932" s="3">
        <v>0</v>
      </c>
      <c r="L1932" s="3">
        <v>-526403.18000000005</v>
      </c>
      <c r="M1932" s="3">
        <f t="shared" si="101"/>
        <v>0</v>
      </c>
      <c r="N1932" s="3">
        <f t="shared" si="102"/>
        <v>526403.18000000005</v>
      </c>
      <c r="O1932" s="13"/>
      <c r="P1932" s="3">
        <f t="shared" si="103"/>
        <v>526403.18000000005</v>
      </c>
    </row>
    <row r="1933" spans="1:16" x14ac:dyDescent="0.35">
      <c r="A1933">
        <v>806009291</v>
      </c>
      <c r="B1933" t="s">
        <v>193</v>
      </c>
      <c r="C1933" s="3">
        <v>0</v>
      </c>
      <c r="D1933" s="3">
        <v>0</v>
      </c>
      <c r="E1933" s="3">
        <v>0</v>
      </c>
      <c r="F1933" s="3">
        <v>0</v>
      </c>
      <c r="G1933" s="3">
        <v>-524580</v>
      </c>
      <c r="H1933" s="3">
        <v>0</v>
      </c>
      <c r="I1933" s="3">
        <v>0</v>
      </c>
      <c r="J1933" s="3">
        <v>0</v>
      </c>
      <c r="K1933" s="3">
        <v>0</v>
      </c>
      <c r="L1933" s="3">
        <v>-524580</v>
      </c>
      <c r="M1933" s="3">
        <f t="shared" si="101"/>
        <v>0</v>
      </c>
      <c r="N1933" s="3">
        <f t="shared" si="102"/>
        <v>524580</v>
      </c>
      <c r="O1933" s="13"/>
      <c r="P1933" s="3">
        <f t="shared" si="103"/>
        <v>524580</v>
      </c>
    </row>
    <row r="1934" spans="1:16" x14ac:dyDescent="0.35">
      <c r="A1934">
        <v>900481969</v>
      </c>
      <c r="B1934" t="s">
        <v>1432</v>
      </c>
      <c r="C1934" s="3">
        <v>0</v>
      </c>
      <c r="D1934" s="3">
        <v>0</v>
      </c>
      <c r="E1934" s="3">
        <v>0</v>
      </c>
      <c r="F1934" s="3">
        <v>0</v>
      </c>
      <c r="G1934" s="3">
        <v>-501500</v>
      </c>
      <c r="H1934" s="3">
        <v>0</v>
      </c>
      <c r="I1934" s="3">
        <v>0</v>
      </c>
      <c r="J1934" s="3">
        <v>0</v>
      </c>
      <c r="K1934" s="3">
        <v>0</v>
      </c>
      <c r="L1934" s="3">
        <v>-501500</v>
      </c>
      <c r="M1934" s="3">
        <f t="shared" si="101"/>
        <v>0</v>
      </c>
      <c r="N1934" s="3">
        <f t="shared" si="102"/>
        <v>501500</v>
      </c>
      <c r="O1934" s="13"/>
      <c r="P1934" s="3">
        <f t="shared" si="103"/>
        <v>501500</v>
      </c>
    </row>
    <row r="1935" spans="1:16" x14ac:dyDescent="0.35">
      <c r="A1935">
        <v>900512749</v>
      </c>
      <c r="B1935" t="s">
        <v>384</v>
      </c>
      <c r="C1935" s="3">
        <v>0</v>
      </c>
      <c r="D1935" s="3">
        <v>0</v>
      </c>
      <c r="E1935" s="3">
        <v>0</v>
      </c>
      <c r="F1935" s="3">
        <v>0</v>
      </c>
      <c r="G1935" s="3">
        <v>-495360</v>
      </c>
      <c r="H1935" s="3">
        <v>0</v>
      </c>
      <c r="I1935" s="3">
        <v>0</v>
      </c>
      <c r="J1935" s="3">
        <v>0</v>
      </c>
      <c r="K1935" s="3">
        <v>0</v>
      </c>
      <c r="L1935" s="3">
        <v>-495360</v>
      </c>
      <c r="M1935" s="3">
        <f t="shared" si="101"/>
        <v>0</v>
      </c>
      <c r="N1935" s="3">
        <f t="shared" si="102"/>
        <v>495360</v>
      </c>
      <c r="O1935" s="13"/>
      <c r="P1935" s="3">
        <f t="shared" si="103"/>
        <v>495360</v>
      </c>
    </row>
    <row r="1936" spans="1:16" x14ac:dyDescent="0.35">
      <c r="A1936">
        <v>819002533</v>
      </c>
      <c r="B1936" t="s">
        <v>1328</v>
      </c>
      <c r="C1936" s="3">
        <v>0</v>
      </c>
      <c r="D1936" s="3">
        <v>0</v>
      </c>
      <c r="E1936" s="3">
        <v>0</v>
      </c>
      <c r="F1936" s="3">
        <v>0</v>
      </c>
      <c r="G1936" s="3">
        <v>-474300</v>
      </c>
      <c r="H1936" s="3">
        <v>0</v>
      </c>
      <c r="I1936" s="3">
        <v>0</v>
      </c>
      <c r="J1936" s="3">
        <v>0</v>
      </c>
      <c r="K1936" s="3">
        <v>0</v>
      </c>
      <c r="L1936" s="3">
        <v>-474300</v>
      </c>
      <c r="M1936" s="3">
        <f t="shared" si="101"/>
        <v>0</v>
      </c>
      <c r="N1936" s="3">
        <f t="shared" si="102"/>
        <v>474300</v>
      </c>
      <c r="O1936" s="13"/>
      <c r="P1936" s="3">
        <f t="shared" si="103"/>
        <v>474300</v>
      </c>
    </row>
    <row r="1937" spans="1:16" x14ac:dyDescent="0.35">
      <c r="A1937">
        <v>8001969339</v>
      </c>
      <c r="B1937" t="s">
        <v>1288</v>
      </c>
      <c r="C1937" s="3">
        <v>0</v>
      </c>
      <c r="D1937" s="3">
        <v>0</v>
      </c>
      <c r="E1937" s="3">
        <v>0</v>
      </c>
      <c r="F1937" s="3">
        <v>0</v>
      </c>
      <c r="G1937" s="3">
        <v>-473170</v>
      </c>
      <c r="H1937" s="3">
        <v>0</v>
      </c>
      <c r="I1937" s="3">
        <v>0</v>
      </c>
      <c r="J1937" s="3">
        <v>0</v>
      </c>
      <c r="K1937" s="3">
        <v>0</v>
      </c>
      <c r="L1937" s="3">
        <v>-473170</v>
      </c>
      <c r="M1937" s="3">
        <f t="shared" si="101"/>
        <v>0</v>
      </c>
      <c r="N1937" s="3">
        <f t="shared" si="102"/>
        <v>473170</v>
      </c>
      <c r="O1937" s="13"/>
      <c r="P1937" s="3">
        <f t="shared" si="103"/>
        <v>473170</v>
      </c>
    </row>
    <row r="1938" spans="1:16" x14ac:dyDescent="0.35">
      <c r="A1938">
        <v>900381084</v>
      </c>
      <c r="B1938" t="s">
        <v>1204</v>
      </c>
      <c r="C1938" s="3">
        <v>0</v>
      </c>
      <c r="D1938" s="3">
        <v>0</v>
      </c>
      <c r="E1938" s="3">
        <v>0</v>
      </c>
      <c r="F1938" s="3">
        <v>0</v>
      </c>
      <c r="G1938" s="3">
        <v>-417030.54</v>
      </c>
      <c r="H1938" s="3">
        <v>0</v>
      </c>
      <c r="I1938" s="3">
        <v>0</v>
      </c>
      <c r="J1938" s="3">
        <v>0</v>
      </c>
      <c r="K1938" s="3">
        <v>0</v>
      </c>
      <c r="L1938" s="3">
        <v>-417030.54</v>
      </c>
      <c r="M1938" s="3">
        <f t="shared" si="101"/>
        <v>0</v>
      </c>
      <c r="N1938" s="3">
        <f t="shared" si="102"/>
        <v>417030.54</v>
      </c>
      <c r="O1938" s="13"/>
      <c r="P1938" s="3">
        <f t="shared" si="103"/>
        <v>417030.54</v>
      </c>
    </row>
    <row r="1939" spans="1:16" x14ac:dyDescent="0.35">
      <c r="A1939">
        <v>19336675</v>
      </c>
      <c r="B1939" t="s">
        <v>934</v>
      </c>
      <c r="C1939" s="3">
        <v>0</v>
      </c>
      <c r="D1939" s="3">
        <v>0</v>
      </c>
      <c r="E1939" s="3">
        <v>0</v>
      </c>
      <c r="F1939" s="3">
        <v>0</v>
      </c>
      <c r="G1939" s="3">
        <v>-407210</v>
      </c>
      <c r="H1939" s="3">
        <v>0</v>
      </c>
      <c r="I1939" s="3">
        <v>0</v>
      </c>
      <c r="J1939" s="3">
        <v>0</v>
      </c>
      <c r="K1939" s="3">
        <v>0</v>
      </c>
      <c r="L1939" s="3">
        <v>-407210</v>
      </c>
      <c r="M1939" s="3">
        <f t="shared" si="101"/>
        <v>0</v>
      </c>
      <c r="N1939" s="3">
        <f t="shared" si="102"/>
        <v>407210</v>
      </c>
      <c r="O1939" s="13"/>
      <c r="P1939" s="3">
        <f t="shared" si="103"/>
        <v>407210</v>
      </c>
    </row>
    <row r="1940" spans="1:16" x14ac:dyDescent="0.35">
      <c r="A1940">
        <v>891380054</v>
      </c>
      <c r="B1940" t="s">
        <v>532</v>
      </c>
      <c r="C1940" s="3">
        <v>0</v>
      </c>
      <c r="D1940" s="3">
        <v>0</v>
      </c>
      <c r="E1940" s="3">
        <v>0</v>
      </c>
      <c r="F1940" s="3">
        <v>0</v>
      </c>
      <c r="G1940" s="3">
        <v>-401150</v>
      </c>
      <c r="H1940" s="3">
        <v>0</v>
      </c>
      <c r="I1940" s="3">
        <v>0</v>
      </c>
      <c r="J1940" s="3">
        <v>0</v>
      </c>
      <c r="K1940" s="3">
        <v>0</v>
      </c>
      <c r="L1940" s="3">
        <v>-401150</v>
      </c>
      <c r="M1940" s="3">
        <f t="shared" si="101"/>
        <v>0</v>
      </c>
      <c r="N1940" s="3">
        <f t="shared" si="102"/>
        <v>401150</v>
      </c>
      <c r="O1940" s="13"/>
      <c r="P1940" s="3">
        <f t="shared" si="103"/>
        <v>401150</v>
      </c>
    </row>
    <row r="1941" spans="1:16" x14ac:dyDescent="0.35">
      <c r="A1941">
        <v>900078998</v>
      </c>
      <c r="B1941" t="s">
        <v>1384</v>
      </c>
      <c r="C1941" s="3">
        <v>0</v>
      </c>
      <c r="D1941" s="3">
        <v>0</v>
      </c>
      <c r="E1941" s="3">
        <v>0</v>
      </c>
      <c r="F1941" s="3">
        <v>0</v>
      </c>
      <c r="G1941" s="3">
        <v>-384010.76</v>
      </c>
      <c r="H1941" s="3">
        <v>0</v>
      </c>
      <c r="I1941" s="3">
        <v>0</v>
      </c>
      <c r="J1941" s="3">
        <v>0</v>
      </c>
      <c r="K1941" s="3">
        <v>0</v>
      </c>
      <c r="L1941" s="3">
        <v>-384010.76</v>
      </c>
      <c r="M1941" s="3">
        <f t="shared" si="101"/>
        <v>0</v>
      </c>
      <c r="N1941" s="3">
        <f t="shared" si="102"/>
        <v>384010.76</v>
      </c>
      <c r="O1941" s="13"/>
      <c r="P1941" s="3">
        <f t="shared" si="103"/>
        <v>384010.76</v>
      </c>
    </row>
    <row r="1942" spans="1:16" x14ac:dyDescent="0.35">
      <c r="A1942">
        <v>900240018</v>
      </c>
      <c r="B1942" t="s">
        <v>871</v>
      </c>
      <c r="C1942" s="3">
        <v>0</v>
      </c>
      <c r="D1942" s="3">
        <v>0</v>
      </c>
      <c r="E1942" s="3">
        <v>0</v>
      </c>
      <c r="F1942" s="3">
        <v>0</v>
      </c>
      <c r="G1942" s="3">
        <v>-372000.36</v>
      </c>
      <c r="H1942" s="3">
        <v>0</v>
      </c>
      <c r="I1942" s="3">
        <v>0</v>
      </c>
      <c r="J1942" s="3">
        <v>0</v>
      </c>
      <c r="K1942" s="3">
        <v>0</v>
      </c>
      <c r="L1942" s="3">
        <v>-372000.36</v>
      </c>
      <c r="M1942" s="3">
        <f t="shared" si="101"/>
        <v>0</v>
      </c>
      <c r="N1942" s="3">
        <f t="shared" si="102"/>
        <v>372000.36</v>
      </c>
      <c r="O1942" s="13"/>
      <c r="P1942" s="3">
        <f t="shared" si="103"/>
        <v>372000.36</v>
      </c>
    </row>
    <row r="1943" spans="1:16" x14ac:dyDescent="0.35">
      <c r="A1943">
        <v>900323217</v>
      </c>
      <c r="B1943" t="s">
        <v>848</v>
      </c>
      <c r="C1943" s="3">
        <v>0</v>
      </c>
      <c r="D1943" s="3">
        <v>0</v>
      </c>
      <c r="E1943" s="3">
        <v>0</v>
      </c>
      <c r="F1943" s="3">
        <v>0</v>
      </c>
      <c r="G1943" s="3">
        <v>-335638.4</v>
      </c>
      <c r="H1943" s="3">
        <v>0</v>
      </c>
      <c r="I1943" s="3">
        <v>0</v>
      </c>
      <c r="J1943" s="3">
        <v>0</v>
      </c>
      <c r="K1943" s="3">
        <v>0</v>
      </c>
      <c r="L1943" s="3">
        <v>-335638.4</v>
      </c>
      <c r="M1943" s="3">
        <f t="shared" si="101"/>
        <v>0</v>
      </c>
      <c r="N1943" s="3">
        <f t="shared" si="102"/>
        <v>335638.4</v>
      </c>
      <c r="O1943" s="13"/>
      <c r="P1943" s="3">
        <f t="shared" si="103"/>
        <v>335638.4</v>
      </c>
    </row>
    <row r="1944" spans="1:16" x14ac:dyDescent="0.35">
      <c r="A1944">
        <v>802016607</v>
      </c>
      <c r="B1944" t="s">
        <v>237</v>
      </c>
      <c r="C1944" s="3">
        <v>0</v>
      </c>
      <c r="D1944" s="3">
        <v>0</v>
      </c>
      <c r="E1944" s="3">
        <v>0</v>
      </c>
      <c r="F1944" s="3">
        <v>0</v>
      </c>
      <c r="G1944" s="3">
        <v>-330000</v>
      </c>
      <c r="H1944" s="3">
        <v>0</v>
      </c>
      <c r="I1944" s="3">
        <v>0</v>
      </c>
      <c r="J1944" s="3">
        <v>0</v>
      </c>
      <c r="K1944" s="3">
        <v>0</v>
      </c>
      <c r="L1944" s="3">
        <v>-330000</v>
      </c>
      <c r="M1944" s="3">
        <f t="shared" si="101"/>
        <v>0</v>
      </c>
      <c r="N1944" s="3">
        <f t="shared" si="102"/>
        <v>330000</v>
      </c>
      <c r="O1944" s="13"/>
      <c r="P1944" s="3">
        <f t="shared" si="103"/>
        <v>330000</v>
      </c>
    </row>
    <row r="1945" spans="1:16" x14ac:dyDescent="0.35">
      <c r="A1945">
        <v>900793889</v>
      </c>
      <c r="B1945" t="s">
        <v>686</v>
      </c>
      <c r="C1945" s="3">
        <v>0</v>
      </c>
      <c r="D1945" s="3">
        <v>0</v>
      </c>
      <c r="E1945" s="3">
        <v>0</v>
      </c>
      <c r="F1945" s="3">
        <v>0</v>
      </c>
      <c r="G1945" s="3">
        <v>-328104</v>
      </c>
      <c r="H1945" s="3">
        <v>0</v>
      </c>
      <c r="I1945" s="3">
        <v>0</v>
      </c>
      <c r="J1945" s="3">
        <v>0</v>
      </c>
      <c r="K1945" s="3">
        <v>0</v>
      </c>
      <c r="L1945" s="3">
        <v>-328104</v>
      </c>
      <c r="M1945" s="3">
        <f t="shared" si="101"/>
        <v>0</v>
      </c>
      <c r="N1945" s="3">
        <f t="shared" si="102"/>
        <v>328104</v>
      </c>
      <c r="O1945" s="13"/>
      <c r="P1945" s="3">
        <f t="shared" si="103"/>
        <v>328104</v>
      </c>
    </row>
    <row r="1946" spans="1:16" x14ac:dyDescent="0.35">
      <c r="A1946">
        <v>900450897</v>
      </c>
      <c r="B1946" t="s">
        <v>1209</v>
      </c>
      <c r="C1946" s="3">
        <v>0</v>
      </c>
      <c r="D1946" s="3">
        <v>0</v>
      </c>
      <c r="E1946" s="3">
        <v>0</v>
      </c>
      <c r="F1946" s="3">
        <v>0</v>
      </c>
      <c r="G1946" s="3">
        <v>-306632</v>
      </c>
      <c r="H1946" s="3">
        <v>0</v>
      </c>
      <c r="I1946" s="3">
        <v>0</v>
      </c>
      <c r="J1946" s="3">
        <v>0</v>
      </c>
      <c r="K1946" s="3">
        <v>0</v>
      </c>
      <c r="L1946" s="3">
        <v>-306632</v>
      </c>
      <c r="M1946" s="3">
        <f t="shared" si="101"/>
        <v>0</v>
      </c>
      <c r="N1946" s="3">
        <f t="shared" si="102"/>
        <v>306632</v>
      </c>
      <c r="O1946" s="13"/>
      <c r="P1946" s="3">
        <f t="shared" si="103"/>
        <v>306632</v>
      </c>
    </row>
    <row r="1947" spans="1:16" x14ac:dyDescent="0.35">
      <c r="A1947">
        <v>17306492</v>
      </c>
      <c r="B1947" t="s">
        <v>419</v>
      </c>
      <c r="C1947" s="3">
        <v>0</v>
      </c>
      <c r="D1947" s="3">
        <v>0</v>
      </c>
      <c r="E1947" s="3">
        <v>0</v>
      </c>
      <c r="F1947" s="3">
        <v>0</v>
      </c>
      <c r="G1947" s="3">
        <v>-300000</v>
      </c>
      <c r="H1947" s="3">
        <v>0</v>
      </c>
      <c r="I1947" s="3">
        <v>0</v>
      </c>
      <c r="J1947" s="3">
        <v>0</v>
      </c>
      <c r="K1947" s="3">
        <v>0</v>
      </c>
      <c r="L1947" s="3">
        <v>-300000</v>
      </c>
      <c r="M1947" s="3">
        <f t="shared" si="101"/>
        <v>0</v>
      </c>
      <c r="N1947" s="3">
        <f t="shared" si="102"/>
        <v>300000</v>
      </c>
      <c r="O1947" s="13"/>
      <c r="P1947" s="3">
        <f t="shared" si="103"/>
        <v>300000</v>
      </c>
    </row>
    <row r="1948" spans="1:16" x14ac:dyDescent="0.35">
      <c r="A1948">
        <v>823003125</v>
      </c>
      <c r="B1948" t="s">
        <v>1337</v>
      </c>
      <c r="C1948" s="3">
        <v>0</v>
      </c>
      <c r="D1948" s="3">
        <v>0</v>
      </c>
      <c r="E1948" s="3">
        <v>0</v>
      </c>
      <c r="F1948" s="3">
        <v>0</v>
      </c>
      <c r="G1948" s="3">
        <v>-293824</v>
      </c>
      <c r="H1948" s="3">
        <v>0</v>
      </c>
      <c r="I1948" s="3">
        <v>0</v>
      </c>
      <c r="J1948" s="3">
        <v>0</v>
      </c>
      <c r="K1948" s="3">
        <v>0</v>
      </c>
      <c r="L1948" s="3">
        <v>-293824</v>
      </c>
      <c r="M1948" s="3">
        <f t="shared" si="101"/>
        <v>0</v>
      </c>
      <c r="N1948" s="3">
        <f t="shared" si="102"/>
        <v>293824</v>
      </c>
      <c r="O1948" s="13"/>
      <c r="P1948" s="3">
        <f t="shared" si="103"/>
        <v>293824</v>
      </c>
    </row>
    <row r="1949" spans="1:16" x14ac:dyDescent="0.35">
      <c r="A1949">
        <v>72743</v>
      </c>
      <c r="B1949" t="s">
        <v>1305</v>
      </c>
      <c r="C1949" s="3">
        <v>0</v>
      </c>
      <c r="D1949" s="3">
        <v>0</v>
      </c>
      <c r="E1949" s="3">
        <v>0</v>
      </c>
      <c r="F1949" s="3">
        <v>0</v>
      </c>
      <c r="G1949" s="3">
        <v>-274105</v>
      </c>
      <c r="H1949" s="3">
        <v>0</v>
      </c>
      <c r="I1949" s="3">
        <v>0</v>
      </c>
      <c r="J1949" s="3">
        <v>0</v>
      </c>
      <c r="K1949" s="3">
        <v>0</v>
      </c>
      <c r="L1949" s="3">
        <v>-274105</v>
      </c>
      <c r="M1949" s="3">
        <f t="shared" si="101"/>
        <v>0</v>
      </c>
      <c r="N1949" s="3">
        <f t="shared" si="102"/>
        <v>274105</v>
      </c>
      <c r="O1949" s="13"/>
      <c r="P1949" s="3">
        <f t="shared" si="103"/>
        <v>274105</v>
      </c>
    </row>
    <row r="1950" spans="1:16" x14ac:dyDescent="0.35">
      <c r="A1950">
        <v>900529056</v>
      </c>
      <c r="B1950" t="s">
        <v>508</v>
      </c>
      <c r="C1950" s="3">
        <v>0</v>
      </c>
      <c r="D1950" s="3">
        <v>0</v>
      </c>
      <c r="E1950" s="3">
        <v>0</v>
      </c>
      <c r="F1950" s="3">
        <v>0</v>
      </c>
      <c r="G1950" s="3">
        <v>-268275</v>
      </c>
      <c r="H1950" s="3">
        <v>0</v>
      </c>
      <c r="I1950" s="3">
        <v>0</v>
      </c>
      <c r="J1950" s="3">
        <v>0</v>
      </c>
      <c r="K1950" s="3">
        <v>0</v>
      </c>
      <c r="L1950" s="3">
        <v>-268275</v>
      </c>
      <c r="M1950" s="3">
        <f t="shared" si="101"/>
        <v>0</v>
      </c>
      <c r="N1950" s="3">
        <f t="shared" si="102"/>
        <v>268275</v>
      </c>
      <c r="O1950" s="13"/>
      <c r="P1950" s="3">
        <f t="shared" si="103"/>
        <v>268275</v>
      </c>
    </row>
    <row r="1951" spans="1:16" x14ac:dyDescent="0.35">
      <c r="A1951">
        <v>32815825</v>
      </c>
      <c r="B1951" t="s">
        <v>603</v>
      </c>
      <c r="C1951" s="3">
        <v>0</v>
      </c>
      <c r="D1951" s="3">
        <v>0</v>
      </c>
      <c r="E1951" s="3">
        <v>0</v>
      </c>
      <c r="F1951" s="3">
        <v>0</v>
      </c>
      <c r="G1951" s="3">
        <v>-265409.65000000002</v>
      </c>
      <c r="H1951" s="3">
        <v>0</v>
      </c>
      <c r="I1951" s="3">
        <v>0</v>
      </c>
      <c r="J1951" s="3">
        <v>0</v>
      </c>
      <c r="K1951" s="3">
        <v>0</v>
      </c>
      <c r="L1951" s="3">
        <v>-265409.65000000002</v>
      </c>
      <c r="M1951" s="3">
        <f t="shared" si="101"/>
        <v>0</v>
      </c>
      <c r="N1951" s="3">
        <f t="shared" si="102"/>
        <v>265409.65000000002</v>
      </c>
      <c r="O1951" s="13"/>
      <c r="P1951" s="3">
        <f t="shared" si="103"/>
        <v>265409.65000000002</v>
      </c>
    </row>
    <row r="1952" spans="1:16" x14ac:dyDescent="0.35">
      <c r="A1952">
        <v>800041525</v>
      </c>
      <c r="B1952" t="s">
        <v>1312</v>
      </c>
      <c r="C1952" s="3">
        <v>0</v>
      </c>
      <c r="D1952" s="3">
        <v>0</v>
      </c>
      <c r="E1952" s="3">
        <v>0</v>
      </c>
      <c r="F1952" s="3">
        <v>0</v>
      </c>
      <c r="G1952" s="3">
        <v>-264000</v>
      </c>
      <c r="H1952" s="3">
        <v>0</v>
      </c>
      <c r="I1952" s="3">
        <v>0</v>
      </c>
      <c r="J1952" s="3">
        <v>0</v>
      </c>
      <c r="K1952" s="3">
        <v>0</v>
      </c>
      <c r="L1952" s="3">
        <v>-264000</v>
      </c>
      <c r="M1952" s="3">
        <f t="shared" si="101"/>
        <v>0</v>
      </c>
      <c r="N1952" s="3">
        <f t="shared" si="102"/>
        <v>264000</v>
      </c>
      <c r="O1952" s="13"/>
      <c r="P1952" s="3">
        <f t="shared" si="103"/>
        <v>264000</v>
      </c>
    </row>
    <row r="1953" spans="1:16" x14ac:dyDescent="0.35">
      <c r="A1953">
        <v>40399434</v>
      </c>
      <c r="B1953" t="s">
        <v>769</v>
      </c>
      <c r="C1953" s="3">
        <v>0</v>
      </c>
      <c r="D1953" s="3">
        <v>0</v>
      </c>
      <c r="E1953" s="3">
        <v>0</v>
      </c>
      <c r="F1953" s="3">
        <v>0</v>
      </c>
      <c r="G1953" s="3">
        <v>-249600</v>
      </c>
      <c r="H1953" s="3">
        <v>0</v>
      </c>
      <c r="I1953" s="3">
        <v>0</v>
      </c>
      <c r="J1953" s="3">
        <v>0</v>
      </c>
      <c r="K1953" s="3">
        <v>0</v>
      </c>
      <c r="L1953" s="3">
        <v>-249600</v>
      </c>
      <c r="M1953" s="3">
        <f t="shared" si="101"/>
        <v>0</v>
      </c>
      <c r="N1953" s="3">
        <f t="shared" si="102"/>
        <v>249600</v>
      </c>
      <c r="O1953" s="13"/>
      <c r="P1953" s="3">
        <f t="shared" si="103"/>
        <v>249600</v>
      </c>
    </row>
    <row r="1954" spans="1:16" x14ac:dyDescent="0.35">
      <c r="A1954">
        <v>900828830</v>
      </c>
      <c r="B1954" t="s">
        <v>1398</v>
      </c>
      <c r="C1954" s="3">
        <v>0</v>
      </c>
      <c r="D1954" s="3">
        <v>0</v>
      </c>
      <c r="E1954" s="3">
        <v>0</v>
      </c>
      <c r="F1954" s="3">
        <v>0</v>
      </c>
      <c r="G1954" s="3">
        <v>-244887</v>
      </c>
      <c r="H1954" s="3">
        <v>0</v>
      </c>
      <c r="I1954" s="3">
        <v>0</v>
      </c>
      <c r="J1954" s="3">
        <v>0</v>
      </c>
      <c r="K1954" s="3">
        <v>0</v>
      </c>
      <c r="L1954" s="3">
        <v>-244887</v>
      </c>
      <c r="M1954" s="3">
        <f t="shared" si="101"/>
        <v>0</v>
      </c>
      <c r="N1954" s="3">
        <f t="shared" si="102"/>
        <v>244887</v>
      </c>
      <c r="O1954" s="13"/>
      <c r="P1954" s="3">
        <f t="shared" si="103"/>
        <v>244887</v>
      </c>
    </row>
    <row r="1955" spans="1:16" x14ac:dyDescent="0.35">
      <c r="A1955">
        <v>900266905</v>
      </c>
      <c r="B1955" t="s">
        <v>147</v>
      </c>
      <c r="C1955" s="3">
        <v>0</v>
      </c>
      <c r="D1955" s="3">
        <v>0</v>
      </c>
      <c r="E1955" s="3">
        <v>0</v>
      </c>
      <c r="F1955" s="3">
        <v>0</v>
      </c>
      <c r="G1955" s="3">
        <v>-242563</v>
      </c>
      <c r="H1955" s="3">
        <v>0</v>
      </c>
      <c r="I1955" s="3">
        <v>0</v>
      </c>
      <c r="J1955" s="3">
        <v>0</v>
      </c>
      <c r="K1955" s="3">
        <v>0</v>
      </c>
      <c r="L1955" s="3">
        <v>-242563</v>
      </c>
      <c r="M1955" s="3">
        <f t="shared" si="101"/>
        <v>0</v>
      </c>
      <c r="N1955" s="3">
        <f t="shared" si="102"/>
        <v>242563</v>
      </c>
      <c r="O1955" s="13"/>
      <c r="P1955" s="3">
        <f t="shared" si="103"/>
        <v>242563</v>
      </c>
    </row>
    <row r="1956" spans="1:16" x14ac:dyDescent="0.35">
      <c r="A1956">
        <v>900630708</v>
      </c>
      <c r="B1956" t="s">
        <v>512</v>
      </c>
      <c r="C1956" s="3">
        <v>0</v>
      </c>
      <c r="D1956" s="3">
        <v>0</v>
      </c>
      <c r="E1956" s="3">
        <v>0</v>
      </c>
      <c r="F1956" s="3">
        <v>0</v>
      </c>
      <c r="G1956" s="3">
        <v>-230816.22</v>
      </c>
      <c r="H1956" s="3">
        <v>0</v>
      </c>
      <c r="I1956" s="3">
        <v>0</v>
      </c>
      <c r="J1956" s="3">
        <v>0</v>
      </c>
      <c r="K1956" s="3">
        <v>0</v>
      </c>
      <c r="L1956" s="3">
        <v>-230816.22</v>
      </c>
      <c r="M1956" s="3">
        <f t="shared" si="101"/>
        <v>0</v>
      </c>
      <c r="N1956" s="3">
        <f t="shared" si="102"/>
        <v>230816.22</v>
      </c>
      <c r="O1956" s="13"/>
      <c r="P1956" s="3">
        <f t="shared" si="103"/>
        <v>230816.22</v>
      </c>
    </row>
    <row r="1957" spans="1:16" x14ac:dyDescent="0.35">
      <c r="A1957">
        <v>823003752</v>
      </c>
      <c r="B1957" t="s">
        <v>635</v>
      </c>
      <c r="C1957" s="3">
        <v>0</v>
      </c>
      <c r="D1957" s="3">
        <v>0</v>
      </c>
      <c r="E1957" s="3">
        <v>0</v>
      </c>
      <c r="F1957" s="3">
        <v>0</v>
      </c>
      <c r="G1957" s="3">
        <v>-213976</v>
      </c>
      <c r="H1957" s="3">
        <v>0</v>
      </c>
      <c r="I1957" s="3">
        <v>0</v>
      </c>
      <c r="J1957" s="3">
        <v>0</v>
      </c>
      <c r="K1957" s="3">
        <v>0</v>
      </c>
      <c r="L1957" s="3">
        <v>-213976</v>
      </c>
      <c r="M1957" s="3">
        <f t="shared" si="101"/>
        <v>0</v>
      </c>
      <c r="N1957" s="3">
        <f t="shared" si="102"/>
        <v>213976</v>
      </c>
      <c r="O1957" s="13"/>
      <c r="P1957" s="3">
        <f t="shared" si="103"/>
        <v>213976</v>
      </c>
    </row>
    <row r="1958" spans="1:16" x14ac:dyDescent="0.35">
      <c r="A1958">
        <v>901239781</v>
      </c>
      <c r="B1958" t="s">
        <v>863</v>
      </c>
      <c r="C1958" s="3">
        <v>0</v>
      </c>
      <c r="D1958" s="3">
        <v>0</v>
      </c>
      <c r="E1958" s="3">
        <v>0</v>
      </c>
      <c r="F1958" s="3">
        <v>0</v>
      </c>
      <c r="G1958" s="3">
        <v>-206415</v>
      </c>
      <c r="H1958" s="3">
        <v>0</v>
      </c>
      <c r="I1958" s="3">
        <v>0</v>
      </c>
      <c r="J1958" s="3">
        <v>0</v>
      </c>
      <c r="K1958" s="3">
        <v>0</v>
      </c>
      <c r="L1958" s="3">
        <v>-206415</v>
      </c>
      <c r="M1958" s="3">
        <f t="shared" si="101"/>
        <v>0</v>
      </c>
      <c r="N1958" s="3">
        <f t="shared" si="102"/>
        <v>206415</v>
      </c>
      <c r="O1958" s="13"/>
      <c r="P1958" s="3">
        <f t="shared" si="103"/>
        <v>206415</v>
      </c>
    </row>
    <row r="1959" spans="1:16" x14ac:dyDescent="0.35">
      <c r="A1959">
        <v>800074112</v>
      </c>
      <c r="B1959" t="s">
        <v>224</v>
      </c>
      <c r="C1959" s="3">
        <v>0</v>
      </c>
      <c r="D1959" s="3">
        <v>0</v>
      </c>
      <c r="E1959" s="3">
        <v>0</v>
      </c>
      <c r="F1959" s="3">
        <v>0</v>
      </c>
      <c r="G1959" s="3">
        <v>-205715.53</v>
      </c>
      <c r="H1959" s="3">
        <v>0</v>
      </c>
      <c r="I1959" s="3">
        <v>0</v>
      </c>
      <c r="J1959" s="3">
        <v>0</v>
      </c>
      <c r="K1959" s="3">
        <v>0</v>
      </c>
      <c r="L1959" s="3">
        <v>-205715.53</v>
      </c>
      <c r="M1959" s="3">
        <f t="shared" si="101"/>
        <v>0</v>
      </c>
      <c r="N1959" s="3">
        <f t="shared" si="102"/>
        <v>205715.53</v>
      </c>
      <c r="O1959" s="13"/>
      <c r="P1959" s="3">
        <f t="shared" si="103"/>
        <v>205715.53</v>
      </c>
    </row>
    <row r="1960" spans="1:16" x14ac:dyDescent="0.35">
      <c r="A1960">
        <v>806008590</v>
      </c>
      <c r="B1960" t="s">
        <v>580</v>
      </c>
      <c r="C1960" s="3">
        <v>0</v>
      </c>
      <c r="D1960" s="3">
        <v>0</v>
      </c>
      <c r="E1960" s="3">
        <v>0</v>
      </c>
      <c r="F1960" s="3">
        <v>0</v>
      </c>
      <c r="G1960" s="3">
        <v>-201576</v>
      </c>
      <c r="H1960" s="3">
        <v>0</v>
      </c>
      <c r="I1960" s="3">
        <v>0</v>
      </c>
      <c r="J1960" s="3">
        <v>0</v>
      </c>
      <c r="K1960" s="3">
        <v>0</v>
      </c>
      <c r="L1960" s="3">
        <v>-201576</v>
      </c>
      <c r="M1960" s="3">
        <f t="shared" si="101"/>
        <v>0</v>
      </c>
      <c r="N1960" s="3">
        <f t="shared" si="102"/>
        <v>201576</v>
      </c>
      <c r="O1960" s="13"/>
      <c r="P1960" s="3">
        <f t="shared" si="103"/>
        <v>201576</v>
      </c>
    </row>
    <row r="1961" spans="1:16" x14ac:dyDescent="0.35">
      <c r="A1961">
        <v>900748606</v>
      </c>
      <c r="B1961" t="s">
        <v>683</v>
      </c>
      <c r="C1961" s="3">
        <v>0</v>
      </c>
      <c r="D1961" s="3">
        <v>0</v>
      </c>
      <c r="E1961" s="3">
        <v>0</v>
      </c>
      <c r="F1961" s="3">
        <v>0</v>
      </c>
      <c r="G1961" s="3">
        <v>-200000</v>
      </c>
      <c r="H1961" s="3">
        <v>0</v>
      </c>
      <c r="I1961" s="3">
        <v>0</v>
      </c>
      <c r="J1961" s="3">
        <v>0</v>
      </c>
      <c r="K1961" s="3">
        <v>0</v>
      </c>
      <c r="L1961" s="3">
        <v>-200000</v>
      </c>
      <c r="M1961" s="3">
        <f t="shared" si="101"/>
        <v>0</v>
      </c>
      <c r="N1961" s="3">
        <f t="shared" si="102"/>
        <v>200000</v>
      </c>
      <c r="O1961" s="13"/>
      <c r="P1961" s="3">
        <f t="shared" si="103"/>
        <v>200000</v>
      </c>
    </row>
    <row r="1962" spans="1:16" x14ac:dyDescent="0.35">
      <c r="A1962">
        <v>72096118</v>
      </c>
      <c r="B1962" t="s">
        <v>403</v>
      </c>
      <c r="C1962" s="3">
        <v>0</v>
      </c>
      <c r="D1962" s="3">
        <v>0</v>
      </c>
      <c r="E1962" s="3">
        <v>0</v>
      </c>
      <c r="F1962" s="3">
        <v>0</v>
      </c>
      <c r="G1962" s="3">
        <v>-180000</v>
      </c>
      <c r="H1962" s="3">
        <v>0</v>
      </c>
      <c r="I1962" s="3">
        <v>0</v>
      </c>
      <c r="J1962" s="3">
        <v>0</v>
      </c>
      <c r="K1962" s="3">
        <v>0</v>
      </c>
      <c r="L1962" s="3">
        <v>-180000</v>
      </c>
      <c r="M1962" s="3">
        <f t="shared" si="101"/>
        <v>0</v>
      </c>
      <c r="N1962" s="3">
        <f t="shared" si="102"/>
        <v>180000</v>
      </c>
      <c r="O1962" s="13"/>
      <c r="P1962" s="3">
        <f t="shared" si="103"/>
        <v>180000</v>
      </c>
    </row>
    <row r="1963" spans="1:16" x14ac:dyDescent="0.35">
      <c r="A1963">
        <v>860007760</v>
      </c>
      <c r="B1963" t="s">
        <v>1092</v>
      </c>
      <c r="C1963" s="3">
        <v>0</v>
      </c>
      <c r="D1963" s="3">
        <v>0</v>
      </c>
      <c r="E1963" s="3">
        <v>0</v>
      </c>
      <c r="F1963" s="3">
        <v>0</v>
      </c>
      <c r="G1963" s="3">
        <v>-156123</v>
      </c>
      <c r="H1963" s="3">
        <v>0</v>
      </c>
      <c r="I1963" s="3">
        <v>0</v>
      </c>
      <c r="J1963" s="3">
        <v>0</v>
      </c>
      <c r="K1963" s="3">
        <v>0</v>
      </c>
      <c r="L1963" s="3">
        <v>-156123</v>
      </c>
      <c r="M1963" s="3">
        <f t="shared" si="101"/>
        <v>0</v>
      </c>
      <c r="N1963" s="3">
        <f t="shared" si="102"/>
        <v>156123</v>
      </c>
      <c r="O1963" s="13"/>
      <c r="P1963" s="3">
        <f t="shared" si="103"/>
        <v>156123</v>
      </c>
    </row>
    <row r="1964" spans="1:16" x14ac:dyDescent="0.35">
      <c r="A1964">
        <v>890111918</v>
      </c>
      <c r="B1964" t="s">
        <v>822</v>
      </c>
      <c r="C1964" s="3">
        <v>0</v>
      </c>
      <c r="D1964" s="3">
        <v>0</v>
      </c>
      <c r="E1964" s="3">
        <v>0</v>
      </c>
      <c r="F1964" s="3">
        <v>0</v>
      </c>
      <c r="G1964" s="3">
        <v>-154678.89000000001</v>
      </c>
      <c r="H1964" s="3">
        <v>0</v>
      </c>
      <c r="I1964" s="3">
        <v>0</v>
      </c>
      <c r="J1964" s="3">
        <v>0</v>
      </c>
      <c r="K1964" s="3">
        <v>0</v>
      </c>
      <c r="L1964" s="3">
        <v>-154678.89000000001</v>
      </c>
      <c r="M1964" s="3">
        <f t="shared" si="101"/>
        <v>0</v>
      </c>
      <c r="N1964" s="3">
        <f t="shared" si="102"/>
        <v>154678.89000000001</v>
      </c>
      <c r="O1964" s="13"/>
      <c r="P1964" s="3">
        <f t="shared" si="103"/>
        <v>154678.89000000001</v>
      </c>
    </row>
    <row r="1965" spans="1:16" x14ac:dyDescent="0.35">
      <c r="A1965">
        <v>839000908</v>
      </c>
      <c r="B1965" t="s">
        <v>74</v>
      </c>
      <c r="C1965" s="3">
        <v>0</v>
      </c>
      <c r="D1965" s="3">
        <v>0</v>
      </c>
      <c r="E1965" s="3">
        <v>0</v>
      </c>
      <c r="F1965" s="3">
        <v>0</v>
      </c>
      <c r="G1965" s="3">
        <v>-150832</v>
      </c>
      <c r="H1965" s="3">
        <v>0</v>
      </c>
      <c r="I1965" s="3">
        <v>0</v>
      </c>
      <c r="J1965" s="3">
        <v>0</v>
      </c>
      <c r="K1965" s="3">
        <v>0</v>
      </c>
      <c r="L1965" s="3">
        <v>-150832</v>
      </c>
      <c r="M1965" s="3">
        <f t="shared" si="101"/>
        <v>0</v>
      </c>
      <c r="N1965" s="3">
        <f t="shared" si="102"/>
        <v>150832</v>
      </c>
      <c r="O1965" s="13"/>
      <c r="P1965" s="3">
        <f t="shared" si="103"/>
        <v>150832</v>
      </c>
    </row>
    <row r="1966" spans="1:16" x14ac:dyDescent="0.35">
      <c r="A1966">
        <v>812000434</v>
      </c>
      <c r="B1966" t="s">
        <v>349</v>
      </c>
      <c r="C1966" s="3">
        <v>0</v>
      </c>
      <c r="D1966" s="3">
        <v>0</v>
      </c>
      <c r="E1966" s="3">
        <v>0</v>
      </c>
      <c r="F1966" s="3">
        <v>0</v>
      </c>
      <c r="G1966" s="3">
        <v>-133642.6</v>
      </c>
      <c r="H1966" s="3">
        <v>0</v>
      </c>
      <c r="I1966" s="3">
        <v>0</v>
      </c>
      <c r="J1966" s="3">
        <v>0</v>
      </c>
      <c r="K1966" s="3">
        <v>0</v>
      </c>
      <c r="L1966" s="3">
        <v>-133642.6</v>
      </c>
      <c r="M1966" s="3">
        <f t="shared" si="101"/>
        <v>0</v>
      </c>
      <c r="N1966" s="3">
        <f t="shared" si="102"/>
        <v>133642.6</v>
      </c>
      <c r="O1966" s="13"/>
      <c r="P1966" s="3">
        <f t="shared" si="103"/>
        <v>133642.6</v>
      </c>
    </row>
    <row r="1967" spans="1:16" x14ac:dyDescent="0.35">
      <c r="A1967">
        <v>806013612</v>
      </c>
      <c r="B1967" t="s">
        <v>600</v>
      </c>
      <c r="C1967" s="3">
        <v>0</v>
      </c>
      <c r="D1967" s="3">
        <v>0</v>
      </c>
      <c r="E1967" s="3">
        <v>0</v>
      </c>
      <c r="F1967" s="3">
        <v>0</v>
      </c>
      <c r="G1967" s="3">
        <v>-131000</v>
      </c>
      <c r="H1967" s="3">
        <v>0</v>
      </c>
      <c r="I1967" s="3">
        <v>0</v>
      </c>
      <c r="J1967" s="3">
        <v>0</v>
      </c>
      <c r="K1967" s="3">
        <v>0</v>
      </c>
      <c r="L1967" s="3">
        <v>-131000</v>
      </c>
      <c r="M1967" s="3">
        <f t="shared" si="101"/>
        <v>0</v>
      </c>
      <c r="N1967" s="3">
        <f t="shared" si="102"/>
        <v>131000</v>
      </c>
      <c r="O1967" s="13"/>
      <c r="P1967" s="3">
        <f t="shared" si="103"/>
        <v>131000</v>
      </c>
    </row>
    <row r="1968" spans="1:16" x14ac:dyDescent="0.35">
      <c r="A1968">
        <v>21190139</v>
      </c>
      <c r="B1968" t="s">
        <v>20</v>
      </c>
      <c r="C1968" s="3">
        <v>0</v>
      </c>
      <c r="D1968" s="3">
        <v>0</v>
      </c>
      <c r="E1968" s="3">
        <v>0</v>
      </c>
      <c r="F1968" s="3">
        <v>0</v>
      </c>
      <c r="G1968" s="3">
        <v>-120000</v>
      </c>
      <c r="H1968" s="3">
        <v>0</v>
      </c>
      <c r="I1968" s="3">
        <v>0</v>
      </c>
      <c r="J1968" s="3">
        <v>0</v>
      </c>
      <c r="K1968" s="3">
        <v>0</v>
      </c>
      <c r="L1968" s="3">
        <v>-120000</v>
      </c>
      <c r="M1968" s="3">
        <f t="shared" si="101"/>
        <v>0</v>
      </c>
      <c r="N1968" s="3">
        <f t="shared" si="102"/>
        <v>120000</v>
      </c>
      <c r="O1968" s="13"/>
      <c r="P1968" s="3">
        <f t="shared" si="103"/>
        <v>120000</v>
      </c>
    </row>
    <row r="1969" spans="1:16" x14ac:dyDescent="0.35">
      <c r="A1969">
        <v>891856161</v>
      </c>
      <c r="B1969" t="s">
        <v>1179</v>
      </c>
      <c r="C1969" s="3">
        <v>0</v>
      </c>
      <c r="D1969" s="3">
        <v>0</v>
      </c>
      <c r="E1969" s="3">
        <v>0</v>
      </c>
      <c r="F1969" s="3">
        <v>0</v>
      </c>
      <c r="G1969" s="3">
        <v>-109058.16</v>
      </c>
      <c r="H1969" s="3">
        <v>0</v>
      </c>
      <c r="I1969" s="3">
        <v>0</v>
      </c>
      <c r="J1969" s="3">
        <v>0</v>
      </c>
      <c r="K1969" s="3">
        <v>0</v>
      </c>
      <c r="L1969" s="3">
        <v>-109058.16</v>
      </c>
      <c r="M1969" s="3">
        <f t="shared" si="101"/>
        <v>0</v>
      </c>
      <c r="N1969" s="3">
        <f t="shared" si="102"/>
        <v>109058.16</v>
      </c>
      <c r="O1969" s="13"/>
      <c r="P1969" s="3">
        <f t="shared" si="103"/>
        <v>109058.16</v>
      </c>
    </row>
    <row r="1970" spans="1:16" x14ac:dyDescent="0.35">
      <c r="A1970">
        <v>36485598</v>
      </c>
      <c r="B1970" t="s">
        <v>21</v>
      </c>
      <c r="C1970" s="3">
        <v>0</v>
      </c>
      <c r="D1970" s="3">
        <v>0</v>
      </c>
      <c r="E1970" s="3">
        <v>0</v>
      </c>
      <c r="F1970" s="3">
        <v>0</v>
      </c>
      <c r="G1970" s="3">
        <v>-104969</v>
      </c>
      <c r="H1970" s="3">
        <v>0</v>
      </c>
      <c r="I1970" s="3">
        <v>0</v>
      </c>
      <c r="J1970" s="3">
        <v>0</v>
      </c>
      <c r="K1970" s="3">
        <v>0</v>
      </c>
      <c r="L1970" s="3">
        <v>-104969</v>
      </c>
      <c r="M1970" s="3">
        <f t="shared" si="101"/>
        <v>0</v>
      </c>
      <c r="N1970" s="3">
        <f t="shared" si="102"/>
        <v>104969</v>
      </c>
      <c r="O1970" s="13"/>
      <c r="P1970" s="3">
        <f t="shared" si="103"/>
        <v>104969</v>
      </c>
    </row>
    <row r="1971" spans="1:16" x14ac:dyDescent="0.35">
      <c r="A1971">
        <v>817003532</v>
      </c>
      <c r="B1971" t="s">
        <v>1458</v>
      </c>
      <c r="C1971" s="3">
        <v>0</v>
      </c>
      <c r="D1971" s="3">
        <v>0</v>
      </c>
      <c r="E1971" s="3">
        <v>0</v>
      </c>
      <c r="F1971" s="3">
        <v>0</v>
      </c>
      <c r="G1971" s="3">
        <v>-104572.8</v>
      </c>
      <c r="H1971" s="3">
        <v>0</v>
      </c>
      <c r="I1971" s="3">
        <v>0</v>
      </c>
      <c r="J1971" s="3">
        <v>0</v>
      </c>
      <c r="K1971" s="3">
        <v>0</v>
      </c>
      <c r="L1971" s="3">
        <v>-104572.8</v>
      </c>
      <c r="M1971" s="3">
        <f t="shared" si="101"/>
        <v>0</v>
      </c>
      <c r="N1971" s="3">
        <f t="shared" si="102"/>
        <v>104572.8</v>
      </c>
      <c r="O1971" s="13"/>
      <c r="P1971" s="3">
        <f t="shared" si="103"/>
        <v>104572.8</v>
      </c>
    </row>
    <row r="1972" spans="1:16" x14ac:dyDescent="0.35">
      <c r="A1972">
        <v>900118485</v>
      </c>
      <c r="B1972" t="s">
        <v>1062</v>
      </c>
      <c r="C1972" s="3">
        <v>0</v>
      </c>
      <c r="D1972" s="3">
        <v>0</v>
      </c>
      <c r="E1972" s="3">
        <v>0</v>
      </c>
      <c r="F1972" s="3">
        <v>0</v>
      </c>
      <c r="G1972" s="3">
        <v>-68000</v>
      </c>
      <c r="H1972" s="3">
        <v>0</v>
      </c>
      <c r="I1972" s="3">
        <v>0</v>
      </c>
      <c r="J1972" s="3">
        <v>0</v>
      </c>
      <c r="K1972" s="3">
        <v>0</v>
      </c>
      <c r="L1972" s="3">
        <v>-68000</v>
      </c>
      <c r="M1972" s="3">
        <f t="shared" si="101"/>
        <v>0</v>
      </c>
      <c r="N1972" s="3">
        <f t="shared" si="102"/>
        <v>68000</v>
      </c>
      <c r="O1972" s="13"/>
      <c r="P1972" s="3">
        <f t="shared" si="103"/>
        <v>68000</v>
      </c>
    </row>
    <row r="1973" spans="1:16" x14ac:dyDescent="0.35">
      <c r="A1973">
        <v>890911816</v>
      </c>
      <c r="B1973" t="s">
        <v>342</v>
      </c>
      <c r="C1973" s="3">
        <v>0</v>
      </c>
      <c r="D1973" s="3">
        <v>0</v>
      </c>
      <c r="E1973" s="3">
        <v>0</v>
      </c>
      <c r="F1973" s="3">
        <v>0</v>
      </c>
      <c r="G1973" s="3">
        <v>-62000</v>
      </c>
      <c r="H1973" s="3">
        <v>0</v>
      </c>
      <c r="I1973" s="3">
        <v>0</v>
      </c>
      <c r="J1973" s="3">
        <v>0</v>
      </c>
      <c r="K1973" s="3">
        <v>0</v>
      </c>
      <c r="L1973" s="3">
        <v>-62000</v>
      </c>
      <c r="M1973" s="3">
        <f t="shared" si="101"/>
        <v>0</v>
      </c>
      <c r="N1973" s="3">
        <f t="shared" si="102"/>
        <v>62000</v>
      </c>
      <c r="O1973" s="13"/>
      <c r="P1973" s="3">
        <f t="shared" si="103"/>
        <v>62000</v>
      </c>
    </row>
    <row r="1974" spans="1:16" x14ac:dyDescent="0.35">
      <c r="A1974">
        <v>823000779</v>
      </c>
      <c r="B1974" t="s">
        <v>1146</v>
      </c>
      <c r="C1974" s="3">
        <v>0</v>
      </c>
      <c r="D1974" s="3">
        <v>0</v>
      </c>
      <c r="E1974" s="3">
        <v>0</v>
      </c>
      <c r="F1974" s="3">
        <v>0</v>
      </c>
      <c r="G1974" s="3">
        <v>-58400</v>
      </c>
      <c r="H1974" s="3">
        <v>0</v>
      </c>
      <c r="I1974" s="3">
        <v>0</v>
      </c>
      <c r="J1974" s="3">
        <v>0</v>
      </c>
      <c r="K1974" s="3">
        <v>0</v>
      </c>
      <c r="L1974" s="3">
        <v>-58400</v>
      </c>
      <c r="M1974" s="3">
        <f t="shared" si="101"/>
        <v>0</v>
      </c>
      <c r="N1974" s="3">
        <f t="shared" si="102"/>
        <v>58400</v>
      </c>
      <c r="O1974" s="13"/>
      <c r="P1974" s="3">
        <f t="shared" si="103"/>
        <v>58400</v>
      </c>
    </row>
    <row r="1975" spans="1:16" x14ac:dyDescent="0.35">
      <c r="A1975">
        <v>813011577</v>
      </c>
      <c r="B1975" t="s">
        <v>628</v>
      </c>
      <c r="C1975" s="3">
        <v>0</v>
      </c>
      <c r="D1975" s="3">
        <v>0</v>
      </c>
      <c r="E1975" s="3">
        <v>0</v>
      </c>
      <c r="F1975" s="3">
        <v>0</v>
      </c>
      <c r="G1975" s="3">
        <v>-50301.84</v>
      </c>
      <c r="H1975" s="3">
        <v>0</v>
      </c>
      <c r="I1975" s="3">
        <v>0</v>
      </c>
      <c r="J1975" s="3">
        <v>0</v>
      </c>
      <c r="K1975" s="3">
        <v>0</v>
      </c>
      <c r="L1975" s="3">
        <v>-50301.84</v>
      </c>
      <c r="M1975" s="3">
        <f t="shared" si="101"/>
        <v>0</v>
      </c>
      <c r="N1975" s="3">
        <f t="shared" si="102"/>
        <v>50301.84</v>
      </c>
      <c r="O1975" s="13"/>
      <c r="P1975" s="3">
        <f t="shared" si="103"/>
        <v>50301.84</v>
      </c>
    </row>
    <row r="1976" spans="1:16" x14ac:dyDescent="0.35">
      <c r="A1976">
        <v>900853448</v>
      </c>
      <c r="B1976" t="s">
        <v>928</v>
      </c>
      <c r="C1976" s="3">
        <v>0</v>
      </c>
      <c r="D1976" s="3">
        <v>0</v>
      </c>
      <c r="E1976" s="3">
        <v>0</v>
      </c>
      <c r="F1976" s="3">
        <v>0</v>
      </c>
      <c r="G1976" s="3">
        <v>-32619</v>
      </c>
      <c r="H1976" s="3">
        <v>0</v>
      </c>
      <c r="I1976" s="3">
        <v>0</v>
      </c>
      <c r="J1976" s="3">
        <v>0</v>
      </c>
      <c r="K1976" s="3">
        <v>0</v>
      </c>
      <c r="L1976" s="3">
        <v>-32619</v>
      </c>
      <c r="M1976" s="3">
        <f t="shared" si="101"/>
        <v>0</v>
      </c>
      <c r="N1976" s="3">
        <f t="shared" si="102"/>
        <v>32619</v>
      </c>
      <c r="O1976" s="13"/>
      <c r="P1976" s="3">
        <f t="shared" si="103"/>
        <v>32619</v>
      </c>
    </row>
    <row r="1977" spans="1:16" x14ac:dyDescent="0.35">
      <c r="A1977">
        <v>52390228</v>
      </c>
      <c r="B1977" t="s">
        <v>754</v>
      </c>
      <c r="C1977" s="3">
        <v>0</v>
      </c>
      <c r="D1977" s="3">
        <v>0</v>
      </c>
      <c r="E1977" s="3">
        <v>0</v>
      </c>
      <c r="F1977" s="3">
        <v>0</v>
      </c>
      <c r="G1977" s="3">
        <v>-29500</v>
      </c>
      <c r="H1977" s="3">
        <v>0</v>
      </c>
      <c r="I1977" s="3">
        <v>0</v>
      </c>
      <c r="J1977" s="3">
        <v>0</v>
      </c>
      <c r="K1977" s="3">
        <v>0</v>
      </c>
      <c r="L1977" s="3">
        <v>-29500</v>
      </c>
      <c r="M1977" s="3">
        <f t="shared" si="101"/>
        <v>0</v>
      </c>
      <c r="N1977" s="3">
        <f t="shared" si="102"/>
        <v>29500</v>
      </c>
      <c r="O1977" s="13"/>
      <c r="P1977" s="3">
        <f t="shared" si="103"/>
        <v>29500</v>
      </c>
    </row>
    <row r="1978" spans="1:16" x14ac:dyDescent="0.35">
      <c r="A1978">
        <v>52082291</v>
      </c>
      <c r="B1978" t="s">
        <v>753</v>
      </c>
      <c r="C1978" s="3">
        <v>0</v>
      </c>
      <c r="D1978" s="3">
        <v>0</v>
      </c>
      <c r="E1978" s="3">
        <v>0</v>
      </c>
      <c r="F1978" s="3">
        <v>0</v>
      </c>
      <c r="G1978" s="3">
        <v>-22294</v>
      </c>
      <c r="H1978" s="3">
        <v>0</v>
      </c>
      <c r="I1978" s="3">
        <v>0</v>
      </c>
      <c r="J1978" s="3">
        <v>0</v>
      </c>
      <c r="K1978" s="3">
        <v>0</v>
      </c>
      <c r="L1978" s="3">
        <v>-22294</v>
      </c>
      <c r="M1978" s="3">
        <f t="shared" si="101"/>
        <v>0</v>
      </c>
      <c r="N1978" s="3">
        <f t="shared" si="102"/>
        <v>22294</v>
      </c>
      <c r="O1978" s="13"/>
      <c r="P1978" s="3">
        <f t="shared" si="103"/>
        <v>22294</v>
      </c>
    </row>
    <row r="1979" spans="1:16" x14ac:dyDescent="0.35">
      <c r="A1979">
        <v>800149780</v>
      </c>
      <c r="B1979" t="s">
        <v>1460</v>
      </c>
      <c r="C1979" s="3">
        <v>0</v>
      </c>
      <c r="D1979" s="3">
        <v>0</v>
      </c>
      <c r="E1979" s="3">
        <v>0</v>
      </c>
      <c r="F1979" s="3">
        <v>0</v>
      </c>
      <c r="G1979" s="3">
        <v>-16532</v>
      </c>
      <c r="H1979" s="3">
        <v>0</v>
      </c>
      <c r="I1979" s="3">
        <v>0</v>
      </c>
      <c r="J1979" s="3">
        <v>0</v>
      </c>
      <c r="K1979" s="3">
        <v>0</v>
      </c>
      <c r="L1979" s="3">
        <v>-16532</v>
      </c>
      <c r="M1979" s="3">
        <f t="shared" si="101"/>
        <v>0</v>
      </c>
      <c r="N1979" s="3">
        <f t="shared" si="102"/>
        <v>16532</v>
      </c>
      <c r="O1979" s="13"/>
      <c r="P1979" s="3">
        <f t="shared" si="103"/>
        <v>16532</v>
      </c>
    </row>
    <row r="1980" spans="1:16" x14ac:dyDescent="0.35">
      <c r="A1980">
        <v>45780558</v>
      </c>
      <c r="B1980" t="s">
        <v>423</v>
      </c>
      <c r="C1980" s="3">
        <v>0</v>
      </c>
      <c r="D1980" s="3">
        <v>0</v>
      </c>
      <c r="E1980" s="3">
        <v>0</v>
      </c>
      <c r="F1980" s="3">
        <v>0</v>
      </c>
      <c r="G1980" s="3">
        <v>-16500</v>
      </c>
      <c r="H1980" s="3">
        <v>-16500</v>
      </c>
      <c r="I1980" s="3">
        <v>0</v>
      </c>
      <c r="J1980" s="3">
        <v>0</v>
      </c>
      <c r="K1980" s="3">
        <v>0</v>
      </c>
      <c r="L1980" s="3">
        <v>-33000</v>
      </c>
      <c r="M1980" s="3">
        <f t="shared" si="101"/>
        <v>0</v>
      </c>
      <c r="N1980" s="3">
        <f t="shared" si="102"/>
        <v>33000</v>
      </c>
      <c r="O1980" s="13"/>
      <c r="P1980" s="3">
        <f t="shared" si="103"/>
        <v>33000</v>
      </c>
    </row>
    <row r="1981" spans="1:16" x14ac:dyDescent="0.35">
      <c r="A1981">
        <v>900429708</v>
      </c>
      <c r="B1981" t="s">
        <v>1411</v>
      </c>
      <c r="C1981" s="3">
        <v>0</v>
      </c>
      <c r="D1981" s="3">
        <v>0</v>
      </c>
      <c r="E1981" s="3">
        <v>0</v>
      </c>
      <c r="F1981" s="3">
        <v>0</v>
      </c>
      <c r="G1981" s="3">
        <v>-3361</v>
      </c>
      <c r="H1981" s="3">
        <v>0</v>
      </c>
      <c r="I1981" s="3">
        <v>0</v>
      </c>
      <c r="J1981" s="3">
        <v>0</v>
      </c>
      <c r="K1981" s="3">
        <v>0</v>
      </c>
      <c r="L1981" s="3">
        <v>-3361</v>
      </c>
      <c r="M1981" s="3">
        <f t="shared" si="101"/>
        <v>0</v>
      </c>
      <c r="N1981" s="3">
        <f t="shared" si="102"/>
        <v>3361</v>
      </c>
      <c r="O1981" s="13"/>
      <c r="P1981" s="3">
        <f t="shared" si="103"/>
        <v>3361</v>
      </c>
    </row>
    <row r="1982" spans="1:16" x14ac:dyDescent="0.35">
      <c r="A1982">
        <v>830504734</v>
      </c>
      <c r="B1982" t="s">
        <v>727</v>
      </c>
      <c r="C1982" s="3">
        <v>0</v>
      </c>
      <c r="D1982" s="3">
        <v>0</v>
      </c>
      <c r="E1982" s="3">
        <v>0</v>
      </c>
      <c r="F1982" s="3">
        <v>0</v>
      </c>
      <c r="G1982" s="3">
        <v>-17.27</v>
      </c>
      <c r="H1982" s="3">
        <v>0</v>
      </c>
      <c r="I1982" s="3">
        <v>0</v>
      </c>
      <c r="J1982" s="3">
        <v>0</v>
      </c>
      <c r="K1982" s="3">
        <v>0</v>
      </c>
      <c r="L1982" s="3">
        <v>-17.27</v>
      </c>
      <c r="M1982" s="3">
        <f t="shared" si="101"/>
        <v>0</v>
      </c>
      <c r="N1982" s="3">
        <f t="shared" si="102"/>
        <v>17.27</v>
      </c>
      <c r="O1982" s="13"/>
      <c r="P1982" s="3">
        <f t="shared" si="103"/>
        <v>17.27</v>
      </c>
    </row>
    <row r="1983" spans="1:16" x14ac:dyDescent="0.35">
      <c r="A1983">
        <v>824003260</v>
      </c>
      <c r="B1983" t="s">
        <v>980</v>
      </c>
      <c r="C1983" s="3">
        <v>0</v>
      </c>
      <c r="D1983" s="3">
        <v>0</v>
      </c>
      <c r="E1983" s="3">
        <v>0</v>
      </c>
      <c r="F1983" s="3">
        <v>0</v>
      </c>
      <c r="G1983" s="3">
        <v>-3.13</v>
      </c>
      <c r="H1983" s="3">
        <v>0</v>
      </c>
      <c r="I1983" s="3">
        <v>0</v>
      </c>
      <c r="J1983" s="3">
        <v>0</v>
      </c>
      <c r="K1983" s="3">
        <v>0</v>
      </c>
      <c r="L1983" s="3">
        <v>-3.13</v>
      </c>
      <c r="M1983" s="3">
        <f t="shared" si="101"/>
        <v>0</v>
      </c>
      <c r="N1983" s="3">
        <f t="shared" si="102"/>
        <v>3.13</v>
      </c>
      <c r="O1983" s="13"/>
      <c r="P1983" s="3">
        <f t="shared" si="103"/>
        <v>3.13</v>
      </c>
    </row>
    <row r="1984" spans="1:16" x14ac:dyDescent="0.35">
      <c r="A1984">
        <v>900409936</v>
      </c>
      <c r="B1984" t="s">
        <v>674</v>
      </c>
      <c r="C1984" s="3">
        <v>0</v>
      </c>
      <c r="D1984" s="3">
        <v>0</v>
      </c>
      <c r="E1984" s="3">
        <v>0</v>
      </c>
      <c r="F1984" s="3">
        <v>0</v>
      </c>
      <c r="G1984" s="3">
        <v>-2.4</v>
      </c>
      <c r="H1984" s="3">
        <v>0</v>
      </c>
      <c r="I1984" s="3">
        <v>0</v>
      </c>
      <c r="J1984" s="3">
        <v>0</v>
      </c>
      <c r="K1984" s="3">
        <v>0</v>
      </c>
      <c r="L1984" s="3">
        <v>-2.4</v>
      </c>
      <c r="M1984" s="3">
        <f t="shared" si="101"/>
        <v>0</v>
      </c>
      <c r="N1984" s="3">
        <f t="shared" si="102"/>
        <v>2.4</v>
      </c>
      <c r="O1984" s="13"/>
      <c r="P1984" s="3">
        <f t="shared" si="103"/>
        <v>2.4</v>
      </c>
    </row>
    <row r="1985" spans="1:16" x14ac:dyDescent="0.35">
      <c r="A1985">
        <v>830016163</v>
      </c>
      <c r="B1985" t="s">
        <v>1431</v>
      </c>
      <c r="C1985" s="3">
        <v>0</v>
      </c>
      <c r="D1985" s="3">
        <v>0</v>
      </c>
      <c r="E1985" s="3">
        <v>0</v>
      </c>
      <c r="F1985" s="3">
        <v>0</v>
      </c>
      <c r="G1985" s="3">
        <v>-0.78</v>
      </c>
      <c r="H1985" s="3">
        <v>0</v>
      </c>
      <c r="I1985" s="3">
        <v>0</v>
      </c>
      <c r="J1985" s="3">
        <v>0</v>
      </c>
      <c r="K1985" s="3">
        <v>0</v>
      </c>
      <c r="L1985" s="3">
        <v>-0.78</v>
      </c>
      <c r="M1985" s="3">
        <f t="shared" si="101"/>
        <v>0</v>
      </c>
      <c r="N1985" s="3">
        <f t="shared" si="102"/>
        <v>0.78</v>
      </c>
      <c r="O1985" s="13"/>
      <c r="P1985" s="3">
        <f t="shared" si="103"/>
        <v>0.78</v>
      </c>
    </row>
    <row r="1986" spans="1:16" x14ac:dyDescent="0.35">
      <c r="A1986">
        <v>900392051</v>
      </c>
      <c r="B1986" t="s">
        <v>1023</v>
      </c>
      <c r="C1986" s="3">
        <v>0</v>
      </c>
      <c r="D1986" s="3">
        <v>0</v>
      </c>
      <c r="E1986" s="3">
        <v>0</v>
      </c>
      <c r="F1986" s="3">
        <v>0</v>
      </c>
      <c r="G1986" s="3">
        <v>-0.71</v>
      </c>
      <c r="H1986" s="3">
        <v>0</v>
      </c>
      <c r="I1986" s="3">
        <v>0</v>
      </c>
      <c r="J1986" s="3">
        <v>0</v>
      </c>
      <c r="K1986" s="3">
        <v>0</v>
      </c>
      <c r="L1986" s="3">
        <v>-0.71</v>
      </c>
      <c r="M1986" s="3">
        <f t="shared" si="101"/>
        <v>0</v>
      </c>
      <c r="N1986" s="3">
        <f t="shared" si="102"/>
        <v>0.71</v>
      </c>
      <c r="O1986" s="13"/>
      <c r="P1986" s="3">
        <f t="shared" si="103"/>
        <v>0.71</v>
      </c>
    </row>
    <row r="1987" spans="1:16" x14ac:dyDescent="0.35">
      <c r="A1987">
        <v>900811749</v>
      </c>
      <c r="B1987" t="s">
        <v>1034</v>
      </c>
      <c r="C1987" s="3">
        <v>0</v>
      </c>
      <c r="D1987" s="3">
        <v>0</v>
      </c>
      <c r="E1987" s="3">
        <v>0</v>
      </c>
      <c r="F1987" s="3">
        <v>0</v>
      </c>
      <c r="G1987" s="3">
        <v>-0.45</v>
      </c>
      <c r="H1987" s="3">
        <v>0</v>
      </c>
      <c r="I1987" s="3">
        <v>0</v>
      </c>
      <c r="J1987" s="3">
        <v>0</v>
      </c>
      <c r="K1987" s="3">
        <v>0</v>
      </c>
      <c r="L1987" s="3">
        <v>-0.45</v>
      </c>
      <c r="M1987" s="3">
        <f t="shared" si="101"/>
        <v>0</v>
      </c>
      <c r="N1987" s="3">
        <f t="shared" si="102"/>
        <v>0.45</v>
      </c>
      <c r="O1987" s="13"/>
      <c r="P1987" s="3">
        <f t="shared" si="103"/>
        <v>0.45</v>
      </c>
    </row>
    <row r="1988" spans="1:16" x14ac:dyDescent="0.35">
      <c r="A1988">
        <v>900477943</v>
      </c>
      <c r="B1988" t="s">
        <v>676</v>
      </c>
      <c r="C1988" s="3">
        <v>0</v>
      </c>
      <c r="D1988" s="3">
        <v>0</v>
      </c>
      <c r="E1988" s="3">
        <v>0</v>
      </c>
      <c r="F1988" s="3">
        <v>0</v>
      </c>
      <c r="G1988" s="3">
        <v>-0.41</v>
      </c>
      <c r="H1988" s="3">
        <v>0</v>
      </c>
      <c r="I1988" s="3">
        <v>0</v>
      </c>
      <c r="J1988" s="3">
        <v>0</v>
      </c>
      <c r="K1988" s="3">
        <v>0</v>
      </c>
      <c r="L1988" s="3">
        <v>-0.41</v>
      </c>
      <c r="M1988" s="3">
        <f t="shared" si="101"/>
        <v>0</v>
      </c>
      <c r="N1988" s="3">
        <f t="shared" si="102"/>
        <v>0.41</v>
      </c>
      <c r="O1988" s="13"/>
      <c r="P1988" s="3">
        <f t="shared" si="103"/>
        <v>0.41</v>
      </c>
    </row>
    <row r="1989" spans="1:16" x14ac:dyDescent="0.35">
      <c r="A1989">
        <v>900187605</v>
      </c>
      <c r="B1989" t="s">
        <v>707</v>
      </c>
      <c r="C1989" s="3">
        <v>0</v>
      </c>
      <c r="D1989" s="3">
        <v>0</v>
      </c>
      <c r="E1989" s="3">
        <v>0</v>
      </c>
      <c r="F1989" s="3">
        <v>0</v>
      </c>
      <c r="G1989" s="3">
        <v>-0.4</v>
      </c>
      <c r="H1989" s="3">
        <v>0</v>
      </c>
      <c r="I1989" s="3">
        <v>0</v>
      </c>
      <c r="J1989" s="3">
        <v>0</v>
      </c>
      <c r="K1989" s="3">
        <v>0</v>
      </c>
      <c r="L1989" s="3">
        <v>-0.4</v>
      </c>
      <c r="M1989" s="3">
        <f t="shared" ref="M1989:M2052" si="104">+C1989</f>
        <v>0</v>
      </c>
      <c r="N1989" s="3">
        <f t="shared" ref="N1989:N2052" si="105">-SUM(D1989:K1989)</f>
        <v>0.4</v>
      </c>
      <c r="O1989" s="13"/>
      <c r="P1989" s="3">
        <f t="shared" ref="P1989:P2052" si="106">+N1989-O1989</f>
        <v>0.4</v>
      </c>
    </row>
    <row r="1990" spans="1:16" x14ac:dyDescent="0.35">
      <c r="A1990">
        <v>802013234</v>
      </c>
      <c r="B1990" t="s">
        <v>206</v>
      </c>
      <c r="C1990" s="3">
        <v>0</v>
      </c>
      <c r="D1990" s="3">
        <v>0</v>
      </c>
      <c r="E1990" s="3">
        <v>0</v>
      </c>
      <c r="F1990" s="3">
        <v>0</v>
      </c>
      <c r="G1990" s="3">
        <v>-0.34</v>
      </c>
      <c r="H1990" s="3">
        <v>0</v>
      </c>
      <c r="I1990" s="3">
        <v>0</v>
      </c>
      <c r="J1990" s="3">
        <v>0</v>
      </c>
      <c r="K1990" s="3">
        <v>0</v>
      </c>
      <c r="L1990" s="3">
        <v>-0.34</v>
      </c>
      <c r="M1990" s="3">
        <f t="shared" si="104"/>
        <v>0</v>
      </c>
      <c r="N1990" s="3">
        <f t="shared" si="105"/>
        <v>0.34</v>
      </c>
      <c r="O1990" s="13"/>
      <c r="P1990" s="3">
        <f t="shared" si="106"/>
        <v>0.34</v>
      </c>
    </row>
    <row r="1991" spans="1:16" x14ac:dyDescent="0.35">
      <c r="A1991">
        <v>900653844</v>
      </c>
      <c r="B1991" t="s">
        <v>1219</v>
      </c>
      <c r="C1991" s="3">
        <v>0</v>
      </c>
      <c r="D1991" s="3">
        <v>0</v>
      </c>
      <c r="E1991" s="3">
        <v>0</v>
      </c>
      <c r="F1991" s="3">
        <v>0</v>
      </c>
      <c r="G1991" s="3">
        <v>-0.25</v>
      </c>
      <c r="H1991" s="3">
        <v>0</v>
      </c>
      <c r="I1991" s="3">
        <v>0</v>
      </c>
      <c r="J1991" s="3">
        <v>0</v>
      </c>
      <c r="K1991" s="3">
        <v>0</v>
      </c>
      <c r="L1991" s="3">
        <v>-0.25</v>
      </c>
      <c r="M1991" s="3">
        <f t="shared" si="104"/>
        <v>0</v>
      </c>
      <c r="N1991" s="3">
        <f t="shared" si="105"/>
        <v>0.25</v>
      </c>
      <c r="O1991" s="13"/>
      <c r="P1991" s="3">
        <f t="shared" si="106"/>
        <v>0.25</v>
      </c>
    </row>
    <row r="1992" spans="1:16" x14ac:dyDescent="0.35">
      <c r="A1992">
        <v>800215908</v>
      </c>
      <c r="B1992" t="s">
        <v>1316</v>
      </c>
      <c r="C1992" s="3">
        <v>0</v>
      </c>
      <c r="D1992" s="3">
        <v>0</v>
      </c>
      <c r="E1992" s="3">
        <v>0</v>
      </c>
      <c r="F1992" s="3">
        <v>0</v>
      </c>
      <c r="G1992" s="3">
        <v>-0.18</v>
      </c>
      <c r="H1992" s="3">
        <v>0</v>
      </c>
      <c r="I1992" s="3">
        <v>0</v>
      </c>
      <c r="J1992" s="3">
        <v>0</v>
      </c>
      <c r="K1992" s="3">
        <v>0</v>
      </c>
      <c r="L1992" s="3">
        <v>-0.18</v>
      </c>
      <c r="M1992" s="3">
        <f t="shared" si="104"/>
        <v>0</v>
      </c>
      <c r="N1992" s="3">
        <f t="shared" si="105"/>
        <v>0.18</v>
      </c>
      <c r="O1992" s="13"/>
      <c r="P1992" s="3">
        <f t="shared" si="106"/>
        <v>0.18</v>
      </c>
    </row>
    <row r="1993" spans="1:16" x14ac:dyDescent="0.35">
      <c r="A1993">
        <v>900969772</v>
      </c>
      <c r="B1993" t="s">
        <v>1296</v>
      </c>
      <c r="C1993" s="3">
        <v>0</v>
      </c>
      <c r="D1993" s="3">
        <v>0</v>
      </c>
      <c r="E1993" s="3">
        <v>0</v>
      </c>
      <c r="F1993" s="3">
        <v>0</v>
      </c>
      <c r="G1993" s="3">
        <v>-0.16</v>
      </c>
      <c r="H1993" s="3">
        <v>0</v>
      </c>
      <c r="I1993" s="3">
        <v>0</v>
      </c>
      <c r="J1993" s="3">
        <v>0</v>
      </c>
      <c r="K1993" s="3">
        <v>0</v>
      </c>
      <c r="L1993" s="3">
        <v>-0.16</v>
      </c>
      <c r="M1993" s="3">
        <f t="shared" si="104"/>
        <v>0</v>
      </c>
      <c r="N1993" s="3">
        <f t="shared" si="105"/>
        <v>0.16</v>
      </c>
      <c r="O1993" s="13"/>
      <c r="P1993" s="3">
        <f t="shared" si="106"/>
        <v>0.16</v>
      </c>
    </row>
    <row r="1994" spans="1:16" x14ac:dyDescent="0.35">
      <c r="A1994">
        <v>806015733</v>
      </c>
      <c r="B1994" t="s">
        <v>1304</v>
      </c>
      <c r="C1994" s="3">
        <v>0</v>
      </c>
      <c r="D1994" s="3">
        <v>0</v>
      </c>
      <c r="E1994" s="3">
        <v>0</v>
      </c>
      <c r="F1994" s="3">
        <v>0</v>
      </c>
      <c r="G1994" s="3">
        <v>-0.12</v>
      </c>
      <c r="H1994" s="3">
        <v>0</v>
      </c>
      <c r="I1994" s="3">
        <v>0</v>
      </c>
      <c r="J1994" s="3">
        <v>0</v>
      </c>
      <c r="K1994" s="3">
        <v>0</v>
      </c>
      <c r="L1994" s="3">
        <v>-0.12</v>
      </c>
      <c r="M1994" s="3">
        <f t="shared" si="104"/>
        <v>0</v>
      </c>
      <c r="N1994" s="3">
        <f t="shared" si="105"/>
        <v>0.12</v>
      </c>
      <c r="O1994" s="13"/>
      <c r="P1994" s="3">
        <f t="shared" si="106"/>
        <v>0.12</v>
      </c>
    </row>
    <row r="1995" spans="1:16" x14ac:dyDescent="0.35">
      <c r="A1995">
        <v>77161000</v>
      </c>
      <c r="B1995" t="s">
        <v>27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f>-348570111.13+12930373.6</f>
        <v>-335639737.52999997</v>
      </c>
      <c r="I1995" s="3">
        <v>0</v>
      </c>
      <c r="J1995" s="3">
        <v>0</v>
      </c>
      <c r="K1995" s="3">
        <v>0</v>
      </c>
      <c r="L1995" s="3">
        <v>-348570111.13</v>
      </c>
      <c r="M1995" s="3">
        <f t="shared" si="104"/>
        <v>0</v>
      </c>
      <c r="N1995" s="3">
        <f t="shared" si="105"/>
        <v>335639737.52999997</v>
      </c>
      <c r="O1995" s="13"/>
      <c r="P1995" s="3">
        <f t="shared" si="106"/>
        <v>335639737.52999997</v>
      </c>
    </row>
    <row r="1996" spans="1:16" x14ac:dyDescent="0.35">
      <c r="A1996">
        <v>33201571</v>
      </c>
      <c r="B1996" t="s">
        <v>1308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-50834886.600000001</v>
      </c>
      <c r="I1996" s="3">
        <v>0</v>
      </c>
      <c r="J1996" s="3">
        <v>0</v>
      </c>
      <c r="K1996" s="3">
        <v>0</v>
      </c>
      <c r="L1996" s="3">
        <v>-50834886.600000001</v>
      </c>
      <c r="M1996" s="3">
        <f t="shared" si="104"/>
        <v>0</v>
      </c>
      <c r="N1996" s="3">
        <f t="shared" si="105"/>
        <v>50834886.600000001</v>
      </c>
      <c r="O1996" s="13"/>
      <c r="P1996" s="3">
        <f t="shared" si="106"/>
        <v>50834886.600000001</v>
      </c>
    </row>
    <row r="1997" spans="1:16" x14ac:dyDescent="0.35">
      <c r="A1997">
        <v>32624689</v>
      </c>
      <c r="B1997" t="s">
        <v>767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-43353287.5</v>
      </c>
      <c r="I1997" s="3">
        <v>0</v>
      </c>
      <c r="J1997" s="3">
        <v>0</v>
      </c>
      <c r="K1997" s="3">
        <v>0</v>
      </c>
      <c r="L1997" s="3">
        <v>-43353287.5</v>
      </c>
      <c r="M1997" s="3">
        <f t="shared" si="104"/>
        <v>0</v>
      </c>
      <c r="N1997" s="3">
        <f t="shared" si="105"/>
        <v>43353287.5</v>
      </c>
      <c r="O1997" s="13"/>
      <c r="P1997" s="3">
        <f t="shared" si="106"/>
        <v>43353287.5</v>
      </c>
    </row>
    <row r="1998" spans="1:16" x14ac:dyDescent="0.35">
      <c r="A1998">
        <v>42365759</v>
      </c>
      <c r="B1998" t="s">
        <v>1104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-42851747</v>
      </c>
      <c r="I1998" s="3">
        <v>0</v>
      </c>
      <c r="J1998" s="3">
        <v>0</v>
      </c>
      <c r="K1998" s="3">
        <v>0</v>
      </c>
      <c r="L1998" s="3">
        <v>-42851747</v>
      </c>
      <c r="M1998" s="3">
        <f t="shared" si="104"/>
        <v>0</v>
      </c>
      <c r="N1998" s="3">
        <f t="shared" si="105"/>
        <v>42851747</v>
      </c>
      <c r="O1998" s="13"/>
      <c r="P1998" s="3">
        <f t="shared" si="106"/>
        <v>42851747</v>
      </c>
    </row>
    <row r="1999" spans="1:16" x14ac:dyDescent="0.35">
      <c r="A1999">
        <v>33202353</v>
      </c>
      <c r="B1999" t="s">
        <v>420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-34647419.890000001</v>
      </c>
      <c r="I1999" s="3">
        <v>0</v>
      </c>
      <c r="J1999" s="3">
        <v>0</v>
      </c>
      <c r="K1999" s="3">
        <v>0</v>
      </c>
      <c r="L1999" s="3">
        <v>-34647419.890000001</v>
      </c>
      <c r="M1999" s="3">
        <f t="shared" si="104"/>
        <v>0</v>
      </c>
      <c r="N1999" s="3">
        <f t="shared" si="105"/>
        <v>34647419.890000001</v>
      </c>
      <c r="O1999" s="13"/>
      <c r="P1999" s="3">
        <f t="shared" si="106"/>
        <v>34647419.890000001</v>
      </c>
    </row>
    <row r="2000" spans="1:16" x14ac:dyDescent="0.35">
      <c r="A2000">
        <v>900593091</v>
      </c>
      <c r="B2000" t="s">
        <v>377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-22121100</v>
      </c>
      <c r="I2000" s="3">
        <v>0</v>
      </c>
      <c r="J2000" s="3">
        <v>0</v>
      </c>
      <c r="K2000" s="3">
        <v>0</v>
      </c>
      <c r="L2000" s="3">
        <v>-22121100</v>
      </c>
      <c r="M2000" s="3">
        <f t="shared" si="104"/>
        <v>0</v>
      </c>
      <c r="N2000" s="3">
        <f t="shared" si="105"/>
        <v>22121100</v>
      </c>
      <c r="O2000" s="13"/>
      <c r="P2000" s="3">
        <f t="shared" si="106"/>
        <v>22121100</v>
      </c>
    </row>
    <row r="2001" spans="1:16" x14ac:dyDescent="0.35">
      <c r="A2001">
        <v>77185411</v>
      </c>
      <c r="B2001" t="s">
        <v>951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-5796280.5899999999</v>
      </c>
      <c r="I2001" s="3">
        <v>0</v>
      </c>
      <c r="J2001" s="3">
        <v>0</v>
      </c>
      <c r="K2001" s="3">
        <v>0</v>
      </c>
      <c r="L2001" s="3">
        <v>-5796280.5899999999</v>
      </c>
      <c r="M2001" s="3">
        <f t="shared" si="104"/>
        <v>0</v>
      </c>
      <c r="N2001" s="3">
        <f t="shared" si="105"/>
        <v>5796280.5899999999</v>
      </c>
      <c r="O2001" s="13"/>
      <c r="P2001" s="3">
        <f t="shared" si="106"/>
        <v>5796280.5899999999</v>
      </c>
    </row>
    <row r="2002" spans="1:16" x14ac:dyDescent="0.35">
      <c r="A2002">
        <v>12592427</v>
      </c>
      <c r="B2002" t="s">
        <v>418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-4761437.7</v>
      </c>
      <c r="I2002" s="3">
        <v>0</v>
      </c>
      <c r="J2002" s="3">
        <v>0</v>
      </c>
      <c r="K2002" s="3">
        <v>0</v>
      </c>
      <c r="L2002" s="3">
        <v>-4761437.7</v>
      </c>
      <c r="M2002" s="3">
        <f t="shared" si="104"/>
        <v>0</v>
      </c>
      <c r="N2002" s="3">
        <f t="shared" si="105"/>
        <v>4761437.7</v>
      </c>
      <c r="O2002" s="13"/>
      <c r="P2002" s="3">
        <f t="shared" si="106"/>
        <v>4761437.7</v>
      </c>
    </row>
    <row r="2003" spans="1:16" x14ac:dyDescent="0.35">
      <c r="A2003">
        <v>51593222</v>
      </c>
      <c r="B2003" t="s">
        <v>409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-2756347.41</v>
      </c>
      <c r="I2003" s="3">
        <v>0</v>
      </c>
      <c r="J2003" s="3">
        <v>0</v>
      </c>
      <c r="K2003" s="3">
        <v>0</v>
      </c>
      <c r="L2003" s="3">
        <v>-2756347.41</v>
      </c>
      <c r="M2003" s="3">
        <f t="shared" si="104"/>
        <v>0</v>
      </c>
      <c r="N2003" s="3">
        <f t="shared" si="105"/>
        <v>2756347.41</v>
      </c>
      <c r="O2003" s="13"/>
      <c r="P2003" s="3">
        <f t="shared" si="106"/>
        <v>2756347.41</v>
      </c>
    </row>
    <row r="2004" spans="1:16" x14ac:dyDescent="0.35">
      <c r="A2004">
        <v>45579044</v>
      </c>
      <c r="B2004" t="s">
        <v>585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-1972512.8</v>
      </c>
      <c r="I2004" s="3">
        <v>0</v>
      </c>
      <c r="J2004" s="3">
        <v>0</v>
      </c>
      <c r="K2004" s="3">
        <v>0</v>
      </c>
      <c r="L2004" s="3">
        <v>-1972512.8</v>
      </c>
      <c r="M2004" s="3">
        <f t="shared" si="104"/>
        <v>0</v>
      </c>
      <c r="N2004" s="3">
        <f t="shared" si="105"/>
        <v>1972512.8</v>
      </c>
      <c r="O2004" s="13"/>
      <c r="P2004" s="3">
        <f t="shared" si="106"/>
        <v>1972512.8</v>
      </c>
    </row>
    <row r="2005" spans="1:16" x14ac:dyDescent="0.35">
      <c r="A2005">
        <v>72125229</v>
      </c>
      <c r="B2005" t="s">
        <v>1096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-1963761</v>
      </c>
      <c r="I2005" s="3">
        <v>0</v>
      </c>
      <c r="J2005" s="3">
        <v>0</v>
      </c>
      <c r="K2005" s="3">
        <v>0</v>
      </c>
      <c r="L2005" s="3">
        <v>-1963761</v>
      </c>
      <c r="M2005" s="3">
        <f t="shared" si="104"/>
        <v>0</v>
      </c>
      <c r="N2005" s="3">
        <f t="shared" si="105"/>
        <v>1963761</v>
      </c>
      <c r="O2005" s="13"/>
      <c r="P2005" s="3">
        <f t="shared" si="106"/>
        <v>1963761</v>
      </c>
    </row>
    <row r="2006" spans="1:16" x14ac:dyDescent="0.35">
      <c r="A2006">
        <v>52144806</v>
      </c>
      <c r="B2006" t="s">
        <v>937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-592708.9</v>
      </c>
      <c r="I2006" s="3">
        <v>0</v>
      </c>
      <c r="J2006" s="3">
        <v>0</v>
      </c>
      <c r="K2006" s="3">
        <v>0</v>
      </c>
      <c r="L2006" s="3">
        <v>-592708.9</v>
      </c>
      <c r="M2006" s="3">
        <f t="shared" si="104"/>
        <v>0</v>
      </c>
      <c r="N2006" s="3">
        <f t="shared" si="105"/>
        <v>592708.9</v>
      </c>
      <c r="O2006" s="13"/>
      <c r="P2006" s="3">
        <f t="shared" si="106"/>
        <v>592708.9</v>
      </c>
    </row>
    <row r="2007" spans="1:16" x14ac:dyDescent="0.35">
      <c r="A2007">
        <v>77028533</v>
      </c>
      <c r="B2007" t="s">
        <v>1466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-415971.36</v>
      </c>
      <c r="I2007" s="3">
        <v>0</v>
      </c>
      <c r="J2007" s="3">
        <v>0</v>
      </c>
      <c r="K2007" s="3">
        <v>0</v>
      </c>
      <c r="L2007" s="3">
        <v>-415971.36</v>
      </c>
      <c r="M2007" s="3">
        <f t="shared" si="104"/>
        <v>0</v>
      </c>
      <c r="N2007" s="3">
        <f t="shared" si="105"/>
        <v>415971.36</v>
      </c>
      <c r="O2007" s="13"/>
      <c r="P2007" s="3">
        <f t="shared" si="106"/>
        <v>415971.36</v>
      </c>
    </row>
    <row r="2008" spans="1:16" x14ac:dyDescent="0.35">
      <c r="A2008">
        <v>1045710467</v>
      </c>
      <c r="B2008" t="s">
        <v>1038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-268650</v>
      </c>
      <c r="I2008" s="3">
        <v>0</v>
      </c>
      <c r="J2008" s="3">
        <v>0</v>
      </c>
      <c r="K2008" s="3">
        <v>0</v>
      </c>
      <c r="L2008" s="3">
        <v>-268650</v>
      </c>
      <c r="M2008" s="3">
        <f t="shared" si="104"/>
        <v>0</v>
      </c>
      <c r="N2008" s="3">
        <f t="shared" si="105"/>
        <v>268650</v>
      </c>
      <c r="O2008" s="13"/>
      <c r="P2008" s="3">
        <f t="shared" si="106"/>
        <v>268650</v>
      </c>
    </row>
    <row r="2009" spans="1:16" x14ac:dyDescent="0.35">
      <c r="A2009">
        <v>17305833</v>
      </c>
      <c r="B2009" t="s">
        <v>602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-90000</v>
      </c>
      <c r="I2009" s="3">
        <v>0</v>
      </c>
      <c r="J2009" s="3">
        <v>0</v>
      </c>
      <c r="K2009" s="3">
        <v>0</v>
      </c>
      <c r="L2009" s="3">
        <v>-90000</v>
      </c>
      <c r="M2009" s="3">
        <f t="shared" si="104"/>
        <v>0</v>
      </c>
      <c r="N2009" s="3">
        <f t="shared" si="105"/>
        <v>90000</v>
      </c>
      <c r="O2009" s="13"/>
      <c r="P2009" s="3">
        <f t="shared" si="106"/>
        <v>90000</v>
      </c>
    </row>
    <row r="2010" spans="1:16" x14ac:dyDescent="0.35">
      <c r="A2010">
        <v>17309534</v>
      </c>
      <c r="B2010" t="s">
        <v>945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-90000</v>
      </c>
      <c r="I2010" s="3">
        <v>0</v>
      </c>
      <c r="J2010" s="3">
        <v>0</v>
      </c>
      <c r="K2010" s="3">
        <v>0</v>
      </c>
      <c r="L2010" s="3">
        <v>-90000</v>
      </c>
      <c r="M2010" s="3">
        <f t="shared" si="104"/>
        <v>0</v>
      </c>
      <c r="N2010" s="3">
        <f t="shared" si="105"/>
        <v>90000</v>
      </c>
      <c r="O2010" s="13"/>
      <c r="P2010" s="3">
        <f t="shared" si="106"/>
        <v>90000</v>
      </c>
    </row>
    <row r="2011" spans="1:16" x14ac:dyDescent="0.35">
      <c r="A2011">
        <v>8666628</v>
      </c>
      <c r="B2011" t="s">
        <v>583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-80000</v>
      </c>
      <c r="I2011" s="3">
        <v>0</v>
      </c>
      <c r="J2011" s="3">
        <v>0</v>
      </c>
      <c r="K2011" s="3">
        <v>0</v>
      </c>
      <c r="L2011" s="3">
        <v>-80000</v>
      </c>
      <c r="M2011" s="3">
        <f t="shared" si="104"/>
        <v>0</v>
      </c>
      <c r="N2011" s="3">
        <f t="shared" si="105"/>
        <v>80000</v>
      </c>
      <c r="O2011" s="13"/>
      <c r="P2011" s="3">
        <f t="shared" si="106"/>
        <v>80000</v>
      </c>
    </row>
    <row r="2012" spans="1:16" x14ac:dyDescent="0.35">
      <c r="A2012">
        <v>86046501</v>
      </c>
      <c r="B2012" t="s">
        <v>601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-0.6</v>
      </c>
      <c r="I2012" s="3">
        <v>0</v>
      </c>
      <c r="J2012" s="3">
        <v>0</v>
      </c>
      <c r="K2012" s="3">
        <v>0</v>
      </c>
      <c r="L2012" s="3">
        <v>-0.6</v>
      </c>
      <c r="M2012" s="3">
        <f t="shared" si="104"/>
        <v>0</v>
      </c>
      <c r="N2012" s="3">
        <f t="shared" si="105"/>
        <v>0.6</v>
      </c>
      <c r="O2012" s="13"/>
      <c r="P2012" s="3">
        <f t="shared" si="106"/>
        <v>0.6</v>
      </c>
    </row>
    <row r="2013" spans="1:16" x14ac:dyDescent="0.35">
      <c r="A2013">
        <v>77038585</v>
      </c>
      <c r="B2013" t="s">
        <v>950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-0.2</v>
      </c>
      <c r="I2013" s="3">
        <v>0</v>
      </c>
      <c r="J2013" s="3">
        <v>0</v>
      </c>
      <c r="K2013" s="3">
        <v>0</v>
      </c>
      <c r="L2013" s="3">
        <v>-0.2</v>
      </c>
      <c r="M2013" s="3">
        <f t="shared" si="104"/>
        <v>0</v>
      </c>
      <c r="N2013" s="3">
        <f t="shared" si="105"/>
        <v>0.2</v>
      </c>
      <c r="O2013" s="13"/>
      <c r="P2013" s="3">
        <f t="shared" si="106"/>
        <v>0.2</v>
      </c>
    </row>
    <row r="2014" spans="1:16" x14ac:dyDescent="0.35">
      <c r="A2014">
        <v>39094573</v>
      </c>
      <c r="B2014" t="s">
        <v>1113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-2870001.54</v>
      </c>
      <c r="J2014" s="3">
        <v>0</v>
      </c>
      <c r="K2014" s="3">
        <v>0</v>
      </c>
      <c r="L2014" s="3">
        <v>-2870001.54</v>
      </c>
      <c r="M2014" s="3">
        <f t="shared" si="104"/>
        <v>0</v>
      </c>
      <c r="N2014" s="3">
        <f t="shared" si="105"/>
        <v>2870001.54</v>
      </c>
      <c r="O2014" s="13"/>
      <c r="P2014" s="3">
        <f t="shared" si="106"/>
        <v>2870001.54</v>
      </c>
    </row>
    <row r="2015" spans="1:16" x14ac:dyDescent="0.35">
      <c r="A2015">
        <v>39068627</v>
      </c>
      <c r="B2015" t="s">
        <v>948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-1582818.25</v>
      </c>
      <c r="J2015" s="3">
        <v>0</v>
      </c>
      <c r="K2015" s="3">
        <v>0</v>
      </c>
      <c r="L2015" s="3">
        <v>-1582818.25</v>
      </c>
      <c r="M2015" s="3">
        <f t="shared" si="104"/>
        <v>0</v>
      </c>
      <c r="N2015" s="3">
        <f t="shared" si="105"/>
        <v>1582818.25</v>
      </c>
      <c r="O2015" s="13"/>
      <c r="P2015" s="3">
        <f t="shared" si="106"/>
        <v>1582818.25</v>
      </c>
    </row>
    <row r="2016" spans="1:16" x14ac:dyDescent="0.35">
      <c r="A2016">
        <v>802023413</v>
      </c>
      <c r="B2016" t="s">
        <v>786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-913656.72</v>
      </c>
      <c r="J2016" s="3">
        <v>0</v>
      </c>
      <c r="K2016" s="3">
        <v>0</v>
      </c>
      <c r="L2016" s="3">
        <v>-913656.72</v>
      </c>
      <c r="M2016" s="3">
        <f t="shared" si="104"/>
        <v>0</v>
      </c>
      <c r="N2016" s="3">
        <f t="shared" si="105"/>
        <v>913656.72</v>
      </c>
      <c r="O2016" s="13"/>
      <c r="P2016" s="3">
        <f t="shared" si="106"/>
        <v>913656.72</v>
      </c>
    </row>
    <row r="2017" spans="1:16" x14ac:dyDescent="0.35">
      <c r="A2017">
        <v>830011670</v>
      </c>
      <c r="B2017" t="s">
        <v>549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-335818</v>
      </c>
      <c r="J2017" s="3">
        <v>0</v>
      </c>
      <c r="K2017" s="3">
        <v>0</v>
      </c>
      <c r="L2017" s="3">
        <v>-335818</v>
      </c>
      <c r="M2017" s="3">
        <f t="shared" si="104"/>
        <v>0</v>
      </c>
      <c r="N2017" s="3">
        <f t="shared" si="105"/>
        <v>335818</v>
      </c>
      <c r="O2017" s="13"/>
      <c r="P2017" s="3">
        <f t="shared" si="106"/>
        <v>335818</v>
      </c>
    </row>
    <row r="2018" spans="1:16" x14ac:dyDescent="0.35">
      <c r="A2018">
        <v>900314212</v>
      </c>
      <c r="B2018" t="s">
        <v>670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-195000</v>
      </c>
      <c r="J2018" s="3">
        <v>0</v>
      </c>
      <c r="K2018" s="3">
        <v>0</v>
      </c>
      <c r="L2018" s="3">
        <v>-195000</v>
      </c>
      <c r="M2018" s="3">
        <f t="shared" si="104"/>
        <v>0</v>
      </c>
      <c r="N2018" s="3">
        <f t="shared" si="105"/>
        <v>195000</v>
      </c>
      <c r="O2018" s="13"/>
      <c r="P2018" s="3">
        <f t="shared" si="106"/>
        <v>195000</v>
      </c>
    </row>
    <row r="2019" spans="1:16" x14ac:dyDescent="0.35">
      <c r="A2019">
        <v>802004074</v>
      </c>
      <c r="B2019" t="s">
        <v>1319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-165625.84</v>
      </c>
      <c r="J2019" s="3">
        <v>0</v>
      </c>
      <c r="K2019" s="3">
        <v>0</v>
      </c>
      <c r="L2019" s="3">
        <v>-165625.84</v>
      </c>
      <c r="M2019" s="3">
        <f t="shared" si="104"/>
        <v>0</v>
      </c>
      <c r="N2019" s="3">
        <f t="shared" si="105"/>
        <v>165625.84</v>
      </c>
      <c r="O2019" s="13"/>
      <c r="P2019" s="3">
        <f t="shared" si="106"/>
        <v>165625.84</v>
      </c>
    </row>
    <row r="2020" spans="1:16" x14ac:dyDescent="0.35">
      <c r="A2020">
        <v>800149695</v>
      </c>
      <c r="B2020" t="s">
        <v>929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-114150</v>
      </c>
      <c r="J2020" s="3">
        <v>0</v>
      </c>
      <c r="K2020" s="3">
        <v>0</v>
      </c>
      <c r="L2020" s="3">
        <v>-114150</v>
      </c>
      <c r="M2020" s="3">
        <f t="shared" si="104"/>
        <v>0</v>
      </c>
      <c r="N2020" s="3">
        <f t="shared" si="105"/>
        <v>114150</v>
      </c>
      <c r="O2020" s="13"/>
      <c r="P2020" s="3">
        <f t="shared" si="106"/>
        <v>114150</v>
      </c>
    </row>
    <row r="2021" spans="1:16" x14ac:dyDescent="0.35">
      <c r="A2021">
        <v>860514592</v>
      </c>
      <c r="B2021" t="s">
        <v>751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-41600</v>
      </c>
      <c r="J2021" s="3">
        <v>0</v>
      </c>
      <c r="K2021" s="3">
        <v>0</v>
      </c>
      <c r="L2021" s="3">
        <v>-41600</v>
      </c>
      <c r="M2021" s="3">
        <f t="shared" si="104"/>
        <v>0</v>
      </c>
      <c r="N2021" s="3">
        <f t="shared" si="105"/>
        <v>41600</v>
      </c>
      <c r="O2021" s="13"/>
      <c r="P2021" s="3">
        <f t="shared" si="106"/>
        <v>41600</v>
      </c>
    </row>
    <row r="2022" spans="1:16" x14ac:dyDescent="0.35">
      <c r="A2022">
        <v>900217580</v>
      </c>
      <c r="B2022" t="s">
        <v>152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-30008902.800000001</v>
      </c>
      <c r="K2022" s="3">
        <v>0</v>
      </c>
      <c r="L2022" s="3">
        <v>-30008902.800000001</v>
      </c>
      <c r="M2022" s="3">
        <f t="shared" si="104"/>
        <v>0</v>
      </c>
      <c r="N2022" s="3">
        <f t="shared" si="105"/>
        <v>30008902.800000001</v>
      </c>
      <c r="O2022" s="13"/>
      <c r="P2022" s="3">
        <f t="shared" si="106"/>
        <v>30008902.800000001</v>
      </c>
    </row>
    <row r="2023" spans="1:16" x14ac:dyDescent="0.35">
      <c r="A2023">
        <v>900349109</v>
      </c>
      <c r="B2023" t="s">
        <v>104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-26337752.52</v>
      </c>
      <c r="K2023" s="3">
        <v>0</v>
      </c>
      <c r="L2023" s="3">
        <v>-26337752.52</v>
      </c>
      <c r="M2023" s="3">
        <f t="shared" si="104"/>
        <v>0</v>
      </c>
      <c r="N2023" s="3">
        <f t="shared" si="105"/>
        <v>26337752.52</v>
      </c>
      <c r="O2023" s="13"/>
      <c r="P2023" s="3">
        <f t="shared" si="106"/>
        <v>26337752.52</v>
      </c>
    </row>
    <row r="2024" spans="1:16" x14ac:dyDescent="0.35">
      <c r="A2024">
        <v>900121635</v>
      </c>
      <c r="B2024" t="s">
        <v>1436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-10375594.699999999</v>
      </c>
      <c r="K2024" s="3">
        <v>0</v>
      </c>
      <c r="L2024" s="3">
        <v>-10375594.699999999</v>
      </c>
      <c r="M2024" s="3">
        <f t="shared" si="104"/>
        <v>0</v>
      </c>
      <c r="N2024" s="3">
        <f t="shared" si="105"/>
        <v>10375594.699999999</v>
      </c>
      <c r="O2024" s="13"/>
      <c r="P2024" s="3">
        <f t="shared" si="106"/>
        <v>10375594.699999999</v>
      </c>
    </row>
    <row r="2025" spans="1:16" x14ac:dyDescent="0.35">
      <c r="A2025">
        <v>800107006</v>
      </c>
      <c r="B2025" t="s">
        <v>1301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-266180.77</v>
      </c>
      <c r="K2025" s="3">
        <v>0</v>
      </c>
      <c r="L2025" s="3">
        <v>-266180.77</v>
      </c>
      <c r="M2025" s="3">
        <f t="shared" si="104"/>
        <v>0</v>
      </c>
      <c r="N2025" s="3">
        <f t="shared" si="105"/>
        <v>266180.77</v>
      </c>
      <c r="O2025" s="13"/>
      <c r="P2025" s="3">
        <f t="shared" si="106"/>
        <v>266180.77</v>
      </c>
    </row>
    <row r="2026" spans="1:16" x14ac:dyDescent="0.35">
      <c r="A2026">
        <v>39012009</v>
      </c>
      <c r="B2026" t="s">
        <v>596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-49700</v>
      </c>
      <c r="K2026" s="3">
        <v>0</v>
      </c>
      <c r="L2026" s="3">
        <v>-49700</v>
      </c>
      <c r="M2026" s="3">
        <f t="shared" si="104"/>
        <v>0</v>
      </c>
      <c r="N2026" s="3">
        <f t="shared" si="105"/>
        <v>49700</v>
      </c>
      <c r="O2026" s="13"/>
      <c r="P2026" s="3">
        <f t="shared" si="106"/>
        <v>49700</v>
      </c>
    </row>
    <row r="2027" spans="1:16" x14ac:dyDescent="0.35">
      <c r="A2027">
        <v>1129576731</v>
      </c>
      <c r="B2027" t="s">
        <v>592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70000</v>
      </c>
      <c r="M2027" s="3">
        <f t="shared" si="104"/>
        <v>0</v>
      </c>
      <c r="N2027" s="3">
        <f t="shared" si="105"/>
        <v>0</v>
      </c>
      <c r="O2027" s="13"/>
      <c r="P2027" s="3">
        <f t="shared" si="106"/>
        <v>0</v>
      </c>
    </row>
    <row r="2028" spans="1:16" x14ac:dyDescent="0.35">
      <c r="A2028">
        <v>830514327</v>
      </c>
      <c r="B2028" t="s">
        <v>1443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14.96</v>
      </c>
      <c r="M2028" s="3">
        <f t="shared" si="104"/>
        <v>0</v>
      </c>
      <c r="N2028" s="3">
        <f t="shared" si="105"/>
        <v>0</v>
      </c>
      <c r="O2028" s="13"/>
      <c r="P2028" s="3">
        <f t="shared" si="106"/>
        <v>0</v>
      </c>
    </row>
    <row r="2029" spans="1:16" x14ac:dyDescent="0.35">
      <c r="A2029">
        <v>892200273</v>
      </c>
      <c r="B2029" t="s">
        <v>1181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58706.94</v>
      </c>
      <c r="M2029" s="3">
        <f t="shared" si="104"/>
        <v>0</v>
      </c>
      <c r="N2029" s="3">
        <f t="shared" si="105"/>
        <v>0</v>
      </c>
      <c r="O2029" s="13"/>
      <c r="P2029" s="3">
        <f t="shared" si="106"/>
        <v>0</v>
      </c>
    </row>
    <row r="2030" spans="1:16" x14ac:dyDescent="0.35">
      <c r="A2030">
        <v>900624161</v>
      </c>
      <c r="B2030" t="s">
        <v>1435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74000</v>
      </c>
      <c r="M2030" s="3">
        <f t="shared" si="104"/>
        <v>0</v>
      </c>
      <c r="N2030" s="3">
        <f t="shared" si="105"/>
        <v>0</v>
      </c>
      <c r="O2030" s="13"/>
      <c r="P2030" s="3">
        <f t="shared" si="106"/>
        <v>0</v>
      </c>
    </row>
    <row r="2031" spans="1:16" x14ac:dyDescent="0.35">
      <c r="A2031">
        <v>900432692</v>
      </c>
      <c r="B2031" t="s">
        <v>1207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101740.48</v>
      </c>
      <c r="M2031" s="3">
        <f t="shared" si="104"/>
        <v>0</v>
      </c>
      <c r="N2031" s="3">
        <f t="shared" si="105"/>
        <v>0</v>
      </c>
      <c r="O2031" s="13"/>
      <c r="P2031" s="3">
        <f t="shared" si="106"/>
        <v>0</v>
      </c>
    </row>
    <row r="2032" spans="1:16" x14ac:dyDescent="0.35">
      <c r="A2032">
        <v>802000430</v>
      </c>
      <c r="B2032" t="s">
        <v>611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118699.58</v>
      </c>
      <c r="M2032" s="3">
        <f t="shared" si="104"/>
        <v>0</v>
      </c>
      <c r="N2032" s="3">
        <f t="shared" si="105"/>
        <v>0</v>
      </c>
      <c r="O2032" s="13"/>
      <c r="P2032" s="3">
        <f t="shared" si="106"/>
        <v>0</v>
      </c>
    </row>
    <row r="2033" spans="1:16" x14ac:dyDescent="0.35">
      <c r="A2033">
        <v>819000134</v>
      </c>
      <c r="B2033" t="s">
        <v>693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139793.06</v>
      </c>
      <c r="M2033" s="3">
        <f t="shared" si="104"/>
        <v>0</v>
      </c>
      <c r="N2033" s="3">
        <f t="shared" si="105"/>
        <v>0</v>
      </c>
      <c r="O2033" s="13"/>
      <c r="P2033" s="3">
        <f t="shared" si="106"/>
        <v>0</v>
      </c>
    </row>
    <row r="2034" spans="1:16" x14ac:dyDescent="0.35">
      <c r="A2034">
        <v>900341391</v>
      </c>
      <c r="B2034" t="s">
        <v>1051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218538.46</v>
      </c>
      <c r="M2034" s="3">
        <f t="shared" si="104"/>
        <v>0</v>
      </c>
      <c r="N2034" s="3">
        <f t="shared" si="105"/>
        <v>0</v>
      </c>
      <c r="O2034" s="13"/>
      <c r="P2034" s="3">
        <f t="shared" si="106"/>
        <v>0</v>
      </c>
    </row>
    <row r="2035" spans="1:16" x14ac:dyDescent="0.35">
      <c r="A2035">
        <v>822005312</v>
      </c>
      <c r="B2035" t="s">
        <v>1141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527093.69999999995</v>
      </c>
      <c r="M2035" s="3">
        <f t="shared" si="104"/>
        <v>0</v>
      </c>
      <c r="N2035" s="3">
        <f t="shared" si="105"/>
        <v>0</v>
      </c>
      <c r="O2035" s="13"/>
      <c r="P2035" s="3">
        <f t="shared" si="106"/>
        <v>0</v>
      </c>
    </row>
    <row r="2036" spans="1:16" x14ac:dyDescent="0.35">
      <c r="A2036">
        <v>900332263</v>
      </c>
      <c r="B2036" t="s">
        <v>297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672000</v>
      </c>
      <c r="M2036" s="3">
        <f t="shared" si="104"/>
        <v>0</v>
      </c>
      <c r="N2036" s="3">
        <f t="shared" si="105"/>
        <v>0</v>
      </c>
      <c r="O2036" s="13"/>
      <c r="P2036" s="3">
        <f t="shared" si="106"/>
        <v>0</v>
      </c>
    </row>
    <row r="2037" spans="1:16" x14ac:dyDescent="0.35">
      <c r="A2037">
        <v>800128428</v>
      </c>
      <c r="B2037" t="s">
        <v>925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827002</v>
      </c>
      <c r="M2037" s="3">
        <f t="shared" si="104"/>
        <v>0</v>
      </c>
      <c r="N2037" s="3">
        <f t="shared" si="105"/>
        <v>0</v>
      </c>
      <c r="O2037" s="13"/>
      <c r="P2037" s="3">
        <f t="shared" si="106"/>
        <v>0</v>
      </c>
    </row>
    <row r="2038" spans="1:16" x14ac:dyDescent="0.35">
      <c r="A2038">
        <v>900164946</v>
      </c>
      <c r="B2038" t="s">
        <v>1049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955014.86</v>
      </c>
      <c r="M2038" s="3">
        <f t="shared" si="104"/>
        <v>0</v>
      </c>
      <c r="N2038" s="3">
        <f t="shared" si="105"/>
        <v>0</v>
      </c>
      <c r="O2038" s="13"/>
      <c r="P2038" s="3">
        <f t="shared" si="106"/>
        <v>0</v>
      </c>
    </row>
    <row r="2039" spans="1:16" x14ac:dyDescent="0.35">
      <c r="A2039">
        <v>900670459</v>
      </c>
      <c r="B2039" t="s">
        <v>1093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999599.74</v>
      </c>
      <c r="M2039" s="3">
        <f t="shared" si="104"/>
        <v>0</v>
      </c>
      <c r="N2039" s="3">
        <f t="shared" si="105"/>
        <v>0</v>
      </c>
      <c r="O2039" s="13"/>
      <c r="P2039" s="3">
        <f t="shared" si="106"/>
        <v>0</v>
      </c>
    </row>
    <row r="2040" spans="1:16" x14ac:dyDescent="0.35">
      <c r="A2040">
        <v>822000954</v>
      </c>
      <c r="B2040" t="s">
        <v>896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1418550.09</v>
      </c>
      <c r="M2040" s="3">
        <f t="shared" si="104"/>
        <v>0</v>
      </c>
      <c r="N2040" s="3">
        <f t="shared" si="105"/>
        <v>0</v>
      </c>
      <c r="O2040" s="13"/>
      <c r="P2040" s="3">
        <f t="shared" si="106"/>
        <v>0</v>
      </c>
    </row>
    <row r="2041" spans="1:16" x14ac:dyDescent="0.35">
      <c r="A2041">
        <v>800209971</v>
      </c>
      <c r="B2041" t="s">
        <v>565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1557007.84</v>
      </c>
      <c r="M2041" s="3">
        <f t="shared" si="104"/>
        <v>0</v>
      </c>
      <c r="N2041" s="3">
        <f t="shared" si="105"/>
        <v>0</v>
      </c>
      <c r="O2041" s="13"/>
      <c r="P2041" s="3">
        <f t="shared" si="106"/>
        <v>0</v>
      </c>
    </row>
    <row r="2042" spans="1:16" x14ac:dyDescent="0.35">
      <c r="A2042">
        <v>812008267</v>
      </c>
      <c r="B2042" t="s">
        <v>545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2151212.41</v>
      </c>
      <c r="M2042" s="3">
        <f t="shared" si="104"/>
        <v>0</v>
      </c>
      <c r="N2042" s="3">
        <f t="shared" si="105"/>
        <v>0</v>
      </c>
      <c r="O2042" s="13"/>
      <c r="P2042" s="3">
        <f t="shared" si="106"/>
        <v>0</v>
      </c>
    </row>
    <row r="2043" spans="1:16" x14ac:dyDescent="0.35">
      <c r="A2043">
        <v>812005130</v>
      </c>
      <c r="B2043" t="s">
        <v>797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2562215.33</v>
      </c>
      <c r="M2043" s="3">
        <f t="shared" si="104"/>
        <v>0</v>
      </c>
      <c r="N2043" s="3">
        <f t="shared" si="105"/>
        <v>0</v>
      </c>
      <c r="O2043" s="13"/>
      <c r="P2043" s="3">
        <f t="shared" si="106"/>
        <v>0</v>
      </c>
    </row>
    <row r="2044" spans="1:16" x14ac:dyDescent="0.35">
      <c r="A2044">
        <v>800095511</v>
      </c>
      <c r="B2044" t="s">
        <v>1299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2676579</v>
      </c>
      <c r="M2044" s="3">
        <f t="shared" si="104"/>
        <v>0</v>
      </c>
      <c r="N2044" s="3">
        <f t="shared" si="105"/>
        <v>0</v>
      </c>
      <c r="O2044" s="13"/>
      <c r="P2044" s="3">
        <f t="shared" si="106"/>
        <v>0</v>
      </c>
    </row>
    <row r="2045" spans="1:16" x14ac:dyDescent="0.35">
      <c r="A2045">
        <v>900123159</v>
      </c>
      <c r="B2045" t="s">
        <v>721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2867332</v>
      </c>
      <c r="M2045" s="3">
        <f t="shared" si="104"/>
        <v>0</v>
      </c>
      <c r="N2045" s="3">
        <f t="shared" si="105"/>
        <v>0</v>
      </c>
      <c r="O2045" s="13"/>
      <c r="P2045" s="3">
        <f t="shared" si="106"/>
        <v>0</v>
      </c>
    </row>
    <row r="2046" spans="1:16" x14ac:dyDescent="0.35">
      <c r="A2046">
        <v>800038613</v>
      </c>
      <c r="B2046" t="s">
        <v>429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3426878</v>
      </c>
      <c r="M2046" s="3">
        <f t="shared" si="104"/>
        <v>0</v>
      </c>
      <c r="N2046" s="3">
        <f t="shared" si="105"/>
        <v>0</v>
      </c>
      <c r="O2046" s="13"/>
      <c r="P2046" s="3">
        <f t="shared" si="106"/>
        <v>0</v>
      </c>
    </row>
    <row r="2047" spans="1:16" x14ac:dyDescent="0.35">
      <c r="A2047">
        <v>890480184</v>
      </c>
      <c r="B2047" t="s">
        <v>998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7662718</v>
      </c>
      <c r="M2047" s="3">
        <f t="shared" si="104"/>
        <v>0</v>
      </c>
      <c r="N2047" s="3">
        <f t="shared" si="105"/>
        <v>0</v>
      </c>
      <c r="O2047" s="13"/>
      <c r="P2047" s="3">
        <f t="shared" si="106"/>
        <v>0</v>
      </c>
    </row>
    <row r="2048" spans="1:16" x14ac:dyDescent="0.35">
      <c r="A2048">
        <v>825000134</v>
      </c>
      <c r="B2048" t="s">
        <v>66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9689576</v>
      </c>
      <c r="M2048" s="3">
        <f t="shared" si="104"/>
        <v>0</v>
      </c>
      <c r="N2048" s="3">
        <f t="shared" si="105"/>
        <v>0</v>
      </c>
      <c r="O2048" s="13"/>
      <c r="P2048" s="3">
        <f t="shared" si="106"/>
        <v>0</v>
      </c>
    </row>
    <row r="2049" spans="1:16" x14ac:dyDescent="0.35">
      <c r="A2049">
        <v>892001588</v>
      </c>
      <c r="B2049" t="s">
        <v>88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14102827.880000001</v>
      </c>
      <c r="M2049" s="3">
        <f t="shared" si="104"/>
        <v>0</v>
      </c>
      <c r="N2049" s="3">
        <f t="shared" si="105"/>
        <v>0</v>
      </c>
      <c r="O2049" s="13"/>
      <c r="P2049" s="3">
        <f t="shared" si="106"/>
        <v>0</v>
      </c>
    </row>
    <row r="2050" spans="1:16" x14ac:dyDescent="0.35">
      <c r="A2050">
        <v>900553752</v>
      </c>
      <c r="B2050" t="s">
        <v>1080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17404627</v>
      </c>
      <c r="M2050" s="3">
        <f t="shared" si="104"/>
        <v>0</v>
      </c>
      <c r="N2050" s="3">
        <f t="shared" si="105"/>
        <v>0</v>
      </c>
      <c r="O2050" s="13"/>
      <c r="P2050" s="3">
        <f t="shared" si="106"/>
        <v>0</v>
      </c>
    </row>
    <row r="2051" spans="1:16" x14ac:dyDescent="0.35">
      <c r="A2051">
        <v>800028432</v>
      </c>
      <c r="B2051" t="s">
        <v>201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18491893</v>
      </c>
      <c r="M2051" s="3">
        <f t="shared" si="104"/>
        <v>0</v>
      </c>
      <c r="N2051" s="3">
        <f t="shared" si="105"/>
        <v>0</v>
      </c>
      <c r="O2051" s="13"/>
      <c r="P2051" s="3">
        <f t="shared" si="106"/>
        <v>0</v>
      </c>
    </row>
    <row r="2052" spans="1:16" x14ac:dyDescent="0.35">
      <c r="A2052">
        <v>900072644</v>
      </c>
      <c r="B2052" t="s">
        <v>1248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30000000</v>
      </c>
      <c r="M2052" s="3">
        <f t="shared" si="104"/>
        <v>0</v>
      </c>
      <c r="N2052" s="3">
        <f t="shared" si="105"/>
        <v>0</v>
      </c>
      <c r="O2052" s="13"/>
      <c r="P2052" s="3">
        <f t="shared" si="106"/>
        <v>0</v>
      </c>
    </row>
    <row r="2053" spans="1:16" x14ac:dyDescent="0.35">
      <c r="A2053">
        <v>900415382</v>
      </c>
      <c r="B2053" t="s">
        <v>303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40917924.359999999</v>
      </c>
      <c r="M2053" s="3">
        <f t="shared" ref="M2053:M2092" si="107">+C2053</f>
        <v>0</v>
      </c>
      <c r="N2053" s="3">
        <f t="shared" ref="N2053:N2092" si="108">-SUM(D2053:K2053)</f>
        <v>0</v>
      </c>
      <c r="O2053" s="13"/>
      <c r="P2053" s="3">
        <f t="shared" ref="P2053:P2092" si="109">+N2053-O2053</f>
        <v>0</v>
      </c>
    </row>
    <row r="2054" spans="1:16" x14ac:dyDescent="0.35">
      <c r="A2054">
        <v>825001800</v>
      </c>
      <c r="B2054" t="s">
        <v>462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52684447.399999999</v>
      </c>
      <c r="M2054" s="3">
        <f t="shared" si="107"/>
        <v>0</v>
      </c>
      <c r="N2054" s="3">
        <f t="shared" si="108"/>
        <v>0</v>
      </c>
      <c r="O2054" s="13"/>
      <c r="P2054" s="3">
        <f t="shared" si="109"/>
        <v>0</v>
      </c>
    </row>
    <row r="2055" spans="1:16" x14ac:dyDescent="0.35">
      <c r="A2055">
        <v>900879006</v>
      </c>
      <c r="B2055" t="s">
        <v>599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385569428.19</v>
      </c>
      <c r="M2055" s="3">
        <f t="shared" si="107"/>
        <v>0</v>
      </c>
      <c r="N2055" s="3">
        <f t="shared" si="108"/>
        <v>0</v>
      </c>
      <c r="O2055" s="13"/>
      <c r="P2055" s="3">
        <f t="shared" si="109"/>
        <v>0</v>
      </c>
    </row>
    <row r="2056" spans="1:16" x14ac:dyDescent="0.35">
      <c r="A2056">
        <v>900146332</v>
      </c>
      <c r="B2056" t="s">
        <v>660</v>
      </c>
      <c r="C2056" s="3">
        <v>0</v>
      </c>
      <c r="D2056" s="3">
        <v>0</v>
      </c>
      <c r="E2056" s="3">
        <v>0</v>
      </c>
      <c r="F2056" s="3">
        <v>0</v>
      </c>
      <c r="G2056" s="3">
        <v>-326078659.45999998</v>
      </c>
      <c r="H2056" s="3">
        <v>0</v>
      </c>
      <c r="I2056" s="3">
        <v>0</v>
      </c>
      <c r="J2056" s="3">
        <v>0</v>
      </c>
      <c r="K2056" s="3">
        <v>0</v>
      </c>
      <c r="L2056" s="3">
        <v>-326039809.45999998</v>
      </c>
      <c r="M2056" s="3">
        <f t="shared" si="107"/>
        <v>0</v>
      </c>
      <c r="N2056" s="3">
        <f t="shared" si="108"/>
        <v>326078659.45999998</v>
      </c>
      <c r="O2056" s="13"/>
      <c r="P2056" s="3">
        <f t="shared" si="109"/>
        <v>326078659.45999998</v>
      </c>
    </row>
    <row r="2057" spans="1:16" x14ac:dyDescent="0.35">
      <c r="A2057">
        <v>890985092</v>
      </c>
      <c r="B2057" t="s">
        <v>1413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77700</v>
      </c>
      <c r="M2057" s="3">
        <f t="shared" si="107"/>
        <v>0</v>
      </c>
      <c r="N2057" s="3">
        <f t="shared" si="108"/>
        <v>0</v>
      </c>
      <c r="O2057" s="13"/>
      <c r="P2057" s="3">
        <f t="shared" si="109"/>
        <v>0</v>
      </c>
    </row>
    <row r="2058" spans="1:16" x14ac:dyDescent="0.35">
      <c r="A2058">
        <v>800014918</v>
      </c>
      <c r="B2058" t="s">
        <v>426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232158</v>
      </c>
      <c r="M2058" s="3">
        <f t="shared" si="107"/>
        <v>0</v>
      </c>
      <c r="N2058" s="3">
        <f t="shared" si="108"/>
        <v>0</v>
      </c>
      <c r="O2058" s="13"/>
      <c r="P2058" s="3">
        <f t="shared" si="109"/>
        <v>0</v>
      </c>
    </row>
    <row r="2059" spans="1:16" x14ac:dyDescent="0.35">
      <c r="A2059">
        <v>800096740</v>
      </c>
      <c r="B2059" t="s">
        <v>1103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497127</v>
      </c>
      <c r="M2059" s="3">
        <f t="shared" si="107"/>
        <v>0</v>
      </c>
      <c r="N2059" s="3">
        <f t="shared" si="108"/>
        <v>0</v>
      </c>
      <c r="O2059" s="13"/>
      <c r="P2059" s="3">
        <f t="shared" si="109"/>
        <v>0</v>
      </c>
    </row>
    <row r="2060" spans="1:16" x14ac:dyDescent="0.35">
      <c r="A2060">
        <v>900027397</v>
      </c>
      <c r="B2060" t="s">
        <v>926</v>
      </c>
      <c r="C2060" s="3">
        <v>0</v>
      </c>
      <c r="D2060" s="3">
        <v>0</v>
      </c>
      <c r="E2060" s="3">
        <v>0</v>
      </c>
      <c r="F2060" s="3">
        <v>0</v>
      </c>
      <c r="G2060" s="3">
        <v>-148850255.43000001</v>
      </c>
      <c r="H2060" s="3">
        <v>0</v>
      </c>
      <c r="I2060" s="3">
        <v>0</v>
      </c>
      <c r="J2060" s="3">
        <v>0</v>
      </c>
      <c r="K2060" s="3">
        <v>0</v>
      </c>
      <c r="L2060" s="3">
        <v>-144757888.43000001</v>
      </c>
      <c r="M2060" s="3">
        <f t="shared" si="107"/>
        <v>0</v>
      </c>
      <c r="N2060" s="3">
        <f t="shared" si="108"/>
        <v>148850255.43000001</v>
      </c>
      <c r="O2060" s="13"/>
      <c r="P2060" s="3">
        <f t="shared" si="109"/>
        <v>148850255.43000001</v>
      </c>
    </row>
    <row r="2061" spans="1:16" x14ac:dyDescent="0.35">
      <c r="A2061">
        <v>800220011</v>
      </c>
      <c r="B2061" t="s">
        <v>1433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4958693</v>
      </c>
      <c r="M2061" s="3">
        <f t="shared" si="107"/>
        <v>0</v>
      </c>
      <c r="N2061" s="3">
        <f t="shared" si="108"/>
        <v>0</v>
      </c>
      <c r="O2061" s="13"/>
      <c r="P2061" s="3">
        <f t="shared" si="109"/>
        <v>0</v>
      </c>
    </row>
    <row r="2062" spans="1:16" x14ac:dyDescent="0.35">
      <c r="A2062">
        <v>891780050</v>
      </c>
      <c r="B2062" t="s">
        <v>1468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6799935</v>
      </c>
      <c r="M2062" s="3">
        <f t="shared" si="107"/>
        <v>0</v>
      </c>
      <c r="N2062" s="3">
        <f t="shared" si="108"/>
        <v>0</v>
      </c>
      <c r="O2062" s="13"/>
      <c r="P2062" s="3">
        <f t="shared" si="109"/>
        <v>0</v>
      </c>
    </row>
    <row r="2063" spans="1:16" x14ac:dyDescent="0.35">
      <c r="A2063">
        <v>800061313</v>
      </c>
      <c r="B2063" t="s">
        <v>31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8148863</v>
      </c>
      <c r="M2063" s="3">
        <f t="shared" si="107"/>
        <v>0</v>
      </c>
      <c r="N2063" s="3">
        <f t="shared" si="108"/>
        <v>0</v>
      </c>
      <c r="O2063" s="13"/>
      <c r="P2063" s="3">
        <f t="shared" si="109"/>
        <v>0</v>
      </c>
    </row>
    <row r="2064" spans="1:16" x14ac:dyDescent="0.35">
      <c r="A2064">
        <v>892099317</v>
      </c>
      <c r="B2064" t="s">
        <v>278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42039467</v>
      </c>
      <c r="M2064" s="3">
        <f t="shared" si="107"/>
        <v>0</v>
      </c>
      <c r="N2064" s="3">
        <f t="shared" si="108"/>
        <v>0</v>
      </c>
      <c r="O2064" s="13"/>
      <c r="P2064" s="3">
        <f t="shared" si="109"/>
        <v>0</v>
      </c>
    </row>
    <row r="2065" spans="1:16" x14ac:dyDescent="0.35">
      <c r="A2065">
        <v>891180009</v>
      </c>
      <c r="B2065" t="s">
        <v>272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56308282.200000003</v>
      </c>
      <c r="M2065" s="3">
        <f t="shared" si="107"/>
        <v>0</v>
      </c>
      <c r="N2065" s="3">
        <f t="shared" si="108"/>
        <v>0</v>
      </c>
      <c r="O2065" s="13"/>
      <c r="P2065" s="3">
        <f t="shared" si="109"/>
        <v>0</v>
      </c>
    </row>
    <row r="2066" spans="1:16" x14ac:dyDescent="0.35">
      <c r="A2066">
        <v>800096808</v>
      </c>
      <c r="B2066" t="s">
        <v>33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78158880</v>
      </c>
      <c r="M2066" s="3">
        <f t="shared" si="107"/>
        <v>0</v>
      </c>
      <c r="N2066" s="3">
        <f t="shared" si="108"/>
        <v>0</v>
      </c>
      <c r="O2066" s="13"/>
      <c r="P2066" s="3">
        <f t="shared" si="109"/>
        <v>0</v>
      </c>
    </row>
    <row r="2067" spans="1:16" x14ac:dyDescent="0.35">
      <c r="A2067">
        <v>800098911</v>
      </c>
      <c r="B2067" t="s">
        <v>1313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610610891</v>
      </c>
      <c r="M2067" s="3">
        <f t="shared" si="107"/>
        <v>0</v>
      </c>
      <c r="N2067" s="3">
        <f t="shared" si="108"/>
        <v>0</v>
      </c>
      <c r="O2067" s="13"/>
      <c r="P2067" s="3">
        <f t="shared" si="109"/>
        <v>0</v>
      </c>
    </row>
    <row r="2068" spans="1:16" x14ac:dyDescent="0.35">
      <c r="A2068">
        <v>892301130</v>
      </c>
      <c r="B2068" t="s">
        <v>282</v>
      </c>
      <c r="C2068" s="3">
        <v>37257633</v>
      </c>
      <c r="D2068" s="3">
        <v>0</v>
      </c>
      <c r="E2068" s="3">
        <v>0</v>
      </c>
      <c r="F2068" s="3">
        <v>0.01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37257633.009999998</v>
      </c>
      <c r="M2068" s="3">
        <f t="shared" si="107"/>
        <v>37257633</v>
      </c>
      <c r="N2068" s="3">
        <f t="shared" si="108"/>
        <v>-0.01</v>
      </c>
      <c r="O2068" s="13"/>
      <c r="P2068" s="3">
        <f t="shared" si="109"/>
        <v>-0.01</v>
      </c>
    </row>
    <row r="2069" spans="1:16" x14ac:dyDescent="0.35">
      <c r="A2069">
        <v>900734286</v>
      </c>
      <c r="B2069" t="s">
        <v>594</v>
      </c>
      <c r="C2069" s="3">
        <v>0</v>
      </c>
      <c r="D2069" s="3">
        <v>0</v>
      </c>
      <c r="E2069" s="3">
        <v>0</v>
      </c>
      <c r="F2069" s="3">
        <v>0</v>
      </c>
      <c r="G2069" s="3">
        <v>0.08</v>
      </c>
      <c r="H2069" s="3">
        <v>0</v>
      </c>
      <c r="I2069" s="3">
        <v>0</v>
      </c>
      <c r="J2069" s="3">
        <v>0</v>
      </c>
      <c r="K2069" s="3">
        <v>0</v>
      </c>
      <c r="L2069" s="3">
        <v>0.08</v>
      </c>
      <c r="M2069" s="3">
        <f t="shared" si="107"/>
        <v>0</v>
      </c>
      <c r="N2069" s="3">
        <f t="shared" si="108"/>
        <v>-0.08</v>
      </c>
      <c r="O2069" s="13"/>
      <c r="P2069" s="3">
        <f t="shared" si="109"/>
        <v>-0.08</v>
      </c>
    </row>
    <row r="2070" spans="1:16" x14ac:dyDescent="0.35">
      <c r="A2070">
        <v>900119417</v>
      </c>
      <c r="B2070" t="s">
        <v>367</v>
      </c>
      <c r="C2070" s="3">
        <v>-0.08</v>
      </c>
      <c r="D2070" s="3">
        <v>0</v>
      </c>
      <c r="E2070" s="3">
        <v>0</v>
      </c>
      <c r="F2070" s="3">
        <v>0</v>
      </c>
      <c r="G2070" s="3">
        <v>-424071.56</v>
      </c>
      <c r="H2070" s="3">
        <v>0</v>
      </c>
      <c r="I2070" s="3">
        <v>0</v>
      </c>
      <c r="J2070" s="3">
        <v>0</v>
      </c>
      <c r="K2070" s="3">
        <v>0</v>
      </c>
      <c r="L2070" s="3">
        <v>-424071.64</v>
      </c>
      <c r="M2070" s="3">
        <f t="shared" si="107"/>
        <v>-0.08</v>
      </c>
      <c r="N2070" s="3">
        <f t="shared" si="108"/>
        <v>424071.56</v>
      </c>
      <c r="O2070" s="13"/>
      <c r="P2070" s="3">
        <f t="shared" si="109"/>
        <v>424071.56</v>
      </c>
    </row>
    <row r="2071" spans="1:16" x14ac:dyDescent="0.35">
      <c r="A2071">
        <v>34975978</v>
      </c>
      <c r="B2071" t="s">
        <v>408</v>
      </c>
      <c r="C2071" s="3">
        <v>-0.08</v>
      </c>
      <c r="D2071" s="3">
        <v>0</v>
      </c>
      <c r="E2071" s="3">
        <v>0</v>
      </c>
      <c r="F2071" s="3">
        <v>0</v>
      </c>
      <c r="G2071" s="3">
        <v>0</v>
      </c>
      <c r="H2071" s="3">
        <v>-651667.12</v>
      </c>
      <c r="I2071" s="3">
        <v>0</v>
      </c>
      <c r="J2071" s="3">
        <v>0</v>
      </c>
      <c r="K2071" s="3">
        <v>0</v>
      </c>
      <c r="L2071" s="3">
        <v>-651667.19999999995</v>
      </c>
      <c r="M2071" s="3">
        <f t="shared" si="107"/>
        <v>-0.08</v>
      </c>
      <c r="N2071" s="3">
        <f t="shared" si="108"/>
        <v>651667.12</v>
      </c>
      <c r="O2071" s="13"/>
      <c r="P2071" s="3">
        <f t="shared" si="109"/>
        <v>651667.12</v>
      </c>
    </row>
    <row r="2072" spans="1:16" x14ac:dyDescent="0.35">
      <c r="A2072">
        <v>900144397</v>
      </c>
      <c r="B2072" t="s">
        <v>1385</v>
      </c>
      <c r="C2072" s="3">
        <v>7</v>
      </c>
      <c r="D2072" s="3">
        <v>0</v>
      </c>
      <c r="E2072" s="3">
        <v>0</v>
      </c>
      <c r="F2072" s="3">
        <v>0.09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7.09</v>
      </c>
      <c r="M2072" s="3">
        <f t="shared" si="107"/>
        <v>7</v>
      </c>
      <c r="N2072" s="3">
        <f t="shared" si="108"/>
        <v>-0.09</v>
      </c>
      <c r="O2072" s="13"/>
      <c r="P2072" s="3">
        <f t="shared" si="109"/>
        <v>-0.09</v>
      </c>
    </row>
    <row r="2073" spans="1:16" x14ac:dyDescent="0.35">
      <c r="A2073">
        <v>900263250</v>
      </c>
      <c r="B2073" t="s">
        <v>879</v>
      </c>
      <c r="C2073" s="3">
        <v>0</v>
      </c>
      <c r="D2073" s="3">
        <v>0</v>
      </c>
      <c r="E2073" s="3">
        <v>0</v>
      </c>
      <c r="F2073" s="3">
        <v>0</v>
      </c>
      <c r="G2073" s="3">
        <v>0.09</v>
      </c>
      <c r="H2073" s="3">
        <v>0</v>
      </c>
      <c r="I2073" s="3">
        <v>0</v>
      </c>
      <c r="J2073" s="3">
        <v>0</v>
      </c>
      <c r="K2073" s="3">
        <v>0</v>
      </c>
      <c r="L2073" s="3">
        <v>0.09</v>
      </c>
      <c r="M2073" s="3">
        <f t="shared" si="107"/>
        <v>0</v>
      </c>
      <c r="N2073" s="3">
        <f t="shared" si="108"/>
        <v>-0.09</v>
      </c>
      <c r="O2073" s="13"/>
      <c r="P2073" s="3">
        <f t="shared" si="109"/>
        <v>-0.09</v>
      </c>
    </row>
    <row r="2074" spans="1:16" x14ac:dyDescent="0.35">
      <c r="A2074">
        <v>823002991</v>
      </c>
      <c r="B2074" t="s">
        <v>1150</v>
      </c>
      <c r="C2074" s="3">
        <v>-0.15</v>
      </c>
      <c r="D2074" s="3">
        <v>0</v>
      </c>
      <c r="E2074" s="3">
        <v>0</v>
      </c>
      <c r="F2074" s="3">
        <v>0</v>
      </c>
      <c r="G2074" s="3">
        <v>-6609838.3399999999</v>
      </c>
      <c r="H2074" s="3">
        <v>0</v>
      </c>
      <c r="I2074" s="3">
        <v>0</v>
      </c>
      <c r="J2074" s="3">
        <v>0</v>
      </c>
      <c r="K2074" s="3">
        <v>0</v>
      </c>
      <c r="L2074" s="3">
        <v>-6609838.4900000002</v>
      </c>
      <c r="M2074" s="3">
        <f t="shared" si="107"/>
        <v>-0.15</v>
      </c>
      <c r="N2074" s="3">
        <f t="shared" si="108"/>
        <v>6609838.3399999999</v>
      </c>
      <c r="O2074" s="13"/>
      <c r="P2074" s="3">
        <f t="shared" si="109"/>
        <v>6609838.3399999999</v>
      </c>
    </row>
    <row r="2075" spans="1:16" x14ac:dyDescent="0.35">
      <c r="A2075">
        <v>900166169</v>
      </c>
      <c r="B2075" t="s">
        <v>293</v>
      </c>
      <c r="C2075" s="3">
        <v>-0.16</v>
      </c>
      <c r="D2075" s="3">
        <v>0</v>
      </c>
      <c r="E2075" s="3">
        <v>0</v>
      </c>
      <c r="F2075" s="3">
        <v>0</v>
      </c>
      <c r="G2075" s="3">
        <v>-3.42</v>
      </c>
      <c r="H2075" s="3">
        <v>0</v>
      </c>
      <c r="I2075" s="3">
        <v>0</v>
      </c>
      <c r="J2075" s="3">
        <v>0</v>
      </c>
      <c r="K2075" s="3">
        <v>0</v>
      </c>
      <c r="L2075" s="3">
        <v>-3.58</v>
      </c>
      <c r="M2075" s="3">
        <f t="shared" si="107"/>
        <v>-0.16</v>
      </c>
      <c r="N2075" s="3">
        <f t="shared" si="108"/>
        <v>3.42</v>
      </c>
      <c r="O2075" s="13"/>
      <c r="P2075" s="3">
        <f t="shared" si="109"/>
        <v>3.42</v>
      </c>
    </row>
    <row r="2076" spans="1:16" x14ac:dyDescent="0.35">
      <c r="A2076">
        <v>900254674</v>
      </c>
      <c r="B2076" t="s">
        <v>1998</v>
      </c>
      <c r="C2076" s="3">
        <v>-0.16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-0.16</v>
      </c>
      <c r="M2076" s="3">
        <f t="shared" si="107"/>
        <v>-0.16</v>
      </c>
      <c r="N2076" s="3">
        <f t="shared" si="108"/>
        <v>0</v>
      </c>
      <c r="O2076" s="13"/>
      <c r="P2076" s="3">
        <f t="shared" si="109"/>
        <v>0</v>
      </c>
    </row>
    <row r="2077" spans="1:16" x14ac:dyDescent="0.35">
      <c r="A2077">
        <v>900163353</v>
      </c>
      <c r="B2077" t="s">
        <v>885</v>
      </c>
      <c r="C2077" s="3">
        <v>0</v>
      </c>
      <c r="D2077" s="3">
        <v>0</v>
      </c>
      <c r="E2077" s="3">
        <v>0</v>
      </c>
      <c r="F2077" s="3">
        <v>0</v>
      </c>
      <c r="G2077" s="3">
        <v>0.22</v>
      </c>
      <c r="H2077" s="3">
        <v>0</v>
      </c>
      <c r="I2077" s="3">
        <v>0</v>
      </c>
      <c r="J2077" s="3">
        <v>0</v>
      </c>
      <c r="K2077" s="3">
        <v>0</v>
      </c>
      <c r="L2077" s="3">
        <v>0.22</v>
      </c>
      <c r="M2077" s="3">
        <f t="shared" si="107"/>
        <v>0</v>
      </c>
      <c r="N2077" s="3">
        <f t="shared" si="108"/>
        <v>-0.22</v>
      </c>
      <c r="O2077" s="13"/>
      <c r="P2077" s="3">
        <f t="shared" si="109"/>
        <v>-0.22</v>
      </c>
    </row>
    <row r="2078" spans="1:16" x14ac:dyDescent="0.35">
      <c r="A2078">
        <v>823002778</v>
      </c>
      <c r="B2078" t="s">
        <v>1148</v>
      </c>
      <c r="C2078" s="3">
        <v>0</v>
      </c>
      <c r="D2078" s="3">
        <v>0</v>
      </c>
      <c r="E2078" s="3">
        <v>0</v>
      </c>
      <c r="F2078" s="3">
        <v>0</v>
      </c>
      <c r="G2078" s="3">
        <v>0.24</v>
      </c>
      <c r="H2078" s="3">
        <v>0</v>
      </c>
      <c r="I2078" s="3">
        <v>0</v>
      </c>
      <c r="J2078" s="3">
        <v>0</v>
      </c>
      <c r="K2078" s="3">
        <v>0</v>
      </c>
      <c r="L2078" s="3">
        <v>0.24</v>
      </c>
      <c r="M2078" s="3">
        <f t="shared" si="107"/>
        <v>0</v>
      </c>
      <c r="N2078" s="3">
        <f t="shared" si="108"/>
        <v>-0.24</v>
      </c>
      <c r="O2078" s="13"/>
      <c r="P2078" s="3">
        <f t="shared" si="109"/>
        <v>-0.24</v>
      </c>
    </row>
    <row r="2079" spans="1:16" x14ac:dyDescent="0.35">
      <c r="A2079">
        <v>823004095</v>
      </c>
      <c r="B2079" t="s">
        <v>976</v>
      </c>
      <c r="C2079" s="3">
        <v>0</v>
      </c>
      <c r="D2079" s="3">
        <v>0</v>
      </c>
      <c r="E2079" s="3">
        <v>0</v>
      </c>
      <c r="F2079" s="3">
        <v>0</v>
      </c>
      <c r="G2079" s="3">
        <v>0.24</v>
      </c>
      <c r="H2079" s="3">
        <v>0</v>
      </c>
      <c r="I2079" s="3">
        <v>0</v>
      </c>
      <c r="J2079" s="3">
        <v>0</v>
      </c>
      <c r="K2079" s="3">
        <v>0</v>
      </c>
      <c r="L2079" s="3">
        <v>0.24</v>
      </c>
      <c r="M2079" s="3">
        <f t="shared" si="107"/>
        <v>0</v>
      </c>
      <c r="N2079" s="3">
        <f t="shared" si="108"/>
        <v>-0.24</v>
      </c>
      <c r="O2079" s="13"/>
      <c r="P2079" s="3">
        <f t="shared" si="109"/>
        <v>-0.24</v>
      </c>
    </row>
    <row r="2080" spans="1:16" x14ac:dyDescent="0.35">
      <c r="A2080">
        <v>824002277</v>
      </c>
      <c r="B2080" t="s">
        <v>1341</v>
      </c>
      <c r="C2080" s="3">
        <v>-0.27</v>
      </c>
      <c r="D2080" s="3">
        <v>0</v>
      </c>
      <c r="E2080" s="3">
        <v>0</v>
      </c>
      <c r="F2080" s="3">
        <v>0</v>
      </c>
      <c r="G2080" s="3">
        <v>-117940964.34</v>
      </c>
      <c r="H2080" s="3">
        <v>0</v>
      </c>
      <c r="I2080" s="3">
        <v>0</v>
      </c>
      <c r="J2080" s="3">
        <v>0</v>
      </c>
      <c r="K2080" s="3">
        <v>0</v>
      </c>
      <c r="L2080" s="3">
        <v>-117940964.61</v>
      </c>
      <c r="M2080" s="3">
        <f t="shared" si="107"/>
        <v>-0.27</v>
      </c>
      <c r="N2080" s="3">
        <f t="shared" si="108"/>
        <v>117940964.34</v>
      </c>
      <c r="O2080" s="13"/>
      <c r="P2080" s="3">
        <f t="shared" si="109"/>
        <v>117940964.34</v>
      </c>
    </row>
    <row r="2081" spans="1:16" x14ac:dyDescent="0.35">
      <c r="A2081">
        <v>800210375</v>
      </c>
      <c r="B2081" t="s">
        <v>381</v>
      </c>
      <c r="C2081" s="3">
        <v>-0.3</v>
      </c>
      <c r="D2081" s="3">
        <v>0</v>
      </c>
      <c r="E2081" s="3">
        <v>0</v>
      </c>
      <c r="F2081" s="3">
        <v>0</v>
      </c>
      <c r="G2081" s="3">
        <v>-775641.8</v>
      </c>
      <c r="H2081" s="3">
        <v>0</v>
      </c>
      <c r="I2081" s="3">
        <v>0</v>
      </c>
      <c r="J2081" s="3">
        <v>0</v>
      </c>
      <c r="K2081" s="3">
        <v>0</v>
      </c>
      <c r="L2081" s="3">
        <v>-775642.10000000009</v>
      </c>
      <c r="M2081" s="3">
        <f t="shared" si="107"/>
        <v>-0.3</v>
      </c>
      <c r="N2081" s="3">
        <f t="shared" si="108"/>
        <v>775641.8</v>
      </c>
      <c r="O2081" s="13"/>
      <c r="P2081" s="3">
        <f t="shared" si="109"/>
        <v>775641.8</v>
      </c>
    </row>
    <row r="2082" spans="1:16" x14ac:dyDescent="0.35">
      <c r="A2082">
        <v>802016893</v>
      </c>
      <c r="B2082" t="s">
        <v>238</v>
      </c>
      <c r="C2082" s="3">
        <v>-0.32</v>
      </c>
      <c r="D2082" s="3">
        <v>0</v>
      </c>
      <c r="E2082" s="3">
        <v>0</v>
      </c>
      <c r="F2082" s="3">
        <v>0</v>
      </c>
      <c r="G2082" s="3">
        <v>-134005977.22</v>
      </c>
      <c r="H2082" s="3">
        <v>0</v>
      </c>
      <c r="I2082" s="3">
        <v>0</v>
      </c>
      <c r="J2082" s="3">
        <v>0</v>
      </c>
      <c r="K2082" s="3">
        <v>0</v>
      </c>
      <c r="L2082" s="3">
        <v>-134005977.53999999</v>
      </c>
      <c r="M2082" s="3">
        <f t="shared" si="107"/>
        <v>-0.32</v>
      </c>
      <c r="N2082" s="3">
        <f t="shared" si="108"/>
        <v>134005977.22</v>
      </c>
      <c r="O2082" s="13"/>
      <c r="P2082" s="3">
        <f t="shared" si="109"/>
        <v>134005977.22</v>
      </c>
    </row>
    <row r="2083" spans="1:16" x14ac:dyDescent="0.35">
      <c r="A2083">
        <v>830005028</v>
      </c>
      <c r="B2083" t="s">
        <v>639</v>
      </c>
      <c r="C2083" s="3">
        <v>0</v>
      </c>
      <c r="D2083" s="3">
        <v>0</v>
      </c>
      <c r="E2083" s="3">
        <v>0</v>
      </c>
      <c r="F2083" s="3">
        <v>0</v>
      </c>
      <c r="G2083" s="3">
        <v>0.35</v>
      </c>
      <c r="H2083" s="3">
        <v>0</v>
      </c>
      <c r="I2083" s="3">
        <v>0</v>
      </c>
      <c r="J2083" s="3">
        <v>0</v>
      </c>
      <c r="K2083" s="3">
        <v>0</v>
      </c>
      <c r="L2083" s="3">
        <v>0.35</v>
      </c>
      <c r="M2083" s="3">
        <f t="shared" si="107"/>
        <v>0</v>
      </c>
      <c r="N2083" s="3">
        <f t="shared" si="108"/>
        <v>-0.35</v>
      </c>
      <c r="O2083" s="13"/>
      <c r="P2083" s="3">
        <f t="shared" si="109"/>
        <v>-0.35</v>
      </c>
    </row>
    <row r="2084" spans="1:16" x14ac:dyDescent="0.35">
      <c r="A2084">
        <v>900130176</v>
      </c>
      <c r="B2084" t="s">
        <v>1266</v>
      </c>
      <c r="C2084" s="3">
        <v>-0.16</v>
      </c>
      <c r="D2084" s="3">
        <v>0</v>
      </c>
      <c r="E2084" s="3">
        <v>0</v>
      </c>
      <c r="F2084" s="3">
        <v>0</v>
      </c>
      <c r="G2084" s="3">
        <v>0.4</v>
      </c>
      <c r="H2084" s="3">
        <v>0</v>
      </c>
      <c r="I2084" s="3">
        <v>0</v>
      </c>
      <c r="J2084" s="3">
        <v>0</v>
      </c>
      <c r="K2084" s="3">
        <v>0</v>
      </c>
      <c r="L2084" s="3">
        <v>0.24000000000000002</v>
      </c>
      <c r="M2084" s="3">
        <f t="shared" si="107"/>
        <v>-0.16</v>
      </c>
      <c r="N2084" s="3">
        <f t="shared" si="108"/>
        <v>-0.4</v>
      </c>
      <c r="O2084" s="13"/>
      <c r="P2084" s="3">
        <f t="shared" si="109"/>
        <v>-0.4</v>
      </c>
    </row>
    <row r="2085" spans="1:16" x14ac:dyDescent="0.35">
      <c r="A2085">
        <v>900078907</v>
      </c>
      <c r="B2085" t="s">
        <v>835</v>
      </c>
      <c r="C2085" s="3">
        <v>-0.4</v>
      </c>
      <c r="D2085" s="3">
        <v>0</v>
      </c>
      <c r="E2085" s="3">
        <v>0</v>
      </c>
      <c r="F2085" s="3">
        <v>0</v>
      </c>
      <c r="G2085" s="3">
        <v>-12010576.560000001</v>
      </c>
      <c r="H2085" s="3">
        <v>0</v>
      </c>
      <c r="I2085" s="3">
        <v>0</v>
      </c>
      <c r="J2085" s="3">
        <v>0</v>
      </c>
      <c r="K2085" s="3">
        <v>0</v>
      </c>
      <c r="L2085" s="3">
        <v>-12010576.960000001</v>
      </c>
      <c r="M2085" s="3">
        <f t="shared" si="107"/>
        <v>-0.4</v>
      </c>
      <c r="N2085" s="3">
        <f t="shared" si="108"/>
        <v>12010576.560000001</v>
      </c>
      <c r="O2085" s="13"/>
      <c r="P2085" s="3">
        <f t="shared" si="109"/>
        <v>12010576.560000001</v>
      </c>
    </row>
    <row r="2086" spans="1:16" x14ac:dyDescent="0.35">
      <c r="A2086">
        <v>77036322</v>
      </c>
      <c r="B2086" t="s">
        <v>949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0.42</v>
      </c>
      <c r="I2086" s="3">
        <v>0</v>
      </c>
      <c r="J2086" s="3">
        <v>0</v>
      </c>
      <c r="K2086" s="3">
        <v>0</v>
      </c>
      <c r="L2086" s="3">
        <v>0.42</v>
      </c>
      <c r="M2086" s="3">
        <f t="shared" si="107"/>
        <v>0</v>
      </c>
      <c r="N2086" s="3">
        <f t="shared" si="108"/>
        <v>-0.42</v>
      </c>
      <c r="O2086" s="13"/>
      <c r="P2086" s="3">
        <f t="shared" si="109"/>
        <v>-0.42</v>
      </c>
    </row>
    <row r="2087" spans="1:16" x14ac:dyDescent="0.35">
      <c r="A2087">
        <v>900450008</v>
      </c>
      <c r="B2087" t="s">
        <v>1070</v>
      </c>
      <c r="C2087" s="3">
        <v>-0.45</v>
      </c>
      <c r="D2087" s="3">
        <v>0</v>
      </c>
      <c r="E2087" s="3">
        <v>0</v>
      </c>
      <c r="F2087" s="3">
        <v>0</v>
      </c>
      <c r="G2087" s="3">
        <v>-204624888.22</v>
      </c>
      <c r="H2087" s="3">
        <v>0</v>
      </c>
      <c r="I2087" s="3">
        <v>0</v>
      </c>
      <c r="J2087" s="3">
        <v>0</v>
      </c>
      <c r="K2087" s="3">
        <v>0</v>
      </c>
      <c r="L2087" s="3">
        <v>-204624888.66999999</v>
      </c>
      <c r="M2087" s="3">
        <f t="shared" si="107"/>
        <v>-0.45</v>
      </c>
      <c r="N2087" s="3">
        <f t="shared" si="108"/>
        <v>204624888.22</v>
      </c>
      <c r="O2087" s="13"/>
      <c r="P2087" s="3">
        <f t="shared" si="109"/>
        <v>204624888.22</v>
      </c>
    </row>
    <row r="2088" spans="1:16" x14ac:dyDescent="0.35">
      <c r="A2088">
        <v>900373224</v>
      </c>
      <c r="B2088" t="s">
        <v>105</v>
      </c>
      <c r="C2088" s="3">
        <v>-0.45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10657.55</v>
      </c>
      <c r="M2088" s="3">
        <f t="shared" si="107"/>
        <v>-0.45</v>
      </c>
      <c r="N2088" s="3">
        <f t="shared" si="108"/>
        <v>0</v>
      </c>
      <c r="O2088" s="13"/>
      <c r="P2088" s="3">
        <f t="shared" si="109"/>
        <v>0</v>
      </c>
    </row>
    <row r="2089" spans="1:16" x14ac:dyDescent="0.35">
      <c r="A2089">
        <v>900135549</v>
      </c>
      <c r="B2089" t="s">
        <v>291</v>
      </c>
      <c r="C2089" s="3">
        <v>-0.46</v>
      </c>
      <c r="D2089" s="3">
        <v>0</v>
      </c>
      <c r="E2089" s="3">
        <v>0</v>
      </c>
      <c r="F2089" s="3">
        <v>0</v>
      </c>
      <c r="G2089" s="3">
        <v>-18487767.800000001</v>
      </c>
      <c r="H2089" s="3">
        <v>0</v>
      </c>
      <c r="I2089" s="3">
        <v>0</v>
      </c>
      <c r="J2089" s="3">
        <v>0</v>
      </c>
      <c r="K2089" s="3">
        <v>0</v>
      </c>
      <c r="L2089" s="3">
        <v>-18487768.260000002</v>
      </c>
      <c r="M2089" s="3">
        <f t="shared" si="107"/>
        <v>-0.46</v>
      </c>
      <c r="N2089" s="3">
        <f t="shared" si="108"/>
        <v>18487767.800000001</v>
      </c>
      <c r="O2089" s="13"/>
      <c r="P2089" s="3">
        <f t="shared" si="109"/>
        <v>18487767.800000001</v>
      </c>
    </row>
    <row r="2090" spans="1:16" x14ac:dyDescent="0.35">
      <c r="A2090">
        <v>806015513</v>
      </c>
      <c r="B2090" t="s">
        <v>415</v>
      </c>
      <c r="C2090" s="3">
        <v>-0.47</v>
      </c>
      <c r="D2090" s="3">
        <v>0</v>
      </c>
      <c r="E2090" s="3">
        <v>0</v>
      </c>
      <c r="F2090" s="3">
        <v>0</v>
      </c>
      <c r="G2090" s="3">
        <v>-30783939.620000001</v>
      </c>
      <c r="H2090" s="3">
        <v>0</v>
      </c>
      <c r="I2090" s="3">
        <v>0</v>
      </c>
      <c r="J2090" s="3">
        <v>0</v>
      </c>
      <c r="K2090" s="3">
        <v>0</v>
      </c>
      <c r="L2090" s="3">
        <v>-30783940.09</v>
      </c>
      <c r="M2090" s="3">
        <f t="shared" si="107"/>
        <v>-0.47</v>
      </c>
      <c r="N2090" s="3">
        <f t="shared" si="108"/>
        <v>30783939.620000001</v>
      </c>
      <c r="O2090" s="13"/>
      <c r="P2090" s="3">
        <f t="shared" si="109"/>
        <v>30783939.620000001</v>
      </c>
    </row>
    <row r="2091" spans="1:16" x14ac:dyDescent="0.35">
      <c r="A2091">
        <v>900966241</v>
      </c>
      <c r="B2091" t="s">
        <v>323</v>
      </c>
      <c r="C2091" s="3">
        <v>24846159</v>
      </c>
      <c r="D2091" s="3">
        <v>0</v>
      </c>
      <c r="E2091" s="3">
        <v>0</v>
      </c>
      <c r="F2091" s="3">
        <v>0</v>
      </c>
      <c r="G2091" s="3">
        <v>0.48</v>
      </c>
      <c r="H2091" s="3">
        <v>0</v>
      </c>
      <c r="I2091" s="3">
        <v>0</v>
      </c>
      <c r="J2091" s="3">
        <v>0</v>
      </c>
      <c r="K2091" s="3">
        <v>0</v>
      </c>
      <c r="L2091" s="3">
        <v>24846159.48</v>
      </c>
      <c r="M2091" s="3">
        <f t="shared" si="107"/>
        <v>24846159</v>
      </c>
      <c r="N2091" s="3">
        <f t="shared" si="108"/>
        <v>-0.48</v>
      </c>
      <c r="O2091" s="13"/>
      <c r="P2091" s="3">
        <f t="shared" si="109"/>
        <v>-0.48</v>
      </c>
    </row>
    <row r="2092" spans="1:16" x14ac:dyDescent="0.35">
      <c r="A2092">
        <v>890400693</v>
      </c>
      <c r="B2092" t="s">
        <v>1238</v>
      </c>
      <c r="C2092" s="3">
        <v>-0.48</v>
      </c>
      <c r="D2092" s="3">
        <v>0</v>
      </c>
      <c r="E2092" s="3">
        <v>0</v>
      </c>
      <c r="F2092" s="3">
        <v>0</v>
      </c>
      <c r="G2092" s="3">
        <v>-11040014.960000001</v>
      </c>
      <c r="H2092" s="3">
        <v>0</v>
      </c>
      <c r="I2092" s="3">
        <v>0</v>
      </c>
      <c r="J2092" s="3">
        <v>0</v>
      </c>
      <c r="K2092" s="3">
        <v>0</v>
      </c>
      <c r="L2092" s="3">
        <v>-11040015.440000001</v>
      </c>
      <c r="M2092" s="3">
        <f t="shared" si="107"/>
        <v>-0.48</v>
      </c>
      <c r="N2092" s="3">
        <f t="shared" si="108"/>
        <v>11040014.960000001</v>
      </c>
      <c r="O2092" s="13"/>
      <c r="P2092" s="3">
        <f t="shared" si="109"/>
        <v>11040014.960000001</v>
      </c>
    </row>
  </sheetData>
  <autoFilter ref="A4:R2092" xr:uid="{E2D08724-24D5-44EA-B466-88C54FA60F82}">
    <sortState xmlns:xlrd2="http://schemas.microsoft.com/office/spreadsheetml/2017/richdata2" ref="A545:R574">
      <sortCondition ref="D4:D2092"/>
    </sortState>
  </autoFilter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8584-A2DC-4945-90E0-AA5A104C79DA}">
  <dimension ref="A1:E1316"/>
  <sheetViews>
    <sheetView tabSelected="1" workbookViewId="0">
      <selection activeCell="B1" sqref="B1"/>
    </sheetView>
  </sheetViews>
  <sheetFormatPr baseColWidth="10" defaultRowHeight="14.5" x14ac:dyDescent="0.35"/>
  <cols>
    <col min="1" max="1" width="6.6328125" bestFit="1" customWidth="1"/>
    <col min="2" max="2" width="12.81640625" style="1" bestFit="1" customWidth="1"/>
    <col min="3" max="3" width="11.81640625" bestFit="1" customWidth="1"/>
    <col min="4" max="4" width="13.7265625" style="2" bestFit="1" customWidth="1"/>
    <col min="5" max="5" width="9.81640625" bestFit="1" customWidth="1"/>
  </cols>
  <sheetData>
    <row r="1" spans="1:5" x14ac:dyDescent="0.35">
      <c r="A1" s="10" t="s">
        <v>2114</v>
      </c>
      <c r="B1" s="11" t="s">
        <v>2115</v>
      </c>
      <c r="C1" s="10" t="s">
        <v>2116</v>
      </c>
      <c r="D1" s="12" t="s">
        <v>2117</v>
      </c>
      <c r="E1" s="10" t="s">
        <v>2118</v>
      </c>
    </row>
    <row r="2" spans="1:5" x14ac:dyDescent="0.35">
      <c r="A2">
        <v>1</v>
      </c>
      <c r="B2" s="7">
        <v>290510020108</v>
      </c>
      <c r="C2" t="s">
        <v>2119</v>
      </c>
      <c r="D2" s="2">
        <v>77413</v>
      </c>
      <c r="E2">
        <v>824003252</v>
      </c>
    </row>
    <row r="3" spans="1:5" x14ac:dyDescent="0.35">
      <c r="A3">
        <v>2</v>
      </c>
      <c r="B3" s="7">
        <v>290510020108</v>
      </c>
      <c r="C3" t="s">
        <v>2119</v>
      </c>
      <c r="D3" s="2">
        <v>88591</v>
      </c>
      <c r="E3">
        <v>890109666</v>
      </c>
    </row>
    <row r="4" spans="1:5" x14ac:dyDescent="0.35">
      <c r="A4">
        <v>3</v>
      </c>
      <c r="B4" s="7">
        <v>290510020108</v>
      </c>
      <c r="C4" t="s">
        <v>2119</v>
      </c>
      <c r="D4" s="2">
        <v>3948437</v>
      </c>
      <c r="E4">
        <v>900302843</v>
      </c>
    </row>
    <row r="5" spans="1:5" x14ac:dyDescent="0.35">
      <c r="A5">
        <v>4</v>
      </c>
      <c r="B5" s="7">
        <v>290510020108</v>
      </c>
      <c r="C5" t="s">
        <v>2119</v>
      </c>
      <c r="D5" s="2">
        <v>6296142</v>
      </c>
      <c r="E5">
        <v>900554086</v>
      </c>
    </row>
    <row r="6" spans="1:5" x14ac:dyDescent="0.35">
      <c r="A6">
        <v>5</v>
      </c>
      <c r="B6" s="7">
        <v>290510020108</v>
      </c>
      <c r="C6" t="s">
        <v>2119</v>
      </c>
      <c r="D6" s="2">
        <v>19437640</v>
      </c>
      <c r="E6">
        <v>839000145</v>
      </c>
    </row>
    <row r="7" spans="1:5" x14ac:dyDescent="0.35">
      <c r="A7">
        <v>6</v>
      </c>
      <c r="B7" s="7">
        <v>290510020108</v>
      </c>
      <c r="C7" t="s">
        <v>2119</v>
      </c>
      <c r="D7" s="2">
        <v>187972605</v>
      </c>
      <c r="E7">
        <v>900600256</v>
      </c>
    </row>
    <row r="8" spans="1:5" x14ac:dyDescent="0.35">
      <c r="A8">
        <v>7</v>
      </c>
      <c r="B8" s="7">
        <v>290510020108</v>
      </c>
      <c r="C8" t="s">
        <v>2120</v>
      </c>
      <c r="D8" s="2">
        <v>217820828</v>
      </c>
      <c r="E8">
        <v>812005522</v>
      </c>
    </row>
    <row r="9" spans="1:5" x14ac:dyDescent="0.35">
      <c r="A9">
        <v>8</v>
      </c>
      <c r="B9" s="7">
        <v>290510020106</v>
      </c>
      <c r="C9" t="s">
        <v>2119</v>
      </c>
      <c r="D9" s="2">
        <v>2960</v>
      </c>
      <c r="E9">
        <v>77032785</v>
      </c>
    </row>
    <row r="10" spans="1:5" x14ac:dyDescent="0.35">
      <c r="A10">
        <v>9</v>
      </c>
      <c r="B10" s="7">
        <v>290510020106</v>
      </c>
      <c r="C10" t="s">
        <v>2119</v>
      </c>
      <c r="D10" s="2">
        <v>14086950</v>
      </c>
      <c r="E10">
        <v>900094714</v>
      </c>
    </row>
    <row r="11" spans="1:5" x14ac:dyDescent="0.35">
      <c r="A11">
        <v>10</v>
      </c>
      <c r="B11" s="7">
        <v>290510020106</v>
      </c>
      <c r="C11" t="s">
        <v>2119</v>
      </c>
      <c r="D11" s="2">
        <v>163800000</v>
      </c>
      <c r="E11">
        <v>900539079</v>
      </c>
    </row>
    <row r="12" spans="1:5" x14ac:dyDescent="0.35">
      <c r="A12">
        <v>11</v>
      </c>
      <c r="B12" s="7">
        <v>290510020106</v>
      </c>
      <c r="C12" t="s">
        <v>2120</v>
      </c>
      <c r="D12" s="2">
        <v>177889910</v>
      </c>
      <c r="E12">
        <v>900433547</v>
      </c>
    </row>
    <row r="13" spans="1:5" x14ac:dyDescent="0.35">
      <c r="A13">
        <v>12</v>
      </c>
      <c r="B13" s="7">
        <v>290510020105</v>
      </c>
      <c r="C13" t="s">
        <v>2119</v>
      </c>
      <c r="D13" s="2">
        <v>70000</v>
      </c>
      <c r="E13">
        <v>1129576731</v>
      </c>
    </row>
    <row r="14" spans="1:5" x14ac:dyDescent="0.35">
      <c r="A14">
        <v>13</v>
      </c>
      <c r="B14" s="7">
        <v>290510020105</v>
      </c>
      <c r="C14" t="s">
        <v>2119</v>
      </c>
      <c r="D14" s="2">
        <v>163238</v>
      </c>
      <c r="E14">
        <v>3021467</v>
      </c>
    </row>
    <row r="15" spans="1:5" x14ac:dyDescent="0.35">
      <c r="A15">
        <v>14</v>
      </c>
      <c r="B15" s="7">
        <v>290510020105</v>
      </c>
      <c r="C15" t="s">
        <v>2119</v>
      </c>
      <c r="D15" s="2">
        <v>200000</v>
      </c>
      <c r="E15">
        <v>78709411</v>
      </c>
    </row>
    <row r="16" spans="1:5" x14ac:dyDescent="0.35">
      <c r="A16">
        <v>15</v>
      </c>
      <c r="B16" s="7">
        <v>290510020105</v>
      </c>
      <c r="C16" t="s">
        <v>2119</v>
      </c>
      <c r="D16" s="2">
        <v>675000</v>
      </c>
      <c r="E16">
        <v>9138014</v>
      </c>
    </row>
    <row r="17" spans="1:5" x14ac:dyDescent="0.35">
      <c r="A17">
        <v>16</v>
      </c>
      <c r="B17" s="7">
        <v>290510020105</v>
      </c>
      <c r="C17" t="s">
        <v>2119</v>
      </c>
      <c r="D17" s="2">
        <v>1175824</v>
      </c>
      <c r="E17">
        <v>19455576</v>
      </c>
    </row>
    <row r="18" spans="1:5" x14ac:dyDescent="0.35">
      <c r="A18">
        <v>17</v>
      </c>
      <c r="B18" s="7">
        <v>290510020105</v>
      </c>
      <c r="C18" t="s">
        <v>2119</v>
      </c>
      <c r="D18" s="2">
        <v>10646311</v>
      </c>
      <c r="E18">
        <v>17328995</v>
      </c>
    </row>
    <row r="19" spans="1:5" x14ac:dyDescent="0.35">
      <c r="A19">
        <v>18</v>
      </c>
      <c r="B19" s="7">
        <v>290510020105</v>
      </c>
      <c r="C19" t="s">
        <v>2120</v>
      </c>
      <c r="D19" s="2">
        <v>12930374</v>
      </c>
      <c r="E19">
        <v>77161000</v>
      </c>
    </row>
    <row r="20" spans="1:5" x14ac:dyDescent="0.35">
      <c r="A20">
        <v>19</v>
      </c>
      <c r="B20" s="7">
        <v>290510020104</v>
      </c>
      <c r="C20" t="s">
        <v>2119</v>
      </c>
      <c r="D20" s="2">
        <v>1</v>
      </c>
      <c r="E20">
        <v>824001920</v>
      </c>
    </row>
    <row r="21" spans="1:5" x14ac:dyDescent="0.35">
      <c r="A21">
        <v>20</v>
      </c>
      <c r="B21" s="7">
        <v>290510020104</v>
      </c>
      <c r="C21" t="s">
        <v>2119</v>
      </c>
      <c r="D21" s="2">
        <v>1</v>
      </c>
      <c r="E21">
        <v>900237812</v>
      </c>
    </row>
    <row r="22" spans="1:5" x14ac:dyDescent="0.35">
      <c r="A22">
        <v>21</v>
      </c>
      <c r="B22" s="7">
        <v>290510020104</v>
      </c>
      <c r="C22" t="s">
        <v>2119</v>
      </c>
      <c r="D22" s="2">
        <v>15</v>
      </c>
      <c r="E22">
        <v>830514327</v>
      </c>
    </row>
    <row r="23" spans="1:5" x14ac:dyDescent="0.35">
      <c r="A23">
        <v>22</v>
      </c>
      <c r="B23" s="7">
        <v>290510020104</v>
      </c>
      <c r="C23" t="s">
        <v>2119</v>
      </c>
      <c r="D23" s="2">
        <v>10658</v>
      </c>
      <c r="E23">
        <v>900373224</v>
      </c>
    </row>
    <row r="24" spans="1:5" x14ac:dyDescent="0.35">
      <c r="A24">
        <v>23</v>
      </c>
      <c r="B24" s="7">
        <v>290510020104</v>
      </c>
      <c r="C24" t="s">
        <v>2119</v>
      </c>
      <c r="D24" s="2">
        <v>51999</v>
      </c>
      <c r="E24">
        <v>822006135</v>
      </c>
    </row>
    <row r="25" spans="1:5" x14ac:dyDescent="0.35">
      <c r="A25">
        <v>24</v>
      </c>
      <c r="B25" s="7">
        <v>290510020104</v>
      </c>
      <c r="C25" t="s">
        <v>2119</v>
      </c>
      <c r="D25" s="2">
        <v>58707</v>
      </c>
      <c r="E25">
        <v>892200273</v>
      </c>
    </row>
    <row r="26" spans="1:5" x14ac:dyDescent="0.35">
      <c r="A26">
        <v>25</v>
      </c>
      <c r="B26" s="7">
        <v>290510020104</v>
      </c>
      <c r="C26" t="s">
        <v>2119</v>
      </c>
      <c r="D26" s="2">
        <v>74000</v>
      </c>
      <c r="E26">
        <v>900624161</v>
      </c>
    </row>
    <row r="27" spans="1:5" x14ac:dyDescent="0.35">
      <c r="A27">
        <v>26</v>
      </c>
      <c r="B27" s="7">
        <v>290510020104</v>
      </c>
      <c r="C27" t="s">
        <v>2119</v>
      </c>
      <c r="D27" s="2">
        <v>87316</v>
      </c>
      <c r="E27">
        <v>900007860</v>
      </c>
    </row>
    <row r="28" spans="1:5" x14ac:dyDescent="0.35">
      <c r="A28">
        <v>27</v>
      </c>
      <c r="B28" s="7">
        <v>290510020104</v>
      </c>
      <c r="C28" t="s">
        <v>2119</v>
      </c>
      <c r="D28" s="2">
        <v>101740</v>
      </c>
      <c r="E28">
        <v>900432692</v>
      </c>
    </row>
    <row r="29" spans="1:5" x14ac:dyDescent="0.35">
      <c r="A29">
        <v>28</v>
      </c>
      <c r="B29" s="7">
        <v>290510020104</v>
      </c>
      <c r="C29" t="s">
        <v>2119</v>
      </c>
      <c r="D29" s="2">
        <v>106259</v>
      </c>
      <c r="E29">
        <v>900108793</v>
      </c>
    </row>
    <row r="30" spans="1:5" x14ac:dyDescent="0.35">
      <c r="A30">
        <v>29</v>
      </c>
      <c r="B30" s="7">
        <v>290510020104</v>
      </c>
      <c r="C30" t="s">
        <v>2119</v>
      </c>
      <c r="D30" s="2">
        <v>111910</v>
      </c>
      <c r="E30">
        <v>823002800</v>
      </c>
    </row>
    <row r="31" spans="1:5" x14ac:dyDescent="0.35">
      <c r="A31">
        <v>30</v>
      </c>
      <c r="B31" s="7">
        <v>290510020104</v>
      </c>
      <c r="C31" t="s">
        <v>2119</v>
      </c>
      <c r="D31" s="2">
        <v>118700</v>
      </c>
      <c r="E31">
        <v>802000430</v>
      </c>
    </row>
    <row r="32" spans="1:5" x14ac:dyDescent="0.35">
      <c r="A32">
        <v>31</v>
      </c>
      <c r="B32" s="7">
        <v>290510020104</v>
      </c>
      <c r="C32" t="s">
        <v>2119</v>
      </c>
      <c r="D32" s="2">
        <v>136933</v>
      </c>
      <c r="E32">
        <v>900264583</v>
      </c>
    </row>
    <row r="33" spans="1:5" x14ac:dyDescent="0.35">
      <c r="A33">
        <v>32</v>
      </c>
      <c r="B33" s="7">
        <v>290510020104</v>
      </c>
      <c r="C33" t="s">
        <v>2119</v>
      </c>
      <c r="D33" s="2">
        <v>139793</v>
      </c>
      <c r="E33">
        <v>819000134</v>
      </c>
    </row>
    <row r="34" spans="1:5" x14ac:dyDescent="0.35">
      <c r="A34">
        <v>33</v>
      </c>
      <c r="B34" s="7">
        <v>290510020104</v>
      </c>
      <c r="C34" t="s">
        <v>2119</v>
      </c>
      <c r="D34" s="2">
        <v>218538</v>
      </c>
      <c r="E34">
        <v>900341391</v>
      </c>
    </row>
    <row r="35" spans="1:5" x14ac:dyDescent="0.35">
      <c r="A35">
        <v>34</v>
      </c>
      <c r="B35" s="7">
        <v>290510020104</v>
      </c>
      <c r="C35" t="s">
        <v>2119</v>
      </c>
      <c r="D35" s="2">
        <v>236720</v>
      </c>
      <c r="E35">
        <v>890702369</v>
      </c>
    </row>
    <row r="36" spans="1:5" x14ac:dyDescent="0.35">
      <c r="A36">
        <v>35</v>
      </c>
      <c r="B36" s="7">
        <v>290510020104</v>
      </c>
      <c r="C36" t="s">
        <v>2119</v>
      </c>
      <c r="D36" s="2">
        <v>274842</v>
      </c>
      <c r="E36">
        <v>811002429</v>
      </c>
    </row>
    <row r="37" spans="1:5" x14ac:dyDescent="0.35">
      <c r="A37">
        <v>36</v>
      </c>
      <c r="B37" s="7">
        <v>290510020104</v>
      </c>
      <c r="C37" t="s">
        <v>2119</v>
      </c>
      <c r="D37" s="2">
        <v>436481</v>
      </c>
      <c r="E37">
        <v>900460322</v>
      </c>
    </row>
    <row r="38" spans="1:5" x14ac:dyDescent="0.35">
      <c r="A38">
        <v>37</v>
      </c>
      <c r="B38" s="7">
        <v>290510020104</v>
      </c>
      <c r="C38" t="s">
        <v>2119</v>
      </c>
      <c r="D38" s="2">
        <v>443613</v>
      </c>
      <c r="E38">
        <v>806007650</v>
      </c>
    </row>
    <row r="39" spans="1:5" x14ac:dyDescent="0.35">
      <c r="A39">
        <v>38</v>
      </c>
      <c r="B39" s="7">
        <v>290510020104</v>
      </c>
      <c r="C39" t="s">
        <v>2119</v>
      </c>
      <c r="D39" s="2">
        <v>527094</v>
      </c>
      <c r="E39">
        <v>822005312</v>
      </c>
    </row>
    <row r="40" spans="1:5" x14ac:dyDescent="0.35">
      <c r="A40">
        <v>39</v>
      </c>
      <c r="B40" s="7">
        <v>290510020104</v>
      </c>
      <c r="C40" t="s">
        <v>2119</v>
      </c>
      <c r="D40" s="2">
        <v>672000</v>
      </c>
      <c r="E40">
        <v>900332263</v>
      </c>
    </row>
    <row r="41" spans="1:5" x14ac:dyDescent="0.35">
      <c r="A41">
        <v>40</v>
      </c>
      <c r="B41" s="7">
        <v>290510020104</v>
      </c>
      <c r="C41" t="s">
        <v>2119</v>
      </c>
      <c r="D41" s="2">
        <v>729001</v>
      </c>
      <c r="E41">
        <v>900346580</v>
      </c>
    </row>
    <row r="42" spans="1:5" x14ac:dyDescent="0.35">
      <c r="A42">
        <v>41</v>
      </c>
      <c r="B42" s="7">
        <v>290510020104</v>
      </c>
      <c r="C42" t="s">
        <v>2119</v>
      </c>
      <c r="D42" s="2">
        <v>827002</v>
      </c>
      <c r="E42">
        <v>800128428</v>
      </c>
    </row>
    <row r="43" spans="1:5" x14ac:dyDescent="0.35">
      <c r="A43">
        <v>42</v>
      </c>
      <c r="B43" s="7">
        <v>290510020104</v>
      </c>
      <c r="C43" t="s">
        <v>2119</v>
      </c>
      <c r="D43" s="2">
        <v>955015</v>
      </c>
      <c r="E43">
        <v>900164946</v>
      </c>
    </row>
    <row r="44" spans="1:5" x14ac:dyDescent="0.35">
      <c r="A44">
        <v>43</v>
      </c>
      <c r="B44" s="7">
        <v>290510020104</v>
      </c>
      <c r="C44" t="s">
        <v>2119</v>
      </c>
      <c r="D44" s="2">
        <v>999600</v>
      </c>
      <c r="E44">
        <v>900670459</v>
      </c>
    </row>
    <row r="45" spans="1:5" x14ac:dyDescent="0.35">
      <c r="A45">
        <v>44</v>
      </c>
      <c r="B45" s="7">
        <v>290510020104</v>
      </c>
      <c r="C45" t="s">
        <v>2119</v>
      </c>
      <c r="D45" s="2">
        <v>1054778</v>
      </c>
      <c r="E45">
        <v>802011556</v>
      </c>
    </row>
    <row r="46" spans="1:5" x14ac:dyDescent="0.35">
      <c r="A46">
        <v>45</v>
      </c>
      <c r="B46" s="7">
        <v>290510020104</v>
      </c>
      <c r="C46" t="s">
        <v>2119</v>
      </c>
      <c r="D46" s="2">
        <v>1274710</v>
      </c>
      <c r="E46">
        <v>900179340</v>
      </c>
    </row>
    <row r="47" spans="1:5" x14ac:dyDescent="0.35">
      <c r="A47">
        <v>46</v>
      </c>
      <c r="B47" s="7">
        <v>290510020104</v>
      </c>
      <c r="C47" t="s">
        <v>2119</v>
      </c>
      <c r="D47" s="2">
        <v>1418550</v>
      </c>
      <c r="E47">
        <v>822000954</v>
      </c>
    </row>
    <row r="48" spans="1:5" x14ac:dyDescent="0.35">
      <c r="A48">
        <v>47</v>
      </c>
      <c r="B48" s="7">
        <v>290510020104</v>
      </c>
      <c r="C48" t="s">
        <v>2119</v>
      </c>
      <c r="D48" s="2">
        <v>1557008</v>
      </c>
      <c r="E48">
        <v>800209971</v>
      </c>
    </row>
    <row r="49" spans="1:5" x14ac:dyDescent="0.35">
      <c r="A49">
        <v>48</v>
      </c>
      <c r="B49" s="7">
        <v>290510020104</v>
      </c>
      <c r="C49" t="s">
        <v>2119</v>
      </c>
      <c r="D49" s="2">
        <v>1799235</v>
      </c>
      <c r="E49">
        <v>819000545</v>
      </c>
    </row>
    <row r="50" spans="1:5" x14ac:dyDescent="0.35">
      <c r="A50">
        <v>49</v>
      </c>
      <c r="B50" s="7">
        <v>290510020104</v>
      </c>
      <c r="C50" t="s">
        <v>2119</v>
      </c>
      <c r="D50" s="2">
        <v>2151212</v>
      </c>
      <c r="E50">
        <v>812008267</v>
      </c>
    </row>
    <row r="51" spans="1:5" x14ac:dyDescent="0.35">
      <c r="A51">
        <v>50</v>
      </c>
      <c r="B51" s="7">
        <v>290510020104</v>
      </c>
      <c r="C51" t="s">
        <v>2119</v>
      </c>
      <c r="D51" s="2">
        <v>2283809</v>
      </c>
      <c r="E51">
        <v>800088346</v>
      </c>
    </row>
    <row r="52" spans="1:5" x14ac:dyDescent="0.35">
      <c r="A52">
        <v>51</v>
      </c>
      <c r="B52" s="7">
        <v>290510020104</v>
      </c>
      <c r="C52" t="s">
        <v>2119</v>
      </c>
      <c r="D52" s="2">
        <v>2524665</v>
      </c>
      <c r="E52">
        <v>824004867</v>
      </c>
    </row>
    <row r="53" spans="1:5" x14ac:dyDescent="0.35">
      <c r="A53">
        <v>52</v>
      </c>
      <c r="B53" s="7">
        <v>290510020104</v>
      </c>
      <c r="C53" t="s">
        <v>2119</v>
      </c>
      <c r="D53" s="2">
        <v>2562215</v>
      </c>
      <c r="E53">
        <v>812005130</v>
      </c>
    </row>
    <row r="54" spans="1:5" x14ac:dyDescent="0.35">
      <c r="A54">
        <v>53</v>
      </c>
      <c r="B54" s="7">
        <v>290510020104</v>
      </c>
      <c r="C54" t="s">
        <v>2119</v>
      </c>
      <c r="D54" s="2">
        <v>2676579</v>
      </c>
      <c r="E54">
        <v>800095511</v>
      </c>
    </row>
    <row r="55" spans="1:5" x14ac:dyDescent="0.35">
      <c r="A55">
        <v>54</v>
      </c>
      <c r="B55" s="7">
        <v>290510020104</v>
      </c>
      <c r="C55" t="s">
        <v>2119</v>
      </c>
      <c r="D55" s="2">
        <v>2867332</v>
      </c>
      <c r="E55">
        <v>900123159</v>
      </c>
    </row>
    <row r="56" spans="1:5" x14ac:dyDescent="0.35">
      <c r="A56">
        <v>55</v>
      </c>
      <c r="B56" s="7">
        <v>290510020104</v>
      </c>
      <c r="C56" t="s">
        <v>2119</v>
      </c>
      <c r="D56" s="2">
        <v>2882403</v>
      </c>
      <c r="E56">
        <v>900643615</v>
      </c>
    </row>
    <row r="57" spans="1:5" x14ac:dyDescent="0.35">
      <c r="A57">
        <v>56</v>
      </c>
      <c r="B57" s="7">
        <v>290510020104</v>
      </c>
      <c r="C57" t="s">
        <v>2119</v>
      </c>
      <c r="D57" s="2">
        <v>3426878</v>
      </c>
      <c r="E57">
        <v>800038613</v>
      </c>
    </row>
    <row r="58" spans="1:5" x14ac:dyDescent="0.35">
      <c r="A58">
        <v>57</v>
      </c>
      <c r="B58" s="7">
        <v>290510020104</v>
      </c>
      <c r="C58" t="s">
        <v>2119</v>
      </c>
      <c r="D58" s="2">
        <v>4139182</v>
      </c>
      <c r="E58">
        <v>819003210</v>
      </c>
    </row>
    <row r="59" spans="1:5" x14ac:dyDescent="0.35">
      <c r="A59">
        <v>58</v>
      </c>
      <c r="B59" s="7">
        <v>290510020104</v>
      </c>
      <c r="C59" t="s">
        <v>2119</v>
      </c>
      <c r="D59" s="2">
        <v>4946408</v>
      </c>
      <c r="E59">
        <v>802013835</v>
      </c>
    </row>
    <row r="60" spans="1:5" x14ac:dyDescent="0.35">
      <c r="A60">
        <v>59</v>
      </c>
      <c r="B60" s="7">
        <v>290510020104</v>
      </c>
      <c r="C60" t="s">
        <v>2119</v>
      </c>
      <c r="D60" s="2">
        <v>5381830</v>
      </c>
      <c r="E60">
        <v>900335943</v>
      </c>
    </row>
    <row r="61" spans="1:5" x14ac:dyDescent="0.35">
      <c r="A61">
        <v>60</v>
      </c>
      <c r="B61" s="7">
        <v>290510020104</v>
      </c>
      <c r="C61" t="s">
        <v>2119</v>
      </c>
      <c r="D61" s="2">
        <v>5863511</v>
      </c>
      <c r="E61">
        <v>900212322</v>
      </c>
    </row>
    <row r="62" spans="1:5" x14ac:dyDescent="0.35">
      <c r="A62">
        <v>61</v>
      </c>
      <c r="B62" s="7">
        <v>290510020104</v>
      </c>
      <c r="C62" t="s">
        <v>2119</v>
      </c>
      <c r="D62" s="2">
        <v>7662718</v>
      </c>
      <c r="E62">
        <v>890480184</v>
      </c>
    </row>
    <row r="63" spans="1:5" x14ac:dyDescent="0.35">
      <c r="A63">
        <v>62</v>
      </c>
      <c r="B63" s="7">
        <v>290510020104</v>
      </c>
      <c r="C63" t="s">
        <v>2119</v>
      </c>
      <c r="D63" s="2">
        <v>8928407</v>
      </c>
      <c r="E63">
        <v>900138555</v>
      </c>
    </row>
    <row r="64" spans="1:5" x14ac:dyDescent="0.35">
      <c r="A64">
        <v>63</v>
      </c>
      <c r="B64" s="7">
        <v>290510020104</v>
      </c>
      <c r="C64" t="s">
        <v>2119</v>
      </c>
      <c r="D64" s="2">
        <v>9689576</v>
      </c>
      <c r="E64">
        <v>825000134</v>
      </c>
    </row>
    <row r="65" spans="1:5" x14ac:dyDescent="0.35">
      <c r="A65">
        <v>64</v>
      </c>
      <c r="B65" s="7">
        <v>290510020104</v>
      </c>
      <c r="C65" t="s">
        <v>2119</v>
      </c>
      <c r="D65" s="2">
        <v>14102828</v>
      </c>
      <c r="E65">
        <v>892001588</v>
      </c>
    </row>
    <row r="66" spans="1:5" x14ac:dyDescent="0.35">
      <c r="A66">
        <v>65</v>
      </c>
      <c r="B66" s="7">
        <v>290510020104</v>
      </c>
      <c r="C66" t="s">
        <v>2119</v>
      </c>
      <c r="D66" s="2">
        <v>17404627</v>
      </c>
      <c r="E66">
        <v>900553752</v>
      </c>
    </row>
    <row r="67" spans="1:5" x14ac:dyDescent="0.35">
      <c r="A67">
        <v>66</v>
      </c>
      <c r="B67" s="7">
        <v>290510020104</v>
      </c>
      <c r="C67" t="s">
        <v>2119</v>
      </c>
      <c r="D67" s="2">
        <v>18491893</v>
      </c>
      <c r="E67">
        <v>800028432</v>
      </c>
    </row>
    <row r="68" spans="1:5" x14ac:dyDescent="0.35">
      <c r="A68">
        <v>67</v>
      </c>
      <c r="B68" s="7">
        <v>290510020104</v>
      </c>
      <c r="C68" t="s">
        <v>2119</v>
      </c>
      <c r="D68" s="2">
        <v>20494714</v>
      </c>
      <c r="E68">
        <v>900485299</v>
      </c>
    </row>
    <row r="69" spans="1:5" x14ac:dyDescent="0.35">
      <c r="A69">
        <v>68</v>
      </c>
      <c r="B69" s="7">
        <v>290510020104</v>
      </c>
      <c r="C69" t="s">
        <v>2119</v>
      </c>
      <c r="D69" s="2">
        <v>21000000</v>
      </c>
      <c r="E69">
        <v>860005114</v>
      </c>
    </row>
    <row r="70" spans="1:5" x14ac:dyDescent="0.35">
      <c r="A70">
        <v>69</v>
      </c>
      <c r="B70" s="7">
        <v>290510020104</v>
      </c>
      <c r="C70" t="s">
        <v>2119</v>
      </c>
      <c r="D70" s="2">
        <v>22328937</v>
      </c>
      <c r="E70">
        <v>900375465</v>
      </c>
    </row>
    <row r="71" spans="1:5" x14ac:dyDescent="0.35">
      <c r="A71">
        <v>70</v>
      </c>
      <c r="B71" s="7">
        <v>290510020104</v>
      </c>
      <c r="C71" t="s">
        <v>2119</v>
      </c>
      <c r="D71" s="2">
        <v>23717401</v>
      </c>
      <c r="E71">
        <v>900622504</v>
      </c>
    </row>
    <row r="72" spans="1:5" x14ac:dyDescent="0.35">
      <c r="A72">
        <v>71</v>
      </c>
      <c r="B72" s="7">
        <v>290510020104</v>
      </c>
      <c r="C72" t="s">
        <v>2119</v>
      </c>
      <c r="D72" s="2">
        <v>30000000</v>
      </c>
      <c r="E72">
        <v>900072644</v>
      </c>
    </row>
    <row r="73" spans="1:5" x14ac:dyDescent="0.35">
      <c r="A73">
        <v>72</v>
      </c>
      <c r="B73" s="7">
        <v>290510020104</v>
      </c>
      <c r="C73" t="s">
        <v>2119</v>
      </c>
      <c r="D73" s="2">
        <v>36909490</v>
      </c>
      <c r="E73">
        <v>900348592</v>
      </c>
    </row>
    <row r="74" spans="1:5" x14ac:dyDescent="0.35">
      <c r="A74">
        <v>73</v>
      </c>
      <c r="B74" s="7">
        <v>290510020104</v>
      </c>
      <c r="C74" t="s">
        <v>2119</v>
      </c>
      <c r="D74" s="2">
        <v>40917924</v>
      </c>
      <c r="E74">
        <v>900415382</v>
      </c>
    </row>
    <row r="75" spans="1:5" x14ac:dyDescent="0.35">
      <c r="A75">
        <v>74</v>
      </c>
      <c r="B75" s="7">
        <v>290510020104</v>
      </c>
      <c r="C75" t="s">
        <v>2119</v>
      </c>
      <c r="D75" s="2">
        <v>50479994</v>
      </c>
      <c r="E75">
        <v>900201872</v>
      </c>
    </row>
    <row r="76" spans="1:5" x14ac:dyDescent="0.35">
      <c r="A76">
        <v>75</v>
      </c>
      <c r="B76" s="7">
        <v>290510020104</v>
      </c>
      <c r="C76" t="s">
        <v>2119</v>
      </c>
      <c r="D76" s="2">
        <v>52684447</v>
      </c>
      <c r="E76">
        <v>825001800</v>
      </c>
    </row>
    <row r="77" spans="1:5" x14ac:dyDescent="0.35">
      <c r="A77">
        <v>76</v>
      </c>
      <c r="B77" s="7">
        <v>290510020104</v>
      </c>
      <c r="C77" t="s">
        <v>2119</v>
      </c>
      <c r="D77" s="2">
        <v>136462465</v>
      </c>
      <c r="E77">
        <v>900470909</v>
      </c>
    </row>
    <row r="78" spans="1:5" x14ac:dyDescent="0.35">
      <c r="A78">
        <v>77</v>
      </c>
      <c r="B78" s="7">
        <v>290510020104</v>
      </c>
      <c r="C78" t="s">
        <v>2119</v>
      </c>
      <c r="D78" s="2">
        <v>385569428</v>
      </c>
      <c r="E78">
        <v>900879006</v>
      </c>
    </row>
    <row r="79" spans="1:5" x14ac:dyDescent="0.35">
      <c r="A79">
        <v>78</v>
      </c>
      <c r="B79" s="7">
        <v>290510020104</v>
      </c>
      <c r="C79" t="s">
        <v>2119</v>
      </c>
      <c r="D79" s="2">
        <v>481271594</v>
      </c>
      <c r="E79">
        <v>800194798</v>
      </c>
    </row>
    <row r="80" spans="1:5" x14ac:dyDescent="0.35">
      <c r="A80">
        <v>79</v>
      </c>
      <c r="B80" s="7">
        <v>290510020104</v>
      </c>
      <c r="C80" t="s">
        <v>2119</v>
      </c>
      <c r="D80" s="2">
        <v>585161366</v>
      </c>
      <c r="E80">
        <v>900520510</v>
      </c>
    </row>
    <row r="81" spans="1:5" x14ac:dyDescent="0.35">
      <c r="A81">
        <v>80</v>
      </c>
      <c r="B81" s="7">
        <v>290510020104</v>
      </c>
      <c r="C81" t="s">
        <v>2120</v>
      </c>
      <c r="D81" s="2">
        <v>2019406055</v>
      </c>
      <c r="E81">
        <v>900532504</v>
      </c>
    </row>
    <row r="82" spans="1:5" x14ac:dyDescent="0.35">
      <c r="A82">
        <v>81</v>
      </c>
      <c r="B82" s="7">
        <v>290510020103</v>
      </c>
      <c r="C82" t="s">
        <v>2119</v>
      </c>
      <c r="D82" s="2">
        <v>38850</v>
      </c>
      <c r="E82">
        <v>900146332</v>
      </c>
    </row>
    <row r="83" spans="1:5" x14ac:dyDescent="0.35">
      <c r="A83">
        <v>82</v>
      </c>
      <c r="B83" s="7">
        <v>290510020103</v>
      </c>
      <c r="C83" t="s">
        <v>2119</v>
      </c>
      <c r="D83" s="2">
        <v>77700</v>
      </c>
      <c r="E83">
        <v>890985092</v>
      </c>
    </row>
    <row r="84" spans="1:5" x14ac:dyDescent="0.35">
      <c r="A84">
        <v>83</v>
      </c>
      <c r="B84" s="7">
        <v>290510020103</v>
      </c>
      <c r="C84" t="s">
        <v>2119</v>
      </c>
      <c r="D84" s="2">
        <v>90555</v>
      </c>
      <c r="E84">
        <v>824000442</v>
      </c>
    </row>
    <row r="85" spans="1:5" x14ac:dyDescent="0.35">
      <c r="A85">
        <v>84</v>
      </c>
      <c r="B85" s="7">
        <v>290510020103</v>
      </c>
      <c r="C85" t="s">
        <v>2119</v>
      </c>
      <c r="D85" s="2">
        <v>140000</v>
      </c>
      <c r="E85">
        <v>892099332</v>
      </c>
    </row>
    <row r="86" spans="1:5" x14ac:dyDescent="0.35">
      <c r="A86">
        <v>85</v>
      </c>
      <c r="B86" s="7">
        <v>290510020103</v>
      </c>
      <c r="C86" t="s">
        <v>2119</v>
      </c>
      <c r="D86" s="2">
        <v>158100</v>
      </c>
      <c r="E86">
        <v>890704505</v>
      </c>
    </row>
    <row r="87" spans="1:5" x14ac:dyDescent="0.35">
      <c r="A87">
        <v>86</v>
      </c>
      <c r="B87" s="7">
        <v>290510020103</v>
      </c>
      <c r="C87" t="s">
        <v>2119</v>
      </c>
      <c r="D87" s="2">
        <v>232158</v>
      </c>
      <c r="E87">
        <v>800014918</v>
      </c>
    </row>
    <row r="88" spans="1:5" x14ac:dyDescent="0.35">
      <c r="A88">
        <v>87</v>
      </c>
      <c r="B88" s="7">
        <v>290510020103</v>
      </c>
      <c r="C88" t="s">
        <v>2119</v>
      </c>
      <c r="D88" s="2">
        <v>315039</v>
      </c>
      <c r="E88">
        <v>890701353</v>
      </c>
    </row>
    <row r="89" spans="1:5" x14ac:dyDescent="0.35">
      <c r="A89">
        <v>88</v>
      </c>
      <c r="B89" s="7">
        <v>290510020103</v>
      </c>
      <c r="C89" t="s">
        <v>2119</v>
      </c>
      <c r="D89" s="2">
        <v>497127</v>
      </c>
      <c r="E89">
        <v>800096740</v>
      </c>
    </row>
    <row r="90" spans="1:5" x14ac:dyDescent="0.35">
      <c r="A90">
        <v>89</v>
      </c>
      <c r="B90" s="7">
        <v>290510020103</v>
      </c>
      <c r="C90" t="s">
        <v>2119</v>
      </c>
      <c r="D90" s="2">
        <v>527097</v>
      </c>
      <c r="E90">
        <v>806007343</v>
      </c>
    </row>
    <row r="91" spans="1:5" x14ac:dyDescent="0.35">
      <c r="A91">
        <v>90</v>
      </c>
      <c r="B91" s="7">
        <v>290510020103</v>
      </c>
      <c r="C91" t="s">
        <v>2119</v>
      </c>
      <c r="D91" s="2">
        <v>578064</v>
      </c>
      <c r="E91">
        <v>900136865</v>
      </c>
    </row>
    <row r="92" spans="1:5" x14ac:dyDescent="0.35">
      <c r="A92">
        <v>91</v>
      </c>
      <c r="B92" s="7">
        <v>290510020103</v>
      </c>
      <c r="C92" t="s">
        <v>2119</v>
      </c>
      <c r="D92" s="2">
        <v>665836</v>
      </c>
      <c r="E92">
        <v>891900441</v>
      </c>
    </row>
    <row r="93" spans="1:5" x14ac:dyDescent="0.35">
      <c r="A93">
        <v>92</v>
      </c>
      <c r="B93" s="7">
        <v>290510020103</v>
      </c>
      <c r="C93" t="s">
        <v>2119</v>
      </c>
      <c r="D93" s="2">
        <v>1401040</v>
      </c>
      <c r="E93">
        <v>806007923</v>
      </c>
    </row>
    <row r="94" spans="1:5" x14ac:dyDescent="0.35">
      <c r="A94">
        <v>93</v>
      </c>
      <c r="B94" s="7">
        <v>290510020103</v>
      </c>
      <c r="C94" t="s">
        <v>2119</v>
      </c>
      <c r="D94" s="2">
        <v>2337812</v>
      </c>
      <c r="E94">
        <v>825000147</v>
      </c>
    </row>
    <row r="95" spans="1:5" x14ac:dyDescent="0.35">
      <c r="A95">
        <v>94</v>
      </c>
      <c r="B95" s="7">
        <v>290510020103</v>
      </c>
      <c r="C95" t="s">
        <v>2119</v>
      </c>
      <c r="D95" s="2">
        <v>2349132</v>
      </c>
      <c r="E95">
        <v>824000469</v>
      </c>
    </row>
    <row r="96" spans="1:5" x14ac:dyDescent="0.35">
      <c r="A96">
        <v>95</v>
      </c>
      <c r="B96" s="7">
        <v>290510020103</v>
      </c>
      <c r="C96" t="s">
        <v>2119</v>
      </c>
      <c r="D96" s="2">
        <v>4092367</v>
      </c>
      <c r="E96">
        <v>900027397</v>
      </c>
    </row>
    <row r="97" spans="1:5" x14ac:dyDescent="0.35">
      <c r="A97">
        <v>96</v>
      </c>
      <c r="B97" s="7">
        <v>290510020103</v>
      </c>
      <c r="C97" t="s">
        <v>2119</v>
      </c>
      <c r="D97" s="2">
        <v>4958693</v>
      </c>
      <c r="E97">
        <v>800220011</v>
      </c>
    </row>
    <row r="98" spans="1:5" x14ac:dyDescent="0.35">
      <c r="A98">
        <v>97</v>
      </c>
      <c r="B98" s="7">
        <v>290510020103</v>
      </c>
      <c r="C98" t="s">
        <v>2119</v>
      </c>
      <c r="D98" s="2">
        <v>6799935</v>
      </c>
      <c r="E98">
        <v>891780050</v>
      </c>
    </row>
    <row r="99" spans="1:5" x14ac:dyDescent="0.35">
      <c r="A99">
        <v>98</v>
      </c>
      <c r="B99" s="7">
        <v>290510020103</v>
      </c>
      <c r="C99" t="s">
        <v>2119</v>
      </c>
      <c r="D99" s="2">
        <v>8148863</v>
      </c>
      <c r="E99">
        <v>800061313</v>
      </c>
    </row>
    <row r="100" spans="1:5" x14ac:dyDescent="0.35">
      <c r="A100">
        <v>99</v>
      </c>
      <c r="B100" s="7">
        <v>290510020103</v>
      </c>
      <c r="C100" t="s">
        <v>2119</v>
      </c>
      <c r="D100" s="2">
        <v>13457407</v>
      </c>
      <c r="E100">
        <v>800197177</v>
      </c>
    </row>
    <row r="101" spans="1:5" x14ac:dyDescent="0.35">
      <c r="A101">
        <v>100</v>
      </c>
      <c r="B101" s="7">
        <v>290510020103</v>
      </c>
      <c r="C101" t="s">
        <v>2119</v>
      </c>
      <c r="D101" s="2">
        <v>32426642</v>
      </c>
      <c r="E101">
        <v>825002525</v>
      </c>
    </row>
    <row r="102" spans="1:5" x14ac:dyDescent="0.35">
      <c r="A102">
        <v>101</v>
      </c>
      <c r="B102" s="7">
        <v>290510020103</v>
      </c>
      <c r="C102" t="s">
        <v>2119</v>
      </c>
      <c r="D102" s="2">
        <v>42039467</v>
      </c>
      <c r="E102">
        <v>892099317</v>
      </c>
    </row>
    <row r="103" spans="1:5" x14ac:dyDescent="0.35">
      <c r="A103">
        <v>102</v>
      </c>
      <c r="B103" s="7">
        <v>290510020103</v>
      </c>
      <c r="C103" t="s">
        <v>2119</v>
      </c>
      <c r="D103" s="2">
        <v>53415583</v>
      </c>
      <c r="E103">
        <v>891780185</v>
      </c>
    </row>
    <row r="104" spans="1:5" x14ac:dyDescent="0.35">
      <c r="A104">
        <v>103</v>
      </c>
      <c r="B104" s="7">
        <v>290510020103</v>
      </c>
      <c r="C104" t="s">
        <v>2119</v>
      </c>
      <c r="D104" s="2">
        <v>54261776</v>
      </c>
      <c r="E104">
        <v>802006267</v>
      </c>
    </row>
    <row r="105" spans="1:5" x14ac:dyDescent="0.35">
      <c r="A105">
        <v>104</v>
      </c>
      <c r="B105" s="7">
        <v>290510020103</v>
      </c>
      <c r="C105" t="s">
        <v>2119</v>
      </c>
      <c r="D105" s="2">
        <v>56308282</v>
      </c>
      <c r="E105">
        <v>891180009</v>
      </c>
    </row>
    <row r="106" spans="1:5" x14ac:dyDescent="0.35">
      <c r="A106">
        <v>105</v>
      </c>
      <c r="B106" s="7">
        <v>290510020103</v>
      </c>
      <c r="C106" t="s">
        <v>2119</v>
      </c>
      <c r="D106" s="2">
        <v>58484058</v>
      </c>
      <c r="E106">
        <v>839000936</v>
      </c>
    </row>
    <row r="107" spans="1:5" x14ac:dyDescent="0.35">
      <c r="A107">
        <v>106</v>
      </c>
      <c r="B107" s="7">
        <v>290510020103</v>
      </c>
      <c r="C107" t="s">
        <v>2119</v>
      </c>
      <c r="D107" s="2">
        <v>78158880</v>
      </c>
      <c r="E107">
        <v>800096808</v>
      </c>
    </row>
    <row r="108" spans="1:5" x14ac:dyDescent="0.35">
      <c r="A108">
        <v>107</v>
      </c>
      <c r="B108" s="7">
        <v>290510020103</v>
      </c>
      <c r="C108" t="s">
        <v>2119</v>
      </c>
      <c r="D108" s="2">
        <v>105433571</v>
      </c>
      <c r="E108">
        <v>890108597</v>
      </c>
    </row>
    <row r="109" spans="1:5" x14ac:dyDescent="0.35">
      <c r="A109">
        <v>108</v>
      </c>
      <c r="B109" s="7">
        <v>290510020103</v>
      </c>
      <c r="C109" t="s">
        <v>2119</v>
      </c>
      <c r="D109" s="2">
        <v>152695017</v>
      </c>
      <c r="E109">
        <v>811016192</v>
      </c>
    </row>
    <row r="110" spans="1:5" x14ac:dyDescent="0.35">
      <c r="A110">
        <v>109</v>
      </c>
      <c r="B110" s="7">
        <v>290510020103</v>
      </c>
      <c r="C110" t="s">
        <v>2119</v>
      </c>
      <c r="D110" s="2">
        <v>156000961</v>
      </c>
      <c r="E110">
        <v>802013023</v>
      </c>
    </row>
    <row r="111" spans="1:5" x14ac:dyDescent="0.35">
      <c r="A111">
        <v>110</v>
      </c>
      <c r="B111" s="7">
        <v>290510020103</v>
      </c>
      <c r="C111" t="s">
        <v>2119</v>
      </c>
      <c r="D111" s="2">
        <v>427804040</v>
      </c>
      <c r="E111">
        <v>800253167</v>
      </c>
    </row>
    <row r="112" spans="1:5" x14ac:dyDescent="0.35">
      <c r="A112">
        <v>111</v>
      </c>
      <c r="B112" s="7">
        <v>290510020103</v>
      </c>
      <c r="C112" t="s">
        <v>2119</v>
      </c>
      <c r="D112" s="2">
        <v>610610891</v>
      </c>
      <c r="E112">
        <v>800098911</v>
      </c>
    </row>
    <row r="113" spans="1:5" x14ac:dyDescent="0.35">
      <c r="A113">
        <v>112</v>
      </c>
      <c r="B113" s="7">
        <v>290510020103</v>
      </c>
      <c r="C113" t="s">
        <v>2120</v>
      </c>
      <c r="D113" s="2">
        <v>1874504943</v>
      </c>
      <c r="E113">
        <v>892000501</v>
      </c>
    </row>
    <row r="114" spans="1:5" x14ac:dyDescent="0.35">
      <c r="A114">
        <v>113</v>
      </c>
      <c r="B114" s="7">
        <v>290510020102</v>
      </c>
      <c r="C114" t="s">
        <v>2119</v>
      </c>
      <c r="D114" s="2">
        <v>300000</v>
      </c>
      <c r="E114">
        <v>72010803</v>
      </c>
    </row>
    <row r="115" spans="1:5" x14ac:dyDescent="0.35">
      <c r="A115">
        <v>114</v>
      </c>
      <c r="B115" s="7">
        <v>290510020102</v>
      </c>
      <c r="C115" t="s">
        <v>2119</v>
      </c>
      <c r="D115" s="2">
        <v>500000</v>
      </c>
      <c r="E115">
        <v>3292815</v>
      </c>
    </row>
    <row r="116" spans="1:5" x14ac:dyDescent="0.35">
      <c r="A116">
        <v>115</v>
      </c>
      <c r="B116" s="7">
        <v>290510020102</v>
      </c>
      <c r="C116" t="s">
        <v>2120</v>
      </c>
      <c r="D116" s="2">
        <v>800000</v>
      </c>
      <c r="E116">
        <v>860062187</v>
      </c>
    </row>
    <row r="117" spans="1:5" x14ac:dyDescent="0.35">
      <c r="A117">
        <v>116</v>
      </c>
      <c r="B117" s="7">
        <v>13300502</v>
      </c>
      <c r="C117" t="s">
        <v>2120</v>
      </c>
      <c r="D117" s="2">
        <v>100000000</v>
      </c>
      <c r="E117">
        <v>890108597</v>
      </c>
    </row>
    <row r="118" spans="1:5" x14ac:dyDescent="0.35">
      <c r="A118">
        <v>117</v>
      </c>
      <c r="B118" s="7">
        <v>13300502</v>
      </c>
      <c r="C118" t="s">
        <v>2120</v>
      </c>
      <c r="D118" s="2">
        <v>22328937</v>
      </c>
      <c r="E118">
        <v>900375465</v>
      </c>
    </row>
    <row r="119" spans="1:5" x14ac:dyDescent="0.35">
      <c r="A119">
        <v>118</v>
      </c>
      <c r="B119" s="7">
        <v>13300502</v>
      </c>
      <c r="C119" t="s">
        <v>2120</v>
      </c>
      <c r="D119" s="2">
        <v>19861915</v>
      </c>
      <c r="E119">
        <v>802001607</v>
      </c>
    </row>
    <row r="120" spans="1:5" x14ac:dyDescent="0.35">
      <c r="A120">
        <v>119</v>
      </c>
      <c r="B120" s="7">
        <v>13300502</v>
      </c>
      <c r="C120" t="s">
        <v>2120</v>
      </c>
      <c r="D120" s="2">
        <v>16857197</v>
      </c>
      <c r="E120">
        <v>823004710</v>
      </c>
    </row>
    <row r="121" spans="1:5" x14ac:dyDescent="0.35">
      <c r="A121">
        <v>120</v>
      </c>
      <c r="B121" s="7">
        <v>13300502</v>
      </c>
      <c r="C121" t="s">
        <v>2120</v>
      </c>
      <c r="D121" s="2">
        <v>12000000</v>
      </c>
      <c r="E121">
        <v>890480113</v>
      </c>
    </row>
    <row r="122" spans="1:5" x14ac:dyDescent="0.35">
      <c r="A122">
        <v>121</v>
      </c>
      <c r="B122" s="7">
        <v>13300502</v>
      </c>
      <c r="C122" t="s">
        <v>2120</v>
      </c>
      <c r="D122" s="2">
        <v>7083943</v>
      </c>
      <c r="E122">
        <v>824004330</v>
      </c>
    </row>
    <row r="123" spans="1:5" x14ac:dyDescent="0.35">
      <c r="A123">
        <v>122</v>
      </c>
      <c r="B123" s="7">
        <v>13300502</v>
      </c>
      <c r="C123" t="s">
        <v>2120</v>
      </c>
      <c r="D123" s="2">
        <v>7031407</v>
      </c>
      <c r="E123">
        <v>900364092</v>
      </c>
    </row>
    <row r="124" spans="1:5" x14ac:dyDescent="0.35">
      <c r="A124">
        <v>123</v>
      </c>
      <c r="B124" s="7">
        <v>13300502</v>
      </c>
      <c r="C124" t="s">
        <v>2120</v>
      </c>
      <c r="D124" s="2">
        <v>6477397</v>
      </c>
      <c r="E124">
        <v>800154347</v>
      </c>
    </row>
    <row r="125" spans="1:5" x14ac:dyDescent="0.35">
      <c r="A125">
        <v>124</v>
      </c>
      <c r="B125" s="7">
        <v>13300502</v>
      </c>
      <c r="C125" t="s">
        <v>2120</v>
      </c>
      <c r="D125" s="2">
        <v>3699621</v>
      </c>
      <c r="E125">
        <v>800067514</v>
      </c>
    </row>
    <row r="126" spans="1:5" x14ac:dyDescent="0.35">
      <c r="A126">
        <v>125</v>
      </c>
      <c r="B126" s="7">
        <v>13300502</v>
      </c>
      <c r="C126" t="s">
        <v>2120</v>
      </c>
      <c r="D126" s="2">
        <v>3263088</v>
      </c>
      <c r="E126">
        <v>900552539</v>
      </c>
    </row>
    <row r="127" spans="1:5" x14ac:dyDescent="0.35">
      <c r="A127">
        <v>126</v>
      </c>
      <c r="B127" s="7">
        <v>13300502</v>
      </c>
      <c r="C127" t="s">
        <v>2120</v>
      </c>
      <c r="D127" s="2">
        <v>2000000</v>
      </c>
      <c r="E127">
        <v>901009287</v>
      </c>
    </row>
    <row r="128" spans="1:5" x14ac:dyDescent="0.35">
      <c r="A128">
        <v>127</v>
      </c>
      <c r="B128" s="7">
        <v>13300502</v>
      </c>
      <c r="C128" t="s">
        <v>2120</v>
      </c>
      <c r="D128" s="2">
        <v>1250522</v>
      </c>
      <c r="E128">
        <v>900136865</v>
      </c>
    </row>
    <row r="129" spans="1:5" x14ac:dyDescent="0.35">
      <c r="A129">
        <v>128</v>
      </c>
      <c r="B129" s="7">
        <v>13300502</v>
      </c>
      <c r="C129" t="s">
        <v>2120</v>
      </c>
      <c r="D129" s="2">
        <v>744415</v>
      </c>
      <c r="E129">
        <v>900549914</v>
      </c>
    </row>
    <row r="130" spans="1:5" x14ac:dyDescent="0.35">
      <c r="A130">
        <v>129</v>
      </c>
      <c r="B130" s="7">
        <v>13300502</v>
      </c>
      <c r="C130" t="s">
        <v>2120</v>
      </c>
      <c r="D130" s="2">
        <v>556594</v>
      </c>
      <c r="E130">
        <v>900005955</v>
      </c>
    </row>
    <row r="131" spans="1:5" x14ac:dyDescent="0.35">
      <c r="A131">
        <v>130</v>
      </c>
      <c r="B131" s="7">
        <v>13300502</v>
      </c>
      <c r="C131" t="s">
        <v>2120</v>
      </c>
      <c r="D131" s="2">
        <v>315039</v>
      </c>
      <c r="E131">
        <v>890701353</v>
      </c>
    </row>
    <row r="132" spans="1:5" x14ac:dyDescent="0.35">
      <c r="A132">
        <v>131</v>
      </c>
      <c r="B132" s="7">
        <v>13300502</v>
      </c>
      <c r="C132" t="s">
        <v>2119</v>
      </c>
      <c r="D132" s="2">
        <v>203470075</v>
      </c>
      <c r="E132">
        <v>900665934</v>
      </c>
    </row>
    <row r="133" spans="1:5" x14ac:dyDescent="0.35">
      <c r="A133">
        <v>132</v>
      </c>
      <c r="B133" s="7">
        <v>290510020103</v>
      </c>
      <c r="C133" t="s">
        <v>2120</v>
      </c>
      <c r="D133" s="8">
        <v>15738465</v>
      </c>
      <c r="E133">
        <v>824000725</v>
      </c>
    </row>
    <row r="134" spans="1:5" x14ac:dyDescent="0.35">
      <c r="A134">
        <v>133</v>
      </c>
      <c r="B134" s="7">
        <v>290510020103</v>
      </c>
      <c r="C134" t="s">
        <v>2120</v>
      </c>
      <c r="D134" s="8">
        <v>33314134</v>
      </c>
      <c r="E134">
        <v>892115010</v>
      </c>
    </row>
    <row r="135" spans="1:5" x14ac:dyDescent="0.35">
      <c r="A135">
        <v>134</v>
      </c>
      <c r="B135" s="7">
        <v>290510020103</v>
      </c>
      <c r="C135" t="s">
        <v>2120</v>
      </c>
      <c r="D135" s="8">
        <v>695053266</v>
      </c>
      <c r="E135">
        <v>819004070</v>
      </c>
    </row>
    <row r="136" spans="1:5" x14ac:dyDescent="0.35">
      <c r="A136">
        <v>135</v>
      </c>
      <c r="B136" s="7">
        <v>290510020103</v>
      </c>
      <c r="C136" t="s">
        <v>2120</v>
      </c>
      <c r="D136" s="8">
        <v>205975410</v>
      </c>
      <c r="E136">
        <v>900042103</v>
      </c>
    </row>
    <row r="137" spans="1:5" x14ac:dyDescent="0.35">
      <c r="A137">
        <v>136</v>
      </c>
      <c r="B137" s="7">
        <v>290510020103</v>
      </c>
      <c r="C137" t="s">
        <v>2120</v>
      </c>
      <c r="D137" s="8">
        <v>225661333</v>
      </c>
      <c r="E137">
        <v>800037021</v>
      </c>
    </row>
    <row r="138" spans="1:5" x14ac:dyDescent="0.35">
      <c r="A138">
        <v>137</v>
      </c>
      <c r="B138" s="7">
        <v>290510020103</v>
      </c>
      <c r="C138" t="s">
        <v>2120</v>
      </c>
      <c r="D138" s="8">
        <v>77152207</v>
      </c>
      <c r="E138">
        <v>892120115</v>
      </c>
    </row>
    <row r="139" spans="1:5" x14ac:dyDescent="0.35">
      <c r="A139">
        <v>138</v>
      </c>
      <c r="B139" s="7">
        <v>290510020103</v>
      </c>
      <c r="C139" t="s">
        <v>2120</v>
      </c>
      <c r="D139" s="8">
        <v>58934874</v>
      </c>
      <c r="E139">
        <v>900177624</v>
      </c>
    </row>
    <row r="140" spans="1:5" x14ac:dyDescent="0.35">
      <c r="A140">
        <v>139</v>
      </c>
      <c r="B140" s="7">
        <v>290510020103</v>
      </c>
      <c r="C140" t="s">
        <v>2120</v>
      </c>
      <c r="D140" s="8">
        <v>5287800</v>
      </c>
      <c r="E140">
        <v>900959051</v>
      </c>
    </row>
    <row r="141" spans="1:5" x14ac:dyDescent="0.35">
      <c r="A141">
        <v>140</v>
      </c>
      <c r="B141" s="7">
        <v>290510020103</v>
      </c>
      <c r="C141" t="s">
        <v>2120</v>
      </c>
      <c r="D141" s="8">
        <v>15390879</v>
      </c>
      <c r="E141">
        <v>819001309</v>
      </c>
    </row>
    <row r="142" spans="1:5" x14ac:dyDescent="0.35">
      <c r="A142">
        <v>141</v>
      </c>
      <c r="B142" s="7">
        <v>290510020103</v>
      </c>
      <c r="C142" t="s">
        <v>2120</v>
      </c>
      <c r="D142" s="8">
        <v>15928736</v>
      </c>
      <c r="E142">
        <v>892300175</v>
      </c>
    </row>
    <row r="143" spans="1:5" x14ac:dyDescent="0.35">
      <c r="A143">
        <v>142</v>
      </c>
      <c r="B143" s="7">
        <v>290510020103</v>
      </c>
      <c r="C143" t="s">
        <v>2120</v>
      </c>
      <c r="D143" s="8">
        <v>98242738</v>
      </c>
      <c r="E143">
        <v>900005594</v>
      </c>
    </row>
    <row r="144" spans="1:5" x14ac:dyDescent="0.35">
      <c r="A144">
        <v>143</v>
      </c>
      <c r="B144" s="7">
        <v>290510020103</v>
      </c>
      <c r="C144" t="s">
        <v>2120</v>
      </c>
      <c r="D144" s="8">
        <v>32079663</v>
      </c>
      <c r="E144">
        <v>900540156</v>
      </c>
    </row>
    <row r="145" spans="1:5" x14ac:dyDescent="0.35">
      <c r="A145">
        <v>144</v>
      </c>
      <c r="B145" s="7">
        <v>290510020103</v>
      </c>
      <c r="C145" t="s">
        <v>2120</v>
      </c>
      <c r="D145" s="8">
        <v>10</v>
      </c>
      <c r="E145">
        <v>900205591</v>
      </c>
    </row>
    <row r="146" spans="1:5" x14ac:dyDescent="0.35">
      <c r="A146">
        <v>145</v>
      </c>
      <c r="B146" s="7">
        <v>290510020103</v>
      </c>
      <c r="C146" t="s">
        <v>2120</v>
      </c>
      <c r="D146" s="8">
        <v>1</v>
      </c>
      <c r="E146">
        <v>819002025</v>
      </c>
    </row>
    <row r="147" spans="1:5" x14ac:dyDescent="0.35">
      <c r="A147">
        <v>146</v>
      </c>
      <c r="B147" s="7">
        <v>290510020103</v>
      </c>
      <c r="C147" t="s">
        <v>2120</v>
      </c>
      <c r="D147" s="8">
        <v>1860986794</v>
      </c>
      <c r="E147">
        <v>822002459</v>
      </c>
    </row>
    <row r="148" spans="1:5" x14ac:dyDescent="0.35">
      <c r="A148">
        <v>147</v>
      </c>
      <c r="B148" s="7">
        <v>290510020103</v>
      </c>
      <c r="C148" t="s">
        <v>2120</v>
      </c>
      <c r="D148" s="8">
        <v>88545495</v>
      </c>
      <c r="E148">
        <v>900958564</v>
      </c>
    </row>
    <row r="149" spans="1:5" x14ac:dyDescent="0.35">
      <c r="A149">
        <v>148</v>
      </c>
      <c r="B149" s="7">
        <v>290510020103</v>
      </c>
      <c r="C149" t="s">
        <v>2120</v>
      </c>
      <c r="D149" s="8">
        <v>26005371</v>
      </c>
      <c r="E149">
        <v>824000450</v>
      </c>
    </row>
    <row r="150" spans="1:5" x14ac:dyDescent="0.35">
      <c r="A150">
        <v>149</v>
      </c>
      <c r="B150" s="7">
        <v>290510020103</v>
      </c>
      <c r="C150" t="s">
        <v>2120</v>
      </c>
      <c r="D150" s="8">
        <v>10081588</v>
      </c>
      <c r="E150">
        <v>892115009</v>
      </c>
    </row>
    <row r="151" spans="1:5" x14ac:dyDescent="0.35">
      <c r="A151">
        <v>150</v>
      </c>
      <c r="B151" s="7">
        <v>290510020103</v>
      </c>
      <c r="C151" t="s">
        <v>2120</v>
      </c>
      <c r="D151" s="8">
        <v>2795332</v>
      </c>
      <c r="E151">
        <v>819004280</v>
      </c>
    </row>
    <row r="152" spans="1:5" x14ac:dyDescent="0.35">
      <c r="A152">
        <v>151</v>
      </c>
      <c r="B152" s="7">
        <v>290510020103</v>
      </c>
      <c r="C152" t="s">
        <v>2120</v>
      </c>
      <c r="D152" s="8">
        <v>10769455</v>
      </c>
      <c r="E152">
        <v>812001424</v>
      </c>
    </row>
    <row r="153" spans="1:5" x14ac:dyDescent="0.35">
      <c r="A153">
        <v>152</v>
      </c>
      <c r="B153" s="7">
        <v>290510020103</v>
      </c>
      <c r="C153" t="s">
        <v>2120</v>
      </c>
      <c r="D153" s="8">
        <v>4244679</v>
      </c>
      <c r="E153">
        <v>900196346</v>
      </c>
    </row>
    <row r="154" spans="1:5" x14ac:dyDescent="0.35">
      <c r="A154">
        <v>153</v>
      </c>
      <c r="B154" s="7">
        <v>290510020103</v>
      </c>
      <c r="C154" t="s">
        <v>2120</v>
      </c>
      <c r="D154" s="8">
        <v>53143355</v>
      </c>
      <c r="E154">
        <v>891080015</v>
      </c>
    </row>
    <row r="155" spans="1:5" x14ac:dyDescent="0.35">
      <c r="A155">
        <v>154</v>
      </c>
      <c r="B155" s="7">
        <v>290510020103</v>
      </c>
      <c r="C155" t="s">
        <v>2120</v>
      </c>
      <c r="D155" s="8">
        <v>28597</v>
      </c>
      <c r="E155">
        <v>806010305</v>
      </c>
    </row>
    <row r="156" spans="1:5" x14ac:dyDescent="0.35">
      <c r="A156">
        <v>155</v>
      </c>
      <c r="B156" s="7">
        <v>290510020103</v>
      </c>
      <c r="C156" t="s">
        <v>2120</v>
      </c>
      <c r="D156" s="8">
        <v>3981825</v>
      </c>
      <c r="E156">
        <v>812000300</v>
      </c>
    </row>
    <row r="157" spans="1:5" x14ac:dyDescent="0.35">
      <c r="A157">
        <v>156</v>
      </c>
      <c r="B157" s="7">
        <v>290510020103</v>
      </c>
      <c r="C157" t="s">
        <v>2120</v>
      </c>
      <c r="D157" s="8">
        <v>1607199</v>
      </c>
      <c r="E157">
        <v>900061048</v>
      </c>
    </row>
    <row r="158" spans="1:5" x14ac:dyDescent="0.35">
      <c r="A158">
        <v>157</v>
      </c>
      <c r="B158" s="7">
        <v>290510020103</v>
      </c>
      <c r="C158" t="s">
        <v>2120</v>
      </c>
      <c r="D158" s="8">
        <v>80363904</v>
      </c>
      <c r="E158">
        <v>802006728</v>
      </c>
    </row>
    <row r="159" spans="1:5" x14ac:dyDescent="0.35">
      <c r="A159">
        <v>158</v>
      </c>
      <c r="B159" s="7">
        <v>290510020103</v>
      </c>
      <c r="C159" t="s">
        <v>2120</v>
      </c>
      <c r="D159" s="8">
        <v>22985890</v>
      </c>
      <c r="E159">
        <v>812005726</v>
      </c>
    </row>
    <row r="160" spans="1:5" x14ac:dyDescent="0.35">
      <c r="A160">
        <v>159</v>
      </c>
      <c r="B160" s="7">
        <v>290510020103</v>
      </c>
      <c r="C160" t="s">
        <v>2120</v>
      </c>
      <c r="D160" s="8">
        <v>16040522</v>
      </c>
      <c r="E160">
        <v>812001579</v>
      </c>
    </row>
    <row r="161" spans="1:5" x14ac:dyDescent="0.35">
      <c r="A161">
        <v>160</v>
      </c>
      <c r="B161" s="7">
        <v>290510020103</v>
      </c>
      <c r="C161" t="s">
        <v>2120</v>
      </c>
      <c r="D161" s="8">
        <v>28568965</v>
      </c>
      <c r="E161">
        <v>824000440</v>
      </c>
    </row>
    <row r="162" spans="1:5" x14ac:dyDescent="0.35">
      <c r="A162">
        <v>161</v>
      </c>
      <c r="B162" s="7">
        <v>290510020103</v>
      </c>
      <c r="C162" t="s">
        <v>2120</v>
      </c>
      <c r="D162" s="8">
        <v>4210629</v>
      </c>
      <c r="E162">
        <v>890103002</v>
      </c>
    </row>
    <row r="163" spans="1:5" x14ac:dyDescent="0.35">
      <c r="A163">
        <v>162</v>
      </c>
      <c r="B163" s="7">
        <v>290510020103</v>
      </c>
      <c r="C163" t="s">
        <v>2120</v>
      </c>
      <c r="D163" s="8">
        <v>10604740</v>
      </c>
      <c r="E163">
        <v>812003851</v>
      </c>
    </row>
    <row r="164" spans="1:5" x14ac:dyDescent="0.35">
      <c r="A164">
        <v>163</v>
      </c>
      <c r="B164" s="7">
        <v>290510020103</v>
      </c>
      <c r="C164" t="s">
        <v>2120</v>
      </c>
      <c r="D164" s="8">
        <v>24487816</v>
      </c>
      <c r="E164">
        <v>890480135</v>
      </c>
    </row>
    <row r="165" spans="1:5" x14ac:dyDescent="0.35">
      <c r="A165">
        <v>164</v>
      </c>
      <c r="B165" s="7">
        <v>290510020103</v>
      </c>
      <c r="C165" t="s">
        <v>2120</v>
      </c>
      <c r="D165" s="8">
        <v>11382146</v>
      </c>
      <c r="E165">
        <v>825000140</v>
      </c>
    </row>
    <row r="166" spans="1:5" x14ac:dyDescent="0.35">
      <c r="A166">
        <v>165</v>
      </c>
      <c r="B166" s="7">
        <v>290510020103</v>
      </c>
      <c r="C166" t="s">
        <v>2120</v>
      </c>
      <c r="D166" s="8">
        <v>18770894</v>
      </c>
      <c r="E166">
        <v>802009806</v>
      </c>
    </row>
    <row r="167" spans="1:5" x14ac:dyDescent="0.35">
      <c r="A167">
        <v>166</v>
      </c>
      <c r="B167" s="7">
        <v>290510020103</v>
      </c>
      <c r="C167" t="s">
        <v>2120</v>
      </c>
      <c r="D167" s="8">
        <v>2262407</v>
      </c>
      <c r="E167">
        <v>890103025</v>
      </c>
    </row>
    <row r="168" spans="1:5" x14ac:dyDescent="0.35">
      <c r="A168">
        <v>167</v>
      </c>
      <c r="B168" s="7">
        <v>290510020103</v>
      </c>
      <c r="C168" t="s">
        <v>2120</v>
      </c>
      <c r="D168" s="8">
        <v>2</v>
      </c>
      <c r="E168">
        <v>900632220</v>
      </c>
    </row>
    <row r="169" spans="1:5" x14ac:dyDescent="0.35">
      <c r="A169">
        <v>168</v>
      </c>
      <c r="B169" s="7">
        <v>290510020103</v>
      </c>
      <c r="C169" t="s">
        <v>2120</v>
      </c>
      <c r="D169" s="8">
        <v>841018</v>
      </c>
      <c r="E169">
        <v>819002551</v>
      </c>
    </row>
    <row r="170" spans="1:5" x14ac:dyDescent="0.35">
      <c r="A170">
        <v>169</v>
      </c>
      <c r="B170" s="7">
        <v>290510020103</v>
      </c>
      <c r="C170" t="s">
        <v>2120</v>
      </c>
      <c r="D170" s="8">
        <v>78635029</v>
      </c>
      <c r="E170">
        <v>900959048</v>
      </c>
    </row>
    <row r="171" spans="1:5" x14ac:dyDescent="0.35">
      <c r="A171">
        <v>170</v>
      </c>
      <c r="B171" s="7">
        <v>290510020103</v>
      </c>
      <c r="C171" t="s">
        <v>2120</v>
      </c>
      <c r="D171" s="8">
        <v>118186082</v>
      </c>
      <c r="E171">
        <v>823000624</v>
      </c>
    </row>
    <row r="172" spans="1:5" x14ac:dyDescent="0.35">
      <c r="A172">
        <v>171</v>
      </c>
      <c r="B172" s="7">
        <v>290510020103</v>
      </c>
      <c r="C172" t="s">
        <v>2120</v>
      </c>
      <c r="D172" s="8">
        <v>3</v>
      </c>
      <c r="E172">
        <v>812000344</v>
      </c>
    </row>
    <row r="173" spans="1:5" x14ac:dyDescent="0.35">
      <c r="A173">
        <v>172</v>
      </c>
      <c r="B173" s="7">
        <v>290510020103</v>
      </c>
      <c r="C173" t="s">
        <v>2120</v>
      </c>
      <c r="D173" s="8">
        <v>2456471</v>
      </c>
      <c r="E173">
        <v>812002993</v>
      </c>
    </row>
    <row r="174" spans="1:5" x14ac:dyDescent="0.35">
      <c r="A174">
        <v>173</v>
      </c>
      <c r="B174" s="7">
        <v>290510020103</v>
      </c>
      <c r="C174" t="s">
        <v>2120</v>
      </c>
      <c r="D174" s="8">
        <v>2400366</v>
      </c>
      <c r="E174">
        <v>812001332</v>
      </c>
    </row>
    <row r="175" spans="1:5" x14ac:dyDescent="0.35">
      <c r="A175">
        <v>174</v>
      </c>
      <c r="B175" s="7">
        <v>290510020103</v>
      </c>
      <c r="C175" t="s">
        <v>2120</v>
      </c>
      <c r="D175" s="8">
        <v>30282783</v>
      </c>
      <c r="E175">
        <v>825000834</v>
      </c>
    </row>
    <row r="176" spans="1:5" x14ac:dyDescent="0.35">
      <c r="A176">
        <v>175</v>
      </c>
      <c r="B176" s="7">
        <v>290510020103</v>
      </c>
      <c r="C176" t="s">
        <v>2120</v>
      </c>
      <c r="D176" s="8">
        <v>15227499</v>
      </c>
      <c r="E176">
        <v>824002362</v>
      </c>
    </row>
    <row r="177" spans="1:5" x14ac:dyDescent="0.35">
      <c r="A177">
        <v>176</v>
      </c>
      <c r="B177" s="7">
        <v>290510020103</v>
      </c>
      <c r="C177" t="s">
        <v>2120</v>
      </c>
      <c r="D177" s="8">
        <v>2917798</v>
      </c>
      <c r="E177">
        <v>844004197</v>
      </c>
    </row>
    <row r="178" spans="1:5" x14ac:dyDescent="0.35">
      <c r="A178">
        <v>177</v>
      </c>
      <c r="B178" s="7">
        <v>290510020103</v>
      </c>
      <c r="C178" t="s">
        <v>2120</v>
      </c>
      <c r="D178" s="8">
        <v>2</v>
      </c>
      <c r="E178">
        <v>900600466</v>
      </c>
    </row>
    <row r="179" spans="1:5" x14ac:dyDescent="0.35">
      <c r="A179">
        <v>178</v>
      </c>
      <c r="B179" s="7">
        <v>290510020103</v>
      </c>
      <c r="C179" t="s">
        <v>2120</v>
      </c>
      <c r="D179" s="8">
        <v>1278718</v>
      </c>
      <c r="E179">
        <v>819001796</v>
      </c>
    </row>
    <row r="180" spans="1:5" x14ac:dyDescent="0.35">
      <c r="A180">
        <v>179</v>
      </c>
      <c r="B180" s="7">
        <v>290510020103</v>
      </c>
      <c r="C180" t="s">
        <v>2120</v>
      </c>
      <c r="D180" s="8">
        <v>1024228</v>
      </c>
      <c r="E180">
        <v>36453978</v>
      </c>
    </row>
    <row r="181" spans="1:5" x14ac:dyDescent="0.35">
      <c r="A181">
        <v>180</v>
      </c>
      <c r="B181" s="7">
        <v>290510020103</v>
      </c>
      <c r="C181" t="s">
        <v>2120</v>
      </c>
      <c r="D181" s="8">
        <v>4370230</v>
      </c>
      <c r="E181">
        <v>800174123</v>
      </c>
    </row>
    <row r="182" spans="1:5" x14ac:dyDescent="0.35">
      <c r="A182">
        <v>181</v>
      </c>
      <c r="B182" s="7">
        <v>290510020103</v>
      </c>
      <c r="C182" t="s">
        <v>2120</v>
      </c>
      <c r="D182" s="8">
        <v>2877634</v>
      </c>
      <c r="E182">
        <v>823004881</v>
      </c>
    </row>
    <row r="183" spans="1:5" x14ac:dyDescent="0.35">
      <c r="A183">
        <v>182</v>
      </c>
      <c r="B183" s="7">
        <v>290510020103</v>
      </c>
      <c r="C183" t="s">
        <v>2120</v>
      </c>
      <c r="D183" s="8">
        <v>1202883</v>
      </c>
      <c r="E183">
        <v>819004318</v>
      </c>
    </row>
    <row r="184" spans="1:5" x14ac:dyDescent="0.35">
      <c r="A184">
        <v>183</v>
      </c>
      <c r="B184" s="7">
        <v>290510020103</v>
      </c>
      <c r="C184" t="s">
        <v>2120</v>
      </c>
      <c r="D184" s="8">
        <v>5386437</v>
      </c>
      <c r="E184">
        <v>819001712</v>
      </c>
    </row>
    <row r="185" spans="1:5" x14ac:dyDescent="0.35">
      <c r="A185">
        <v>184</v>
      </c>
      <c r="B185" s="7">
        <v>290510020103</v>
      </c>
      <c r="C185" t="s">
        <v>2120</v>
      </c>
      <c r="D185" s="8">
        <v>11593621</v>
      </c>
      <c r="E185">
        <v>824000543</v>
      </c>
    </row>
    <row r="186" spans="1:5" x14ac:dyDescent="0.35">
      <c r="A186">
        <v>185</v>
      </c>
      <c r="B186" s="7">
        <v>290510020103</v>
      </c>
      <c r="C186" t="s">
        <v>2120</v>
      </c>
      <c r="D186" s="8">
        <v>13231938</v>
      </c>
      <c r="E186">
        <v>812001423</v>
      </c>
    </row>
    <row r="187" spans="1:5" x14ac:dyDescent="0.35">
      <c r="A187">
        <v>186</v>
      </c>
      <c r="B187" s="7">
        <v>290510020103</v>
      </c>
      <c r="C187" t="s">
        <v>2120</v>
      </c>
      <c r="D187" s="8">
        <v>8373105</v>
      </c>
      <c r="E187">
        <v>892300358</v>
      </c>
    </row>
    <row r="188" spans="1:5" x14ac:dyDescent="0.35">
      <c r="A188">
        <v>187</v>
      </c>
      <c r="B188" s="7">
        <v>290510020103</v>
      </c>
      <c r="C188" t="s">
        <v>2120</v>
      </c>
      <c r="D188" s="8">
        <v>74385082</v>
      </c>
      <c r="E188">
        <v>806006414</v>
      </c>
    </row>
    <row r="189" spans="1:5" x14ac:dyDescent="0.35">
      <c r="A189">
        <v>188</v>
      </c>
      <c r="B189" s="7">
        <v>290510020103</v>
      </c>
      <c r="C189" t="s">
        <v>2120</v>
      </c>
      <c r="D189" s="8">
        <v>22213565</v>
      </c>
      <c r="E189">
        <v>812000317</v>
      </c>
    </row>
    <row r="190" spans="1:5" x14ac:dyDescent="0.35">
      <c r="A190">
        <v>189</v>
      </c>
      <c r="B190" s="7">
        <v>290510020103</v>
      </c>
      <c r="C190" t="s">
        <v>2120</v>
      </c>
      <c r="D190" s="8">
        <v>8</v>
      </c>
      <c r="E190">
        <v>812003817</v>
      </c>
    </row>
    <row r="191" spans="1:5" x14ac:dyDescent="0.35">
      <c r="A191">
        <v>190</v>
      </c>
      <c r="B191" s="7">
        <v>290510020103</v>
      </c>
      <c r="C191" t="s">
        <v>2120</v>
      </c>
      <c r="D191" s="8">
        <v>1000000</v>
      </c>
      <c r="E191">
        <v>900144134</v>
      </c>
    </row>
    <row r="192" spans="1:5" x14ac:dyDescent="0.35">
      <c r="A192">
        <v>191</v>
      </c>
      <c r="B192" s="7">
        <v>290510020103</v>
      </c>
      <c r="C192" t="s">
        <v>2120</v>
      </c>
      <c r="D192" s="8">
        <v>28789369</v>
      </c>
      <c r="E192">
        <v>812002836</v>
      </c>
    </row>
    <row r="193" spans="1:5" x14ac:dyDescent="0.35">
      <c r="A193">
        <v>192</v>
      </c>
      <c r="B193" s="7">
        <v>290510020103</v>
      </c>
      <c r="C193" t="s">
        <v>2120</v>
      </c>
      <c r="D193" s="8">
        <v>2000000</v>
      </c>
      <c r="E193">
        <v>813010024</v>
      </c>
    </row>
    <row r="194" spans="1:5" x14ac:dyDescent="0.35">
      <c r="A194">
        <v>193</v>
      </c>
      <c r="B194" s="7">
        <v>290510020103</v>
      </c>
      <c r="C194" t="s">
        <v>2120</v>
      </c>
      <c r="D194" s="8">
        <v>6546087</v>
      </c>
      <c r="E194">
        <v>830077688</v>
      </c>
    </row>
    <row r="195" spans="1:5" x14ac:dyDescent="0.35">
      <c r="A195">
        <v>194</v>
      </c>
      <c r="B195" s="7">
        <v>290510020103</v>
      </c>
      <c r="C195" t="s">
        <v>2120</v>
      </c>
      <c r="D195" s="8">
        <v>3000000</v>
      </c>
      <c r="E195">
        <v>802021957</v>
      </c>
    </row>
    <row r="196" spans="1:5" x14ac:dyDescent="0.35">
      <c r="A196">
        <v>195</v>
      </c>
      <c r="B196" s="7">
        <v>290510020103</v>
      </c>
      <c r="C196" t="s">
        <v>2120</v>
      </c>
      <c r="D196" s="8">
        <v>994000</v>
      </c>
      <c r="E196">
        <v>891800231</v>
      </c>
    </row>
    <row r="197" spans="1:5" x14ac:dyDescent="0.35">
      <c r="A197">
        <v>196</v>
      </c>
      <c r="B197" s="7">
        <v>290510020103</v>
      </c>
      <c r="C197" t="s">
        <v>2120</v>
      </c>
      <c r="D197" s="8">
        <v>8968154</v>
      </c>
      <c r="E197">
        <v>842000004</v>
      </c>
    </row>
    <row r="198" spans="1:5" x14ac:dyDescent="0.35">
      <c r="A198">
        <v>197</v>
      </c>
      <c r="B198" s="7">
        <v>290510020103</v>
      </c>
      <c r="C198" t="s">
        <v>2120</v>
      </c>
      <c r="D198" s="8">
        <v>2000005</v>
      </c>
      <c r="E198">
        <v>900679383</v>
      </c>
    </row>
    <row r="199" spans="1:5" x14ac:dyDescent="0.35">
      <c r="A199">
        <v>198</v>
      </c>
      <c r="B199" s="7">
        <v>290510020103</v>
      </c>
      <c r="C199" t="s">
        <v>2120</v>
      </c>
      <c r="D199" s="8">
        <v>166780</v>
      </c>
      <c r="E199">
        <v>800216473</v>
      </c>
    </row>
    <row r="200" spans="1:5" x14ac:dyDescent="0.35">
      <c r="A200">
        <v>199</v>
      </c>
      <c r="B200" s="7">
        <v>290510020103</v>
      </c>
      <c r="C200" t="s">
        <v>2120</v>
      </c>
      <c r="D200" s="8">
        <v>4607309</v>
      </c>
      <c r="E200">
        <v>800191643</v>
      </c>
    </row>
    <row r="201" spans="1:5" x14ac:dyDescent="0.35">
      <c r="A201">
        <v>200</v>
      </c>
      <c r="B201" s="7">
        <v>290510020103</v>
      </c>
      <c r="C201" t="s">
        <v>2120</v>
      </c>
      <c r="D201" s="8">
        <v>16</v>
      </c>
      <c r="E201">
        <v>824000426</v>
      </c>
    </row>
    <row r="202" spans="1:5" x14ac:dyDescent="0.35">
      <c r="A202">
        <v>201</v>
      </c>
      <c r="B202" s="7">
        <v>290510020103</v>
      </c>
      <c r="C202" t="s">
        <v>2120</v>
      </c>
      <c r="D202" s="8">
        <v>6114202</v>
      </c>
      <c r="E202">
        <v>891180098</v>
      </c>
    </row>
    <row r="203" spans="1:5" x14ac:dyDescent="0.35">
      <c r="A203">
        <v>202</v>
      </c>
      <c r="B203" s="7">
        <v>290510020103</v>
      </c>
      <c r="C203" t="s">
        <v>2120</v>
      </c>
      <c r="D203" s="8">
        <v>4137286</v>
      </c>
      <c r="E203">
        <v>812001868</v>
      </c>
    </row>
    <row r="204" spans="1:5" x14ac:dyDescent="0.35">
      <c r="A204">
        <v>203</v>
      </c>
      <c r="B204" s="7">
        <v>290510020103</v>
      </c>
      <c r="C204" t="s">
        <v>2120</v>
      </c>
      <c r="D204" s="8">
        <v>1689532</v>
      </c>
      <c r="E204">
        <v>812001792</v>
      </c>
    </row>
    <row r="205" spans="1:5" x14ac:dyDescent="0.35">
      <c r="A205">
        <v>204</v>
      </c>
      <c r="B205" s="7">
        <v>290510020103</v>
      </c>
      <c r="C205" t="s">
        <v>2120</v>
      </c>
      <c r="D205" s="8">
        <v>5142289</v>
      </c>
      <c r="E205">
        <v>812003996</v>
      </c>
    </row>
    <row r="206" spans="1:5" x14ac:dyDescent="0.35">
      <c r="A206">
        <v>205</v>
      </c>
      <c r="B206" s="7">
        <v>290510020103</v>
      </c>
      <c r="C206" t="s">
        <v>2120</v>
      </c>
      <c r="D206" s="8">
        <v>474340</v>
      </c>
      <c r="E206">
        <v>824000441</v>
      </c>
    </row>
    <row r="207" spans="1:5" x14ac:dyDescent="0.35">
      <c r="A207">
        <v>206</v>
      </c>
      <c r="B207" s="7">
        <v>290510020103</v>
      </c>
      <c r="C207" t="s">
        <v>2120</v>
      </c>
      <c r="D207" s="8">
        <v>3052129</v>
      </c>
      <c r="E207">
        <v>800026173</v>
      </c>
    </row>
    <row r="208" spans="1:5" x14ac:dyDescent="0.35">
      <c r="A208">
        <v>207</v>
      </c>
      <c r="B208" s="7">
        <v>290510020103</v>
      </c>
      <c r="C208" t="s">
        <v>2120</v>
      </c>
      <c r="D208" s="8">
        <v>2619946</v>
      </c>
      <c r="E208">
        <v>890981536</v>
      </c>
    </row>
    <row r="209" spans="1:5" x14ac:dyDescent="0.35">
      <c r="A209">
        <v>208</v>
      </c>
      <c r="B209" s="7">
        <v>290510020103</v>
      </c>
      <c r="C209" t="s">
        <v>2120</v>
      </c>
      <c r="D209" s="8">
        <v>88695373</v>
      </c>
      <c r="E209">
        <v>812001550</v>
      </c>
    </row>
    <row r="210" spans="1:5" x14ac:dyDescent="0.35">
      <c r="A210">
        <v>209</v>
      </c>
      <c r="B210" s="7">
        <v>290510020103</v>
      </c>
      <c r="C210" t="s">
        <v>2120</v>
      </c>
      <c r="D210" s="8">
        <v>3344578</v>
      </c>
      <c r="E210">
        <v>890907254</v>
      </c>
    </row>
    <row r="211" spans="1:5" x14ac:dyDescent="0.35">
      <c r="A211">
        <v>210</v>
      </c>
      <c r="B211" s="7">
        <v>290510020103</v>
      </c>
      <c r="C211" t="s">
        <v>2120</v>
      </c>
      <c r="D211" s="8">
        <v>254399</v>
      </c>
      <c r="E211">
        <v>890501019</v>
      </c>
    </row>
    <row r="212" spans="1:5" x14ac:dyDescent="0.35">
      <c r="A212">
        <v>211</v>
      </c>
      <c r="B212" s="7">
        <v>290510020103</v>
      </c>
      <c r="C212" t="s">
        <v>2120</v>
      </c>
      <c r="D212" s="8">
        <v>3717069</v>
      </c>
      <c r="E212">
        <v>823001901</v>
      </c>
    </row>
    <row r="213" spans="1:5" x14ac:dyDescent="0.35">
      <c r="A213">
        <v>212</v>
      </c>
      <c r="B213" s="7">
        <v>290510020103</v>
      </c>
      <c r="C213" t="s">
        <v>2120</v>
      </c>
      <c r="D213" s="8">
        <v>2033103</v>
      </c>
      <c r="E213">
        <v>823002856</v>
      </c>
    </row>
    <row r="214" spans="1:5" x14ac:dyDescent="0.35">
      <c r="A214">
        <v>213</v>
      </c>
      <c r="B214" s="7">
        <v>290510020103</v>
      </c>
      <c r="C214" t="s">
        <v>2120</v>
      </c>
      <c r="D214" s="8">
        <v>54400</v>
      </c>
      <c r="E214">
        <v>819000626</v>
      </c>
    </row>
    <row r="215" spans="1:5" x14ac:dyDescent="0.35">
      <c r="A215">
        <v>214</v>
      </c>
      <c r="B215" s="7">
        <v>290510020103</v>
      </c>
      <c r="C215" t="s">
        <v>2120</v>
      </c>
      <c r="D215" s="8">
        <v>495956</v>
      </c>
      <c r="E215">
        <v>900145579</v>
      </c>
    </row>
    <row r="216" spans="1:5" x14ac:dyDescent="0.35">
      <c r="A216">
        <v>215</v>
      </c>
      <c r="B216" s="7">
        <v>290510020103</v>
      </c>
      <c r="C216" t="s">
        <v>2120</v>
      </c>
      <c r="D216" s="8">
        <v>13464677</v>
      </c>
      <c r="E216">
        <v>823003985</v>
      </c>
    </row>
    <row r="217" spans="1:5" x14ac:dyDescent="0.35">
      <c r="A217">
        <v>216</v>
      </c>
      <c r="B217" s="7">
        <v>290510020103</v>
      </c>
      <c r="C217" t="s">
        <v>2120</v>
      </c>
      <c r="D217" s="8">
        <v>3073</v>
      </c>
      <c r="E217">
        <v>813005265</v>
      </c>
    </row>
    <row r="218" spans="1:5" x14ac:dyDescent="0.35">
      <c r="A218">
        <v>217</v>
      </c>
      <c r="B218" s="7">
        <v>290510020103</v>
      </c>
      <c r="C218" t="s">
        <v>2120</v>
      </c>
      <c r="D218" s="8">
        <v>1170385</v>
      </c>
      <c r="E218">
        <v>829001256</v>
      </c>
    </row>
    <row r="219" spans="1:5" x14ac:dyDescent="0.35">
      <c r="A219">
        <v>218</v>
      </c>
      <c r="B219" s="7">
        <v>290510020103</v>
      </c>
      <c r="C219" t="s">
        <v>2120</v>
      </c>
      <c r="D219" s="8">
        <v>241290</v>
      </c>
      <c r="E219">
        <v>820005389</v>
      </c>
    </row>
    <row r="220" spans="1:5" x14ac:dyDescent="0.35">
      <c r="A220">
        <v>219</v>
      </c>
      <c r="B220" s="7">
        <v>290510020103</v>
      </c>
      <c r="C220" t="s">
        <v>2120</v>
      </c>
      <c r="D220" s="8">
        <v>6</v>
      </c>
      <c r="E220">
        <v>900008025</v>
      </c>
    </row>
    <row r="221" spans="1:5" x14ac:dyDescent="0.35">
      <c r="A221">
        <v>220</v>
      </c>
      <c r="B221" s="7">
        <v>290510020103</v>
      </c>
      <c r="C221" t="s">
        <v>2120</v>
      </c>
      <c r="D221" s="8">
        <v>173561</v>
      </c>
      <c r="E221">
        <v>802001292</v>
      </c>
    </row>
    <row r="222" spans="1:5" x14ac:dyDescent="0.35">
      <c r="A222">
        <v>221</v>
      </c>
      <c r="B222" s="7">
        <v>290510020103</v>
      </c>
      <c r="C222" t="s">
        <v>2120</v>
      </c>
      <c r="D222" s="8">
        <v>146497</v>
      </c>
      <c r="E222">
        <v>819001107</v>
      </c>
    </row>
    <row r="223" spans="1:5" x14ac:dyDescent="0.35">
      <c r="A223">
        <v>222</v>
      </c>
      <c r="B223" s="7">
        <v>290510020103</v>
      </c>
      <c r="C223" t="s">
        <v>2120</v>
      </c>
      <c r="D223" s="8">
        <v>114261</v>
      </c>
      <c r="E223">
        <v>807008857</v>
      </c>
    </row>
    <row r="224" spans="1:5" x14ac:dyDescent="0.35">
      <c r="A224">
        <v>223</v>
      </c>
      <c r="B224" s="7">
        <v>290510020103</v>
      </c>
      <c r="C224" t="s">
        <v>2120</v>
      </c>
      <c r="D224" s="8">
        <v>8763</v>
      </c>
      <c r="E224">
        <v>800037202</v>
      </c>
    </row>
    <row r="225" spans="1:5" x14ac:dyDescent="0.35">
      <c r="A225">
        <v>224</v>
      </c>
      <c r="B225" s="7">
        <v>290510020103</v>
      </c>
      <c r="C225" t="s">
        <v>2120</v>
      </c>
      <c r="D225" s="8">
        <v>9400</v>
      </c>
      <c r="E225">
        <v>891855039</v>
      </c>
    </row>
    <row r="226" spans="1:5" x14ac:dyDescent="0.35">
      <c r="A226">
        <v>225</v>
      </c>
      <c r="B226" s="7">
        <v>290510020103</v>
      </c>
      <c r="C226" t="s">
        <v>2120</v>
      </c>
      <c r="D226" s="8">
        <v>33995149</v>
      </c>
      <c r="E226">
        <v>900271091</v>
      </c>
    </row>
    <row r="227" spans="1:5" x14ac:dyDescent="0.35">
      <c r="A227">
        <v>226</v>
      </c>
      <c r="B227" s="7">
        <v>290510020103</v>
      </c>
      <c r="C227" t="s">
        <v>2120</v>
      </c>
      <c r="D227" s="8">
        <v>1508084</v>
      </c>
      <c r="E227">
        <v>891180238</v>
      </c>
    </row>
    <row r="228" spans="1:5" x14ac:dyDescent="0.35">
      <c r="A228">
        <v>227</v>
      </c>
      <c r="B228" s="7">
        <v>290510020103</v>
      </c>
      <c r="C228" t="s">
        <v>2120</v>
      </c>
      <c r="D228" s="8">
        <v>919938</v>
      </c>
      <c r="E228">
        <v>860015929</v>
      </c>
    </row>
    <row r="229" spans="1:5" x14ac:dyDescent="0.35">
      <c r="A229">
        <v>228</v>
      </c>
      <c r="B229" s="7">
        <v>290510020103</v>
      </c>
      <c r="C229" t="s">
        <v>2120</v>
      </c>
      <c r="D229" s="8">
        <v>1097085</v>
      </c>
      <c r="E229">
        <v>804016365</v>
      </c>
    </row>
    <row r="230" spans="1:5" x14ac:dyDescent="0.35">
      <c r="A230">
        <v>229</v>
      </c>
      <c r="B230" s="7">
        <v>290510020103</v>
      </c>
      <c r="C230" t="s">
        <v>2120</v>
      </c>
      <c r="D230" s="8">
        <v>64777839</v>
      </c>
      <c r="E230">
        <v>842000144</v>
      </c>
    </row>
    <row r="231" spans="1:5" x14ac:dyDescent="0.35">
      <c r="A231">
        <v>230</v>
      </c>
      <c r="B231" s="7">
        <v>290510020103</v>
      </c>
      <c r="C231" t="s">
        <v>2120</v>
      </c>
      <c r="D231" s="8">
        <v>71891</v>
      </c>
      <c r="E231">
        <v>813002497</v>
      </c>
    </row>
    <row r="232" spans="1:5" x14ac:dyDescent="0.35">
      <c r="A232">
        <v>231</v>
      </c>
      <c r="B232" s="7">
        <v>290510020103</v>
      </c>
      <c r="C232" t="s">
        <v>2120</v>
      </c>
      <c r="D232" s="8">
        <v>367400</v>
      </c>
      <c r="E232">
        <v>892001990</v>
      </c>
    </row>
    <row r="233" spans="1:5" x14ac:dyDescent="0.35">
      <c r="A233">
        <v>232</v>
      </c>
      <c r="B233" s="7">
        <v>290510020103</v>
      </c>
      <c r="C233" t="s">
        <v>2120</v>
      </c>
      <c r="D233" s="8">
        <v>523095</v>
      </c>
      <c r="E233">
        <v>890680033</v>
      </c>
    </row>
    <row r="234" spans="1:5" x14ac:dyDescent="0.35">
      <c r="A234">
        <v>233</v>
      </c>
      <c r="B234" s="7">
        <v>290510020103</v>
      </c>
      <c r="C234" t="s">
        <v>2120</v>
      </c>
      <c r="D234" s="8">
        <v>354050</v>
      </c>
      <c r="E234">
        <v>891855438</v>
      </c>
    </row>
    <row r="235" spans="1:5" x14ac:dyDescent="0.35">
      <c r="A235">
        <v>234</v>
      </c>
      <c r="B235" s="7">
        <v>290510020103</v>
      </c>
      <c r="C235" t="s">
        <v>2120</v>
      </c>
      <c r="D235" s="8">
        <v>572200</v>
      </c>
      <c r="E235">
        <v>891180091</v>
      </c>
    </row>
    <row r="236" spans="1:5" x14ac:dyDescent="0.35">
      <c r="A236">
        <v>235</v>
      </c>
      <c r="B236" s="7">
        <v>290510020103</v>
      </c>
      <c r="C236" t="s">
        <v>2120</v>
      </c>
      <c r="D236" s="8">
        <v>82431915</v>
      </c>
      <c r="E236">
        <v>825001037</v>
      </c>
    </row>
    <row r="237" spans="1:5" x14ac:dyDescent="0.35">
      <c r="A237">
        <v>236</v>
      </c>
      <c r="B237" s="7">
        <v>290510020103</v>
      </c>
      <c r="C237" t="s">
        <v>2120</v>
      </c>
      <c r="D237" s="8">
        <v>1008043</v>
      </c>
      <c r="E237">
        <v>829000940</v>
      </c>
    </row>
    <row r="238" spans="1:5" x14ac:dyDescent="0.35">
      <c r="A238">
        <v>237</v>
      </c>
      <c r="B238" s="7">
        <v>290510020103</v>
      </c>
      <c r="C238" t="s">
        <v>2120</v>
      </c>
      <c r="D238" s="8">
        <v>9439578</v>
      </c>
      <c r="E238">
        <v>860015536</v>
      </c>
    </row>
    <row r="239" spans="1:5" x14ac:dyDescent="0.35">
      <c r="A239">
        <v>238</v>
      </c>
      <c r="B239" s="7">
        <v>290510020103</v>
      </c>
      <c r="C239" t="s">
        <v>2120</v>
      </c>
      <c r="D239" s="8">
        <v>304873</v>
      </c>
      <c r="E239">
        <v>890702369</v>
      </c>
    </row>
    <row r="240" spans="1:5" x14ac:dyDescent="0.35">
      <c r="A240">
        <v>239</v>
      </c>
      <c r="B240" s="7">
        <v>290510020103</v>
      </c>
      <c r="C240" t="s">
        <v>2120</v>
      </c>
      <c r="D240" s="8">
        <v>594610</v>
      </c>
      <c r="E240">
        <v>815000316</v>
      </c>
    </row>
    <row r="241" spans="1:5" x14ac:dyDescent="0.35">
      <c r="A241">
        <v>240</v>
      </c>
      <c r="B241" s="7">
        <v>290510020103</v>
      </c>
      <c r="C241" t="s">
        <v>2120</v>
      </c>
      <c r="D241" s="8">
        <v>485200</v>
      </c>
      <c r="E241">
        <v>899999158</v>
      </c>
    </row>
    <row r="242" spans="1:5" x14ac:dyDescent="0.35">
      <c r="A242">
        <v>241</v>
      </c>
      <c r="B242" s="7">
        <v>290510020103</v>
      </c>
      <c r="C242" t="s">
        <v>2120</v>
      </c>
      <c r="D242" s="8">
        <v>1907230</v>
      </c>
      <c r="E242">
        <v>890802036</v>
      </c>
    </row>
    <row r="243" spans="1:5" x14ac:dyDescent="0.35">
      <c r="A243">
        <v>242</v>
      </c>
      <c r="B243" s="7">
        <v>290510020103</v>
      </c>
      <c r="C243" t="s">
        <v>2120</v>
      </c>
      <c r="D243" s="8">
        <v>21244533</v>
      </c>
      <c r="E243">
        <v>819001235</v>
      </c>
    </row>
    <row r="244" spans="1:5" x14ac:dyDescent="0.35">
      <c r="A244">
        <v>243</v>
      </c>
      <c r="B244" s="7">
        <v>290510020103</v>
      </c>
      <c r="C244" t="s">
        <v>2120</v>
      </c>
      <c r="D244" s="8">
        <v>6</v>
      </c>
      <c r="E244">
        <v>900047571</v>
      </c>
    </row>
    <row r="245" spans="1:5" x14ac:dyDescent="0.35">
      <c r="A245">
        <v>244</v>
      </c>
      <c r="B245" s="7">
        <v>290510020103</v>
      </c>
      <c r="C245" t="s">
        <v>2120</v>
      </c>
      <c r="D245" s="8">
        <v>8</v>
      </c>
      <c r="E245">
        <v>900795851</v>
      </c>
    </row>
    <row r="246" spans="1:5" x14ac:dyDescent="0.35">
      <c r="A246">
        <v>245</v>
      </c>
      <c r="B246" s="7">
        <v>290510020103</v>
      </c>
      <c r="C246" t="s">
        <v>2120</v>
      </c>
      <c r="D246" s="8">
        <v>1</v>
      </c>
      <c r="E246">
        <v>900592962</v>
      </c>
    </row>
    <row r="247" spans="1:5" x14ac:dyDescent="0.35">
      <c r="A247">
        <v>246</v>
      </c>
      <c r="B247" s="7">
        <v>290510020103</v>
      </c>
      <c r="C247" t="s">
        <v>2120</v>
      </c>
      <c r="D247" s="8">
        <v>3964702</v>
      </c>
      <c r="E247">
        <v>819000736</v>
      </c>
    </row>
    <row r="248" spans="1:5" x14ac:dyDescent="0.35">
      <c r="A248">
        <v>247</v>
      </c>
      <c r="B248" s="7">
        <v>290510020103</v>
      </c>
      <c r="C248" t="s">
        <v>2120</v>
      </c>
      <c r="D248" s="8">
        <v>264527674</v>
      </c>
      <c r="E248">
        <v>900219120</v>
      </c>
    </row>
    <row r="249" spans="1:5" x14ac:dyDescent="0.35">
      <c r="A249">
        <v>248</v>
      </c>
      <c r="B249" s="7">
        <v>290510020103</v>
      </c>
      <c r="C249" t="s">
        <v>2120</v>
      </c>
      <c r="D249" s="8">
        <v>1233630798</v>
      </c>
      <c r="E249">
        <v>822006595</v>
      </c>
    </row>
    <row r="250" spans="1:5" x14ac:dyDescent="0.35">
      <c r="A250">
        <v>249</v>
      </c>
      <c r="B250" s="7">
        <v>290510020103</v>
      </c>
      <c r="C250" t="s">
        <v>2120</v>
      </c>
      <c r="D250" s="8">
        <v>156743726</v>
      </c>
      <c r="E250">
        <v>899999026</v>
      </c>
    </row>
    <row r="251" spans="1:5" x14ac:dyDescent="0.35">
      <c r="A251">
        <v>250</v>
      </c>
      <c r="B251" s="7">
        <v>290510020103</v>
      </c>
      <c r="C251" t="s">
        <v>2120</v>
      </c>
      <c r="D251" s="8">
        <v>113123042</v>
      </c>
      <c r="E251">
        <v>806007567</v>
      </c>
    </row>
    <row r="252" spans="1:5" x14ac:dyDescent="0.35">
      <c r="A252">
        <v>251</v>
      </c>
      <c r="B252" s="7">
        <v>290510020103</v>
      </c>
      <c r="C252" t="s">
        <v>2120</v>
      </c>
      <c r="D252" s="8">
        <v>111061516</v>
      </c>
      <c r="E252">
        <v>892170002</v>
      </c>
    </row>
    <row r="253" spans="1:5" x14ac:dyDescent="0.35">
      <c r="A253">
        <v>252</v>
      </c>
      <c r="B253" s="7">
        <v>290510020103</v>
      </c>
      <c r="C253" t="s">
        <v>2120</v>
      </c>
      <c r="D253" s="8">
        <v>99003972</v>
      </c>
      <c r="E253">
        <v>900004059</v>
      </c>
    </row>
    <row r="254" spans="1:5" x14ac:dyDescent="0.35">
      <c r="A254">
        <v>253</v>
      </c>
      <c r="B254" s="7">
        <v>290510020103</v>
      </c>
      <c r="C254" t="s">
        <v>2120</v>
      </c>
      <c r="D254" s="8">
        <v>68827267</v>
      </c>
      <c r="E254">
        <v>806012905</v>
      </c>
    </row>
    <row r="255" spans="1:5" x14ac:dyDescent="0.35">
      <c r="A255">
        <v>254</v>
      </c>
      <c r="B255" s="7">
        <v>290510020103</v>
      </c>
      <c r="C255" t="s">
        <v>2120</v>
      </c>
      <c r="D255" s="8">
        <v>61819033</v>
      </c>
      <c r="E255">
        <v>891180268</v>
      </c>
    </row>
    <row r="256" spans="1:5" x14ac:dyDescent="0.35">
      <c r="A256">
        <v>255</v>
      </c>
      <c r="B256" s="7">
        <v>290510020103</v>
      </c>
      <c r="C256" t="s">
        <v>2120</v>
      </c>
      <c r="D256" s="8">
        <v>59898826</v>
      </c>
      <c r="E256">
        <v>892300343</v>
      </c>
    </row>
    <row r="257" spans="1:5" x14ac:dyDescent="0.35">
      <c r="A257">
        <v>256</v>
      </c>
      <c r="B257" s="7">
        <v>290510020103</v>
      </c>
      <c r="C257" t="s">
        <v>2120</v>
      </c>
      <c r="D257" s="8">
        <v>57871795</v>
      </c>
      <c r="E257">
        <v>824000204</v>
      </c>
    </row>
    <row r="258" spans="1:5" x14ac:dyDescent="0.35">
      <c r="A258">
        <v>257</v>
      </c>
      <c r="B258" s="7">
        <v>290510020103</v>
      </c>
      <c r="C258" t="s">
        <v>2120</v>
      </c>
      <c r="D258" s="8">
        <v>56346651</v>
      </c>
      <c r="E258">
        <v>824000785</v>
      </c>
    </row>
    <row r="259" spans="1:5" x14ac:dyDescent="0.35">
      <c r="A259">
        <v>258</v>
      </c>
      <c r="B259" s="7">
        <v>290510020103</v>
      </c>
      <c r="C259" t="s">
        <v>2120</v>
      </c>
      <c r="D259" s="8">
        <v>51111395</v>
      </c>
      <c r="E259">
        <v>823000878</v>
      </c>
    </row>
    <row r="260" spans="1:5" x14ac:dyDescent="0.35">
      <c r="A260">
        <v>259</v>
      </c>
      <c r="B260" s="7">
        <v>290510020103</v>
      </c>
      <c r="C260" t="s">
        <v>2120</v>
      </c>
      <c r="D260" s="8">
        <v>50846515</v>
      </c>
      <c r="E260">
        <v>892300179</v>
      </c>
    </row>
    <row r="261" spans="1:5" x14ac:dyDescent="0.35">
      <c r="A261">
        <v>260</v>
      </c>
      <c r="B261" s="7">
        <v>290510020103</v>
      </c>
      <c r="C261" t="s">
        <v>2120</v>
      </c>
      <c r="D261" s="8">
        <v>47218083</v>
      </c>
      <c r="E261">
        <v>891079999</v>
      </c>
    </row>
    <row r="262" spans="1:5" x14ac:dyDescent="0.35">
      <c r="A262">
        <v>261</v>
      </c>
      <c r="B262" s="7">
        <v>290510020103</v>
      </c>
      <c r="C262" t="s">
        <v>2120</v>
      </c>
      <c r="D262" s="8">
        <v>43779204</v>
      </c>
      <c r="E262">
        <v>802007798</v>
      </c>
    </row>
    <row r="263" spans="1:5" x14ac:dyDescent="0.35">
      <c r="A263">
        <v>262</v>
      </c>
      <c r="B263" s="7">
        <v>290510020103</v>
      </c>
      <c r="C263" t="s">
        <v>2120</v>
      </c>
      <c r="D263" s="8">
        <v>41049860</v>
      </c>
      <c r="E263">
        <v>900004820</v>
      </c>
    </row>
    <row r="264" spans="1:5" x14ac:dyDescent="0.35">
      <c r="A264">
        <v>263</v>
      </c>
      <c r="B264" s="7">
        <v>290510020103</v>
      </c>
      <c r="C264" t="s">
        <v>2120</v>
      </c>
      <c r="D264" s="8">
        <v>36011065</v>
      </c>
      <c r="E264">
        <v>819002534</v>
      </c>
    </row>
    <row r="265" spans="1:5" x14ac:dyDescent="0.35">
      <c r="A265">
        <v>264</v>
      </c>
      <c r="B265" s="7">
        <v>290510020103</v>
      </c>
      <c r="C265" t="s">
        <v>2120</v>
      </c>
      <c r="D265" s="8">
        <v>34443712</v>
      </c>
      <c r="E265">
        <v>819001363</v>
      </c>
    </row>
    <row r="266" spans="1:5" x14ac:dyDescent="0.35">
      <c r="A266">
        <v>265</v>
      </c>
      <c r="B266" s="7">
        <v>290510020103</v>
      </c>
      <c r="C266" t="s">
        <v>2120</v>
      </c>
      <c r="D266" s="8">
        <v>33540263</v>
      </c>
      <c r="E266">
        <v>900460322</v>
      </c>
    </row>
    <row r="267" spans="1:5" x14ac:dyDescent="0.35">
      <c r="A267">
        <v>266</v>
      </c>
      <c r="B267" s="7">
        <v>290510020103</v>
      </c>
      <c r="C267" t="s">
        <v>2120</v>
      </c>
      <c r="D267" s="8">
        <v>30891492</v>
      </c>
      <c r="E267">
        <v>900208676</v>
      </c>
    </row>
    <row r="268" spans="1:5" x14ac:dyDescent="0.35">
      <c r="A268">
        <v>267</v>
      </c>
      <c r="B268" s="7">
        <v>290510020103</v>
      </c>
      <c r="C268" t="s">
        <v>2120</v>
      </c>
      <c r="D268" s="8">
        <v>29742333</v>
      </c>
      <c r="E268">
        <v>823000496</v>
      </c>
    </row>
    <row r="269" spans="1:5" x14ac:dyDescent="0.35">
      <c r="A269">
        <v>268</v>
      </c>
      <c r="B269" s="7">
        <v>290510020103</v>
      </c>
      <c r="C269" t="s">
        <v>2120</v>
      </c>
      <c r="D269" s="8">
        <v>28395459</v>
      </c>
      <c r="E269">
        <v>860015888</v>
      </c>
    </row>
    <row r="270" spans="1:5" x14ac:dyDescent="0.35">
      <c r="A270">
        <v>269</v>
      </c>
      <c r="B270" s="7">
        <v>290510020103</v>
      </c>
      <c r="C270" t="s">
        <v>2120</v>
      </c>
      <c r="D270" s="8">
        <v>26892349</v>
      </c>
      <c r="E270">
        <v>823001873</v>
      </c>
    </row>
    <row r="271" spans="1:5" x14ac:dyDescent="0.35">
      <c r="A271">
        <v>270</v>
      </c>
      <c r="B271" s="7">
        <v>290510020103</v>
      </c>
      <c r="C271" t="s">
        <v>2120</v>
      </c>
      <c r="D271" s="8">
        <v>21138018</v>
      </c>
      <c r="E271">
        <v>825001119</v>
      </c>
    </row>
    <row r="272" spans="1:5" x14ac:dyDescent="0.35">
      <c r="A272">
        <v>271</v>
      </c>
      <c r="B272" s="7">
        <v>290510020103</v>
      </c>
      <c r="C272" t="s">
        <v>2120</v>
      </c>
      <c r="D272" s="8">
        <v>17498251</v>
      </c>
      <c r="E272">
        <v>890103406</v>
      </c>
    </row>
    <row r="273" spans="1:5" x14ac:dyDescent="0.35">
      <c r="A273">
        <v>272</v>
      </c>
      <c r="B273" s="7">
        <v>290510020103</v>
      </c>
      <c r="C273" t="s">
        <v>2120</v>
      </c>
      <c r="D273" s="8">
        <v>16663798</v>
      </c>
      <c r="E273">
        <v>892300387</v>
      </c>
    </row>
    <row r="274" spans="1:5" x14ac:dyDescent="0.35">
      <c r="A274">
        <v>273</v>
      </c>
      <c r="B274" s="7">
        <v>290510020103</v>
      </c>
      <c r="C274" t="s">
        <v>2120</v>
      </c>
      <c r="D274" s="8">
        <v>15750001</v>
      </c>
      <c r="E274">
        <v>806008930</v>
      </c>
    </row>
    <row r="275" spans="1:5" x14ac:dyDescent="0.35">
      <c r="A275">
        <v>274</v>
      </c>
      <c r="B275" s="7">
        <v>290510020103</v>
      </c>
      <c r="C275" t="s">
        <v>2120</v>
      </c>
      <c r="D275" s="8">
        <v>14862183</v>
      </c>
      <c r="E275">
        <v>900208755</v>
      </c>
    </row>
    <row r="276" spans="1:5" x14ac:dyDescent="0.35">
      <c r="A276">
        <v>275</v>
      </c>
      <c r="B276" s="7">
        <v>290510020103</v>
      </c>
      <c r="C276" t="s">
        <v>2120</v>
      </c>
      <c r="D276" s="8">
        <v>14466382</v>
      </c>
      <c r="E276">
        <v>824000425</v>
      </c>
    </row>
    <row r="277" spans="1:5" x14ac:dyDescent="0.35">
      <c r="A277">
        <v>276</v>
      </c>
      <c r="B277" s="7">
        <v>290510020103</v>
      </c>
      <c r="C277" t="s">
        <v>2120</v>
      </c>
      <c r="D277" s="8">
        <v>12886108</v>
      </c>
      <c r="E277">
        <v>823001518</v>
      </c>
    </row>
    <row r="278" spans="1:5" x14ac:dyDescent="0.35">
      <c r="A278">
        <v>277</v>
      </c>
      <c r="B278" s="7">
        <v>290510020103</v>
      </c>
      <c r="C278" t="s">
        <v>2120</v>
      </c>
      <c r="D278" s="8">
        <v>9959209</v>
      </c>
      <c r="E278">
        <v>890904646</v>
      </c>
    </row>
    <row r="279" spans="1:5" x14ac:dyDescent="0.35">
      <c r="A279">
        <v>278</v>
      </c>
      <c r="B279" s="7">
        <v>290510020103</v>
      </c>
      <c r="C279" t="s">
        <v>2120</v>
      </c>
      <c r="D279" s="8">
        <v>9662055</v>
      </c>
      <c r="E279">
        <v>806007689</v>
      </c>
    </row>
    <row r="280" spans="1:5" x14ac:dyDescent="0.35">
      <c r="A280">
        <v>279</v>
      </c>
      <c r="B280" s="7">
        <v>290510020103</v>
      </c>
      <c r="C280" t="s">
        <v>2120</v>
      </c>
      <c r="D280" s="8">
        <v>9172114</v>
      </c>
      <c r="E280">
        <v>800201197</v>
      </c>
    </row>
    <row r="281" spans="1:5" x14ac:dyDescent="0.35">
      <c r="A281">
        <v>280</v>
      </c>
      <c r="B281" s="7">
        <v>290510020103</v>
      </c>
      <c r="C281" t="s">
        <v>2120</v>
      </c>
      <c r="D281" s="8">
        <v>8022678</v>
      </c>
      <c r="E281">
        <v>819001345</v>
      </c>
    </row>
    <row r="282" spans="1:5" x14ac:dyDescent="0.35">
      <c r="A282">
        <v>281</v>
      </c>
      <c r="B282" s="7">
        <v>290510020103</v>
      </c>
      <c r="C282" t="s">
        <v>2120</v>
      </c>
      <c r="D282" s="8">
        <v>7241981</v>
      </c>
      <c r="E282">
        <v>800075650</v>
      </c>
    </row>
    <row r="283" spans="1:5" x14ac:dyDescent="0.35">
      <c r="A283">
        <v>282</v>
      </c>
      <c r="B283" s="7">
        <v>290510020103</v>
      </c>
      <c r="C283" t="s">
        <v>2120</v>
      </c>
      <c r="D283" s="8">
        <v>7105579</v>
      </c>
      <c r="E283">
        <v>892115347</v>
      </c>
    </row>
    <row r="284" spans="1:5" x14ac:dyDescent="0.35">
      <c r="A284">
        <v>283</v>
      </c>
      <c r="B284" s="7">
        <v>290510020103</v>
      </c>
      <c r="C284" t="s">
        <v>2120</v>
      </c>
      <c r="D284" s="8">
        <v>6560436</v>
      </c>
      <c r="E284">
        <v>823001943</v>
      </c>
    </row>
    <row r="285" spans="1:5" x14ac:dyDescent="0.35">
      <c r="A285">
        <v>284</v>
      </c>
      <c r="B285" s="7">
        <v>290510020103</v>
      </c>
      <c r="C285" t="s">
        <v>2120</v>
      </c>
      <c r="D285" s="8">
        <v>5413603</v>
      </c>
      <c r="E285">
        <v>823000696</v>
      </c>
    </row>
    <row r="286" spans="1:5" x14ac:dyDescent="0.35">
      <c r="A286">
        <v>285</v>
      </c>
      <c r="B286" s="7">
        <v>290510020103</v>
      </c>
      <c r="C286" t="s">
        <v>2120</v>
      </c>
      <c r="D286" s="8">
        <v>5327761</v>
      </c>
      <c r="E286">
        <v>830077444</v>
      </c>
    </row>
    <row r="287" spans="1:5" x14ac:dyDescent="0.35">
      <c r="A287">
        <v>286</v>
      </c>
      <c r="B287" s="7">
        <v>290510020103</v>
      </c>
      <c r="C287" t="s">
        <v>2120</v>
      </c>
      <c r="D287" s="8">
        <v>5306467</v>
      </c>
      <c r="E287">
        <v>900978672</v>
      </c>
    </row>
    <row r="288" spans="1:5" x14ac:dyDescent="0.35">
      <c r="A288">
        <v>287</v>
      </c>
      <c r="B288" s="7">
        <v>290510020103</v>
      </c>
      <c r="C288" t="s">
        <v>2120</v>
      </c>
      <c r="D288" s="8">
        <v>5103851</v>
      </c>
      <c r="E288">
        <v>806007257</v>
      </c>
    </row>
    <row r="289" spans="1:5" x14ac:dyDescent="0.35">
      <c r="A289">
        <v>288</v>
      </c>
      <c r="B289" s="7">
        <v>290510020103</v>
      </c>
      <c r="C289" t="s">
        <v>2120</v>
      </c>
      <c r="D289" s="8">
        <v>5000000</v>
      </c>
      <c r="E289">
        <v>900196366</v>
      </c>
    </row>
    <row r="290" spans="1:5" x14ac:dyDescent="0.35">
      <c r="A290">
        <v>289</v>
      </c>
      <c r="B290" s="7">
        <v>290510020103</v>
      </c>
      <c r="C290" t="s">
        <v>2120</v>
      </c>
      <c r="D290" s="8">
        <v>4953127</v>
      </c>
      <c r="E290">
        <v>892000458</v>
      </c>
    </row>
    <row r="291" spans="1:5" x14ac:dyDescent="0.35">
      <c r="A291">
        <v>290</v>
      </c>
      <c r="B291" s="7">
        <v>290510020103</v>
      </c>
      <c r="C291" t="s">
        <v>2120</v>
      </c>
      <c r="D291" s="8">
        <v>4052261</v>
      </c>
      <c r="E291">
        <v>800101022</v>
      </c>
    </row>
    <row r="292" spans="1:5" x14ac:dyDescent="0.35">
      <c r="A292">
        <v>291</v>
      </c>
      <c r="B292" s="7">
        <v>290510020103</v>
      </c>
      <c r="C292" t="s">
        <v>2120</v>
      </c>
      <c r="D292" s="8">
        <v>3843591</v>
      </c>
      <c r="E292">
        <v>800213942</v>
      </c>
    </row>
    <row r="293" spans="1:5" x14ac:dyDescent="0.35">
      <c r="A293">
        <v>292</v>
      </c>
      <c r="B293" s="7">
        <v>290510020103</v>
      </c>
      <c r="C293" t="s">
        <v>2120</v>
      </c>
      <c r="D293" s="8">
        <v>3745809</v>
      </c>
      <c r="E293">
        <v>860006745</v>
      </c>
    </row>
    <row r="294" spans="1:5" x14ac:dyDescent="0.35">
      <c r="A294">
        <v>293</v>
      </c>
      <c r="B294" s="7">
        <v>290510020103</v>
      </c>
      <c r="C294" t="s">
        <v>2120</v>
      </c>
      <c r="D294" s="8">
        <v>3710760</v>
      </c>
      <c r="E294">
        <v>860023878</v>
      </c>
    </row>
    <row r="295" spans="1:5" x14ac:dyDescent="0.35">
      <c r="A295">
        <v>294</v>
      </c>
      <c r="B295" s="7">
        <v>290510020103</v>
      </c>
      <c r="C295" t="s">
        <v>2120</v>
      </c>
      <c r="D295" s="8">
        <v>3410616</v>
      </c>
      <c r="E295">
        <v>890701715</v>
      </c>
    </row>
    <row r="296" spans="1:5" x14ac:dyDescent="0.35">
      <c r="A296">
        <v>295</v>
      </c>
      <c r="B296" s="7">
        <v>290510020103</v>
      </c>
      <c r="C296" t="s">
        <v>2120</v>
      </c>
      <c r="D296" s="8">
        <v>3312537</v>
      </c>
      <c r="E296">
        <v>800193912</v>
      </c>
    </row>
    <row r="297" spans="1:5" x14ac:dyDescent="0.35">
      <c r="A297">
        <v>296</v>
      </c>
      <c r="B297" s="7">
        <v>290510020103</v>
      </c>
      <c r="C297" t="s">
        <v>2120</v>
      </c>
      <c r="D297" s="8">
        <v>2470777</v>
      </c>
      <c r="E297">
        <v>890501438</v>
      </c>
    </row>
    <row r="298" spans="1:5" x14ac:dyDescent="0.35">
      <c r="A298">
        <v>297</v>
      </c>
      <c r="B298" s="7">
        <v>290510020103</v>
      </c>
      <c r="C298" t="s">
        <v>2120</v>
      </c>
      <c r="D298" s="8">
        <v>2150391</v>
      </c>
      <c r="E298">
        <v>900208532</v>
      </c>
    </row>
    <row r="299" spans="1:5" x14ac:dyDescent="0.35">
      <c r="A299">
        <v>298</v>
      </c>
      <c r="B299" s="7">
        <v>290510020103</v>
      </c>
      <c r="C299" t="s">
        <v>2120</v>
      </c>
      <c r="D299" s="8">
        <v>1903232</v>
      </c>
      <c r="E299">
        <v>838000096</v>
      </c>
    </row>
    <row r="300" spans="1:5" x14ac:dyDescent="0.35">
      <c r="A300">
        <v>299</v>
      </c>
      <c r="B300" s="7">
        <v>290510020103</v>
      </c>
      <c r="C300" t="s">
        <v>2120</v>
      </c>
      <c r="D300" s="8">
        <v>1856746</v>
      </c>
      <c r="E300">
        <v>819001352</v>
      </c>
    </row>
    <row r="301" spans="1:5" x14ac:dyDescent="0.35">
      <c r="A301">
        <v>300</v>
      </c>
      <c r="B301" s="7">
        <v>290510020103</v>
      </c>
      <c r="C301" t="s">
        <v>2120</v>
      </c>
      <c r="D301" s="8">
        <v>1728624</v>
      </c>
      <c r="E301">
        <v>800196939</v>
      </c>
    </row>
    <row r="302" spans="1:5" x14ac:dyDescent="0.35">
      <c r="A302">
        <v>301</v>
      </c>
      <c r="B302" s="7">
        <v>290510020103</v>
      </c>
      <c r="C302" t="s">
        <v>2120</v>
      </c>
      <c r="D302" s="8">
        <v>1680925</v>
      </c>
      <c r="E302">
        <v>899999032</v>
      </c>
    </row>
    <row r="303" spans="1:5" x14ac:dyDescent="0.35">
      <c r="A303">
        <v>302</v>
      </c>
      <c r="B303" s="7">
        <v>290510020103</v>
      </c>
      <c r="C303" t="s">
        <v>2120</v>
      </c>
      <c r="D303" s="8">
        <v>1548812</v>
      </c>
      <c r="E303">
        <v>890801026</v>
      </c>
    </row>
    <row r="304" spans="1:5" x14ac:dyDescent="0.35">
      <c r="A304">
        <v>303</v>
      </c>
      <c r="B304" s="7">
        <v>290510020103</v>
      </c>
      <c r="C304" t="s">
        <v>2120</v>
      </c>
      <c r="D304" s="8">
        <v>1527652</v>
      </c>
      <c r="E304">
        <v>819003632</v>
      </c>
    </row>
    <row r="305" spans="1:5" x14ac:dyDescent="0.35">
      <c r="A305">
        <v>304</v>
      </c>
      <c r="B305" s="7">
        <v>290510020103</v>
      </c>
      <c r="C305" t="s">
        <v>2120</v>
      </c>
      <c r="D305" s="8">
        <v>1338395</v>
      </c>
      <c r="E305">
        <v>802010241</v>
      </c>
    </row>
    <row r="306" spans="1:5" x14ac:dyDescent="0.35">
      <c r="A306">
        <v>305</v>
      </c>
      <c r="B306" s="7">
        <v>290510020103</v>
      </c>
      <c r="C306" t="s">
        <v>2120</v>
      </c>
      <c r="D306" s="8">
        <v>1321543</v>
      </c>
      <c r="E306">
        <v>891855209</v>
      </c>
    </row>
    <row r="307" spans="1:5" x14ac:dyDescent="0.35">
      <c r="A307">
        <v>306</v>
      </c>
      <c r="B307" s="7">
        <v>290510020103</v>
      </c>
      <c r="C307" t="s">
        <v>2120</v>
      </c>
      <c r="D307" s="8">
        <v>1297885</v>
      </c>
      <c r="E307">
        <v>800204153</v>
      </c>
    </row>
    <row r="308" spans="1:5" x14ac:dyDescent="0.35">
      <c r="A308">
        <v>307</v>
      </c>
      <c r="B308" s="7">
        <v>290510020103</v>
      </c>
      <c r="C308" t="s">
        <v>2120</v>
      </c>
      <c r="D308" s="8">
        <v>1166111</v>
      </c>
      <c r="E308">
        <v>819001312</v>
      </c>
    </row>
    <row r="309" spans="1:5" x14ac:dyDescent="0.35">
      <c r="A309">
        <v>308</v>
      </c>
      <c r="B309" s="7">
        <v>290510020103</v>
      </c>
      <c r="C309" t="s">
        <v>2120</v>
      </c>
      <c r="D309" s="8">
        <v>1136912</v>
      </c>
      <c r="E309">
        <v>802004549</v>
      </c>
    </row>
    <row r="310" spans="1:5" x14ac:dyDescent="0.35">
      <c r="A310">
        <v>309</v>
      </c>
      <c r="B310" s="7">
        <v>290510020103</v>
      </c>
      <c r="C310" t="s">
        <v>2120</v>
      </c>
      <c r="D310" s="8">
        <v>1091743</v>
      </c>
      <c r="E310">
        <v>825000620</v>
      </c>
    </row>
    <row r="311" spans="1:5" x14ac:dyDescent="0.35">
      <c r="A311">
        <v>310</v>
      </c>
      <c r="B311" s="7">
        <v>290510020103</v>
      </c>
      <c r="C311" t="s">
        <v>2120</v>
      </c>
      <c r="D311" s="8">
        <v>844965</v>
      </c>
      <c r="E311">
        <v>890985660</v>
      </c>
    </row>
    <row r="312" spans="1:5" x14ac:dyDescent="0.35">
      <c r="A312">
        <v>311</v>
      </c>
      <c r="B312" s="7">
        <v>290510020103</v>
      </c>
      <c r="C312" t="s">
        <v>2120</v>
      </c>
      <c r="D312" s="8">
        <v>783088</v>
      </c>
      <c r="E312">
        <v>802003081</v>
      </c>
    </row>
    <row r="313" spans="1:5" x14ac:dyDescent="0.35">
      <c r="A313">
        <v>312</v>
      </c>
      <c r="B313" s="7">
        <v>290510020103</v>
      </c>
      <c r="C313" t="s">
        <v>2120</v>
      </c>
      <c r="D313" s="8">
        <v>706705</v>
      </c>
      <c r="E313">
        <v>800218979</v>
      </c>
    </row>
    <row r="314" spans="1:5" x14ac:dyDescent="0.35">
      <c r="A314">
        <v>313</v>
      </c>
      <c r="B314" s="7">
        <v>290510020103</v>
      </c>
      <c r="C314" t="s">
        <v>2120</v>
      </c>
      <c r="D314" s="8">
        <v>605350</v>
      </c>
      <c r="E314">
        <v>802003414</v>
      </c>
    </row>
    <row r="315" spans="1:5" x14ac:dyDescent="0.35">
      <c r="A315">
        <v>314</v>
      </c>
      <c r="B315" s="7">
        <v>290510020103</v>
      </c>
      <c r="C315" t="s">
        <v>2120</v>
      </c>
      <c r="D315" s="8">
        <v>597764</v>
      </c>
      <c r="E315">
        <v>824002672</v>
      </c>
    </row>
    <row r="316" spans="1:5" x14ac:dyDescent="0.35">
      <c r="A316">
        <v>315</v>
      </c>
      <c r="B316" s="7">
        <v>290510020103</v>
      </c>
      <c r="C316" t="s">
        <v>2120</v>
      </c>
      <c r="D316" s="8">
        <v>540276</v>
      </c>
      <c r="E316">
        <v>900006037</v>
      </c>
    </row>
    <row r="317" spans="1:5" x14ac:dyDescent="0.35">
      <c r="A317">
        <v>316</v>
      </c>
      <c r="B317" s="7">
        <v>290510020103</v>
      </c>
      <c r="C317" t="s">
        <v>2120</v>
      </c>
      <c r="D317" s="8">
        <v>526870</v>
      </c>
      <c r="E317">
        <v>890306950</v>
      </c>
    </row>
    <row r="318" spans="1:5" x14ac:dyDescent="0.35">
      <c r="A318">
        <v>317</v>
      </c>
      <c r="B318" s="7">
        <v>290510020103</v>
      </c>
      <c r="C318" t="s">
        <v>2120</v>
      </c>
      <c r="D318" s="8">
        <v>486570</v>
      </c>
      <c r="E318">
        <v>823001999</v>
      </c>
    </row>
    <row r="319" spans="1:5" x14ac:dyDescent="0.35">
      <c r="A319">
        <v>318</v>
      </c>
      <c r="B319" s="7">
        <v>290510020103</v>
      </c>
      <c r="C319" t="s">
        <v>2120</v>
      </c>
      <c r="D319" s="8">
        <v>467624</v>
      </c>
      <c r="E319">
        <v>900077520</v>
      </c>
    </row>
    <row r="320" spans="1:5" x14ac:dyDescent="0.35">
      <c r="A320">
        <v>319</v>
      </c>
      <c r="B320" s="7">
        <v>290510020103</v>
      </c>
      <c r="C320" t="s">
        <v>2120</v>
      </c>
      <c r="D320" s="8">
        <v>310238</v>
      </c>
      <c r="E320">
        <v>806008153</v>
      </c>
    </row>
    <row r="321" spans="1:5" x14ac:dyDescent="0.35">
      <c r="A321">
        <v>320</v>
      </c>
      <c r="B321" s="7">
        <v>290510020103</v>
      </c>
      <c r="C321" t="s">
        <v>2120</v>
      </c>
      <c r="D321" s="8">
        <v>222000</v>
      </c>
      <c r="E321">
        <v>900204450</v>
      </c>
    </row>
    <row r="322" spans="1:5" x14ac:dyDescent="0.35">
      <c r="A322">
        <v>321</v>
      </c>
      <c r="B322" s="7">
        <v>290510020103</v>
      </c>
      <c r="C322" t="s">
        <v>2120</v>
      </c>
      <c r="D322" s="8">
        <v>215400</v>
      </c>
      <c r="E322">
        <v>890981268</v>
      </c>
    </row>
    <row r="323" spans="1:5" x14ac:dyDescent="0.35">
      <c r="A323">
        <v>322</v>
      </c>
      <c r="B323" s="7">
        <v>290510020103</v>
      </c>
      <c r="C323" t="s">
        <v>2120</v>
      </c>
      <c r="D323" s="8">
        <v>153781</v>
      </c>
      <c r="E323">
        <v>891180134</v>
      </c>
    </row>
    <row r="324" spans="1:5" x14ac:dyDescent="0.35">
      <c r="A324">
        <v>323</v>
      </c>
      <c r="B324" s="7">
        <v>290510020103</v>
      </c>
      <c r="C324" t="s">
        <v>2120</v>
      </c>
      <c r="D324" s="8">
        <v>148300</v>
      </c>
      <c r="E324">
        <v>860009555</v>
      </c>
    </row>
    <row r="325" spans="1:5" x14ac:dyDescent="0.35">
      <c r="A325">
        <v>324</v>
      </c>
      <c r="B325" s="7">
        <v>290510020103</v>
      </c>
      <c r="C325" t="s">
        <v>2120</v>
      </c>
      <c r="D325" s="8">
        <v>134700</v>
      </c>
      <c r="E325">
        <v>891200240</v>
      </c>
    </row>
    <row r="326" spans="1:5" x14ac:dyDescent="0.35">
      <c r="A326">
        <v>325</v>
      </c>
      <c r="B326" s="7">
        <v>290510020103</v>
      </c>
      <c r="C326" t="s">
        <v>2120</v>
      </c>
      <c r="D326" s="8">
        <v>132849</v>
      </c>
      <c r="E326">
        <v>890701033</v>
      </c>
    </row>
    <row r="327" spans="1:5" x14ac:dyDescent="0.35">
      <c r="A327">
        <v>326</v>
      </c>
      <c r="B327" s="7">
        <v>290510020103</v>
      </c>
      <c r="C327" t="s">
        <v>2120</v>
      </c>
      <c r="D327" s="8">
        <v>118000</v>
      </c>
      <c r="E327">
        <v>800138311</v>
      </c>
    </row>
    <row r="328" spans="1:5" x14ac:dyDescent="0.35">
      <c r="A328">
        <v>327</v>
      </c>
      <c r="B328" s="7">
        <v>290510020103</v>
      </c>
      <c r="C328" t="s">
        <v>2120</v>
      </c>
      <c r="D328" s="8">
        <v>110575</v>
      </c>
      <c r="E328">
        <v>900784418</v>
      </c>
    </row>
    <row r="329" spans="1:5" x14ac:dyDescent="0.35">
      <c r="A329">
        <v>328</v>
      </c>
      <c r="B329" s="7">
        <v>290510020103</v>
      </c>
      <c r="C329" t="s">
        <v>2120</v>
      </c>
      <c r="D329" s="8">
        <v>109791</v>
      </c>
      <c r="E329">
        <v>800231235</v>
      </c>
    </row>
    <row r="330" spans="1:5" x14ac:dyDescent="0.35">
      <c r="A330">
        <v>329</v>
      </c>
      <c r="B330" s="7">
        <v>290510020103</v>
      </c>
      <c r="C330" t="s">
        <v>2120</v>
      </c>
      <c r="D330" s="8">
        <v>34700</v>
      </c>
      <c r="E330">
        <v>805027337</v>
      </c>
    </row>
    <row r="331" spans="1:5" x14ac:dyDescent="0.35">
      <c r="A331">
        <v>330</v>
      </c>
      <c r="B331" s="7">
        <v>290510020103</v>
      </c>
      <c r="C331" t="s">
        <v>2120</v>
      </c>
      <c r="D331" s="8">
        <v>30000</v>
      </c>
      <c r="E331">
        <v>900490490</v>
      </c>
    </row>
    <row r="332" spans="1:5" x14ac:dyDescent="0.35">
      <c r="A332">
        <v>331</v>
      </c>
      <c r="B332" s="7">
        <v>290510020103</v>
      </c>
      <c r="C332" t="s">
        <v>2120</v>
      </c>
      <c r="D332" s="8">
        <v>29700</v>
      </c>
      <c r="E332">
        <v>860020188</v>
      </c>
    </row>
    <row r="333" spans="1:5" x14ac:dyDescent="0.35">
      <c r="A333">
        <v>332</v>
      </c>
      <c r="B333" s="7">
        <v>290510020103</v>
      </c>
      <c r="C333" t="s">
        <v>2120</v>
      </c>
      <c r="D333" s="8">
        <v>22303</v>
      </c>
      <c r="E333">
        <v>891411663</v>
      </c>
    </row>
    <row r="334" spans="1:5" x14ac:dyDescent="0.35">
      <c r="A334">
        <v>333</v>
      </c>
      <c r="B334" s="7">
        <v>290510020103</v>
      </c>
      <c r="C334" t="s">
        <v>2120</v>
      </c>
      <c r="D334" s="8">
        <v>12</v>
      </c>
      <c r="E334">
        <v>900164918</v>
      </c>
    </row>
    <row r="335" spans="1:5" x14ac:dyDescent="0.35">
      <c r="A335">
        <v>334</v>
      </c>
      <c r="B335" s="7">
        <v>290510020103</v>
      </c>
      <c r="C335" t="s">
        <v>2120</v>
      </c>
      <c r="D335" s="8">
        <v>5</v>
      </c>
      <c r="E335">
        <v>900107708</v>
      </c>
    </row>
    <row r="336" spans="1:5" x14ac:dyDescent="0.35">
      <c r="A336">
        <v>335</v>
      </c>
      <c r="B336" s="7">
        <v>290510020103</v>
      </c>
      <c r="C336" t="s">
        <v>2120</v>
      </c>
      <c r="D336" s="8">
        <v>4</v>
      </c>
      <c r="E336">
        <v>900203322</v>
      </c>
    </row>
    <row r="337" spans="1:5" x14ac:dyDescent="0.35">
      <c r="A337">
        <v>336</v>
      </c>
      <c r="B337" s="7">
        <v>290510020103</v>
      </c>
      <c r="C337" t="s">
        <v>2120</v>
      </c>
      <c r="D337" s="8">
        <v>3</v>
      </c>
      <c r="E337">
        <v>900210003</v>
      </c>
    </row>
    <row r="338" spans="1:5" x14ac:dyDescent="0.35">
      <c r="A338">
        <v>337</v>
      </c>
      <c r="B338" s="7">
        <v>290510020103</v>
      </c>
      <c r="C338" t="s">
        <v>2120</v>
      </c>
      <c r="D338" s="8">
        <v>2</v>
      </c>
      <c r="E338">
        <v>806013609</v>
      </c>
    </row>
    <row r="339" spans="1:5" x14ac:dyDescent="0.35">
      <c r="A339">
        <v>338</v>
      </c>
      <c r="B339" s="7">
        <v>290510020103</v>
      </c>
      <c r="C339" t="s">
        <v>2120</v>
      </c>
      <c r="D339" s="8">
        <v>2</v>
      </c>
      <c r="E339">
        <v>802009463</v>
      </c>
    </row>
    <row r="340" spans="1:5" x14ac:dyDescent="0.35">
      <c r="A340">
        <v>339</v>
      </c>
      <c r="B340" s="7">
        <v>290510020103</v>
      </c>
      <c r="C340" t="s">
        <v>2120</v>
      </c>
      <c r="D340" s="8">
        <v>1</v>
      </c>
      <c r="E340">
        <v>806013598</v>
      </c>
    </row>
    <row r="341" spans="1:5" x14ac:dyDescent="0.35">
      <c r="A341">
        <v>340</v>
      </c>
      <c r="B341" s="7">
        <v>290510020103</v>
      </c>
      <c r="C341" t="s">
        <v>2120</v>
      </c>
      <c r="D341" s="8">
        <v>373522</v>
      </c>
      <c r="E341">
        <v>802013209</v>
      </c>
    </row>
    <row r="342" spans="1:5" x14ac:dyDescent="0.35">
      <c r="A342">
        <v>341</v>
      </c>
      <c r="B342" s="1">
        <v>13300502</v>
      </c>
      <c r="C342" t="s">
        <v>2119</v>
      </c>
      <c r="D342" s="8">
        <v>15738465</v>
      </c>
      <c r="E342">
        <v>824000725</v>
      </c>
    </row>
    <row r="343" spans="1:5" x14ac:dyDescent="0.35">
      <c r="A343">
        <v>342</v>
      </c>
      <c r="B343" s="1">
        <v>13300502</v>
      </c>
      <c r="C343" t="s">
        <v>2119</v>
      </c>
      <c r="D343" s="8">
        <v>33314134</v>
      </c>
      <c r="E343">
        <v>892115010</v>
      </c>
    </row>
    <row r="344" spans="1:5" x14ac:dyDescent="0.35">
      <c r="A344">
        <v>343</v>
      </c>
      <c r="B344" s="1">
        <v>13300502</v>
      </c>
      <c r="C344" t="s">
        <v>2119</v>
      </c>
      <c r="D344" s="8">
        <v>695053266</v>
      </c>
      <c r="E344">
        <v>819004070</v>
      </c>
    </row>
    <row r="345" spans="1:5" x14ac:dyDescent="0.35">
      <c r="A345">
        <v>344</v>
      </c>
      <c r="B345" s="1">
        <v>13300502</v>
      </c>
      <c r="C345" t="s">
        <v>2119</v>
      </c>
      <c r="D345" s="8">
        <v>205975410</v>
      </c>
      <c r="E345">
        <v>900042103</v>
      </c>
    </row>
    <row r="346" spans="1:5" x14ac:dyDescent="0.35">
      <c r="A346">
        <v>345</v>
      </c>
      <c r="B346" s="1">
        <v>13300502</v>
      </c>
      <c r="C346" t="s">
        <v>2119</v>
      </c>
      <c r="D346" s="8">
        <v>225661333</v>
      </c>
      <c r="E346">
        <v>800037021</v>
      </c>
    </row>
    <row r="347" spans="1:5" x14ac:dyDescent="0.35">
      <c r="A347">
        <v>346</v>
      </c>
      <c r="B347" s="1">
        <v>13300502</v>
      </c>
      <c r="C347" t="s">
        <v>2119</v>
      </c>
      <c r="D347" s="8">
        <v>77152207</v>
      </c>
      <c r="E347">
        <v>892120115</v>
      </c>
    </row>
    <row r="348" spans="1:5" x14ac:dyDescent="0.35">
      <c r="A348">
        <v>347</v>
      </c>
      <c r="B348" s="1">
        <v>13300502</v>
      </c>
      <c r="C348" t="s">
        <v>2119</v>
      </c>
      <c r="D348" s="8">
        <v>58934874</v>
      </c>
      <c r="E348">
        <v>900177624</v>
      </c>
    </row>
    <row r="349" spans="1:5" x14ac:dyDescent="0.35">
      <c r="A349">
        <v>348</v>
      </c>
      <c r="B349" s="1">
        <v>13300502</v>
      </c>
      <c r="C349" t="s">
        <v>2119</v>
      </c>
      <c r="D349" s="8">
        <v>5287800</v>
      </c>
      <c r="E349">
        <v>900959051</v>
      </c>
    </row>
    <row r="350" spans="1:5" x14ac:dyDescent="0.35">
      <c r="A350">
        <v>349</v>
      </c>
      <c r="B350" s="1">
        <v>13300502</v>
      </c>
      <c r="C350" t="s">
        <v>2119</v>
      </c>
      <c r="D350" s="8">
        <v>15390879</v>
      </c>
      <c r="E350">
        <v>819001309</v>
      </c>
    </row>
    <row r="351" spans="1:5" x14ac:dyDescent="0.35">
      <c r="A351">
        <v>350</v>
      </c>
      <c r="B351" s="1">
        <v>13300502</v>
      </c>
      <c r="C351" t="s">
        <v>2119</v>
      </c>
      <c r="D351" s="8">
        <v>15928736</v>
      </c>
      <c r="E351">
        <v>892300175</v>
      </c>
    </row>
    <row r="352" spans="1:5" x14ac:dyDescent="0.35">
      <c r="A352">
        <v>351</v>
      </c>
      <c r="B352" s="1">
        <v>13300502</v>
      </c>
      <c r="C352" t="s">
        <v>2119</v>
      </c>
      <c r="D352" s="8">
        <v>98242738</v>
      </c>
      <c r="E352">
        <v>900005594</v>
      </c>
    </row>
    <row r="353" spans="1:5" x14ac:dyDescent="0.35">
      <c r="A353">
        <v>352</v>
      </c>
      <c r="B353" s="1">
        <v>13300502</v>
      </c>
      <c r="C353" t="s">
        <v>2119</v>
      </c>
      <c r="D353" s="8">
        <v>32079663</v>
      </c>
      <c r="E353">
        <v>900540156</v>
      </c>
    </row>
    <row r="354" spans="1:5" x14ac:dyDescent="0.35">
      <c r="A354">
        <v>353</v>
      </c>
      <c r="B354" s="1">
        <v>13300502</v>
      </c>
      <c r="C354" t="s">
        <v>2119</v>
      </c>
      <c r="D354" s="8">
        <v>10</v>
      </c>
      <c r="E354">
        <v>900205591</v>
      </c>
    </row>
    <row r="355" spans="1:5" x14ac:dyDescent="0.35">
      <c r="A355">
        <v>354</v>
      </c>
      <c r="B355" s="1">
        <v>13300502</v>
      </c>
      <c r="C355" t="s">
        <v>2119</v>
      </c>
      <c r="D355" s="8">
        <v>1</v>
      </c>
      <c r="E355">
        <v>819002025</v>
      </c>
    </row>
    <row r="356" spans="1:5" x14ac:dyDescent="0.35">
      <c r="A356">
        <v>355</v>
      </c>
      <c r="B356" s="1">
        <v>13300502</v>
      </c>
      <c r="C356" t="s">
        <v>2119</v>
      </c>
      <c r="D356" s="8">
        <v>1860986794</v>
      </c>
      <c r="E356">
        <v>822002459</v>
      </c>
    </row>
    <row r="357" spans="1:5" x14ac:dyDescent="0.35">
      <c r="A357">
        <v>356</v>
      </c>
      <c r="B357" s="1">
        <v>13300502</v>
      </c>
      <c r="C357" t="s">
        <v>2119</v>
      </c>
      <c r="D357" s="8">
        <v>88545495</v>
      </c>
      <c r="E357">
        <v>900958564</v>
      </c>
    </row>
    <row r="358" spans="1:5" x14ac:dyDescent="0.35">
      <c r="A358">
        <v>357</v>
      </c>
      <c r="B358" s="1">
        <v>13300502</v>
      </c>
      <c r="C358" t="s">
        <v>2119</v>
      </c>
      <c r="D358" s="8">
        <v>26005371</v>
      </c>
      <c r="E358">
        <v>824000450</v>
      </c>
    </row>
    <row r="359" spans="1:5" x14ac:dyDescent="0.35">
      <c r="A359">
        <v>358</v>
      </c>
      <c r="B359" s="1">
        <v>13300502</v>
      </c>
      <c r="C359" t="s">
        <v>2119</v>
      </c>
      <c r="D359" s="8">
        <v>10081588</v>
      </c>
      <c r="E359">
        <v>892115009</v>
      </c>
    </row>
    <row r="360" spans="1:5" x14ac:dyDescent="0.35">
      <c r="A360">
        <v>359</v>
      </c>
      <c r="B360" s="1">
        <v>13300502</v>
      </c>
      <c r="C360" t="s">
        <v>2119</v>
      </c>
      <c r="D360" s="8">
        <v>2795332</v>
      </c>
      <c r="E360">
        <v>819004280</v>
      </c>
    </row>
    <row r="361" spans="1:5" x14ac:dyDescent="0.35">
      <c r="A361">
        <v>360</v>
      </c>
      <c r="B361" s="1">
        <v>13300502</v>
      </c>
      <c r="C361" t="s">
        <v>2119</v>
      </c>
      <c r="D361" s="8">
        <v>10769455</v>
      </c>
      <c r="E361">
        <v>812001424</v>
      </c>
    </row>
    <row r="362" spans="1:5" x14ac:dyDescent="0.35">
      <c r="A362">
        <v>361</v>
      </c>
      <c r="B362" s="1">
        <v>13300502</v>
      </c>
      <c r="C362" t="s">
        <v>2119</v>
      </c>
      <c r="D362" s="8">
        <v>4244679</v>
      </c>
      <c r="E362">
        <v>900196346</v>
      </c>
    </row>
    <row r="363" spans="1:5" x14ac:dyDescent="0.35">
      <c r="A363">
        <v>362</v>
      </c>
      <c r="B363" s="1">
        <v>13300502</v>
      </c>
      <c r="C363" t="s">
        <v>2119</v>
      </c>
      <c r="D363" s="8">
        <v>53143355</v>
      </c>
      <c r="E363">
        <v>891080015</v>
      </c>
    </row>
    <row r="364" spans="1:5" x14ac:dyDescent="0.35">
      <c r="A364">
        <v>363</v>
      </c>
      <c r="B364" s="1">
        <v>13300502</v>
      </c>
      <c r="C364" t="s">
        <v>2119</v>
      </c>
      <c r="D364" s="8">
        <v>28597</v>
      </c>
      <c r="E364">
        <v>806010305</v>
      </c>
    </row>
    <row r="365" spans="1:5" x14ac:dyDescent="0.35">
      <c r="A365">
        <v>364</v>
      </c>
      <c r="B365" s="1">
        <v>13300502</v>
      </c>
      <c r="C365" t="s">
        <v>2119</v>
      </c>
      <c r="D365" s="8">
        <v>3981825</v>
      </c>
      <c r="E365">
        <v>812000300</v>
      </c>
    </row>
    <row r="366" spans="1:5" x14ac:dyDescent="0.35">
      <c r="A366">
        <v>365</v>
      </c>
      <c r="B366" s="1">
        <v>13300502</v>
      </c>
      <c r="C366" t="s">
        <v>2119</v>
      </c>
      <c r="D366" s="8">
        <v>1607199</v>
      </c>
      <c r="E366">
        <v>900061048</v>
      </c>
    </row>
    <row r="367" spans="1:5" x14ac:dyDescent="0.35">
      <c r="A367">
        <v>366</v>
      </c>
      <c r="B367" s="1">
        <v>13300502</v>
      </c>
      <c r="C367" t="s">
        <v>2119</v>
      </c>
      <c r="D367" s="8">
        <v>80363904</v>
      </c>
      <c r="E367">
        <v>802006728</v>
      </c>
    </row>
    <row r="368" spans="1:5" x14ac:dyDescent="0.35">
      <c r="A368">
        <v>367</v>
      </c>
      <c r="B368" s="1">
        <v>13300502</v>
      </c>
      <c r="C368" t="s">
        <v>2119</v>
      </c>
      <c r="D368" s="8">
        <v>22985890</v>
      </c>
      <c r="E368">
        <v>812005726</v>
      </c>
    </row>
    <row r="369" spans="1:5" x14ac:dyDescent="0.35">
      <c r="A369">
        <v>368</v>
      </c>
      <c r="B369" s="1">
        <v>13300502</v>
      </c>
      <c r="C369" t="s">
        <v>2119</v>
      </c>
      <c r="D369" s="8">
        <v>16040522</v>
      </c>
      <c r="E369">
        <v>812001579</v>
      </c>
    </row>
    <row r="370" spans="1:5" x14ac:dyDescent="0.35">
      <c r="A370">
        <v>369</v>
      </c>
      <c r="B370" s="1">
        <v>13300502</v>
      </c>
      <c r="C370" t="s">
        <v>2119</v>
      </c>
      <c r="D370" s="8">
        <v>28568965</v>
      </c>
      <c r="E370">
        <v>824000440</v>
      </c>
    </row>
    <row r="371" spans="1:5" x14ac:dyDescent="0.35">
      <c r="A371">
        <v>370</v>
      </c>
      <c r="B371" s="1">
        <v>13300502</v>
      </c>
      <c r="C371" t="s">
        <v>2119</v>
      </c>
      <c r="D371" s="8">
        <v>4210629</v>
      </c>
      <c r="E371">
        <v>890103002</v>
      </c>
    </row>
    <row r="372" spans="1:5" x14ac:dyDescent="0.35">
      <c r="A372">
        <v>371</v>
      </c>
      <c r="B372" s="1">
        <v>13300502</v>
      </c>
      <c r="C372" t="s">
        <v>2119</v>
      </c>
      <c r="D372" s="8">
        <v>10604740</v>
      </c>
      <c r="E372">
        <v>812003851</v>
      </c>
    </row>
    <row r="373" spans="1:5" x14ac:dyDescent="0.35">
      <c r="A373">
        <v>372</v>
      </c>
      <c r="B373" s="1">
        <v>13300502</v>
      </c>
      <c r="C373" t="s">
        <v>2119</v>
      </c>
      <c r="D373" s="8">
        <v>24487816</v>
      </c>
      <c r="E373">
        <v>890480135</v>
      </c>
    </row>
    <row r="374" spans="1:5" x14ac:dyDescent="0.35">
      <c r="A374">
        <v>373</v>
      </c>
      <c r="B374" s="1">
        <v>13300502</v>
      </c>
      <c r="C374" t="s">
        <v>2119</v>
      </c>
      <c r="D374" s="8">
        <v>11382146</v>
      </c>
      <c r="E374">
        <v>825000140</v>
      </c>
    </row>
    <row r="375" spans="1:5" x14ac:dyDescent="0.35">
      <c r="A375">
        <v>374</v>
      </c>
      <c r="B375" s="1">
        <v>13300502</v>
      </c>
      <c r="C375" t="s">
        <v>2119</v>
      </c>
      <c r="D375" s="8">
        <v>18770894</v>
      </c>
      <c r="E375">
        <v>802009806</v>
      </c>
    </row>
    <row r="376" spans="1:5" x14ac:dyDescent="0.35">
      <c r="A376">
        <v>375</v>
      </c>
      <c r="B376" s="1">
        <v>13300502</v>
      </c>
      <c r="C376" t="s">
        <v>2119</v>
      </c>
      <c r="D376" s="8">
        <v>2262407</v>
      </c>
      <c r="E376">
        <v>890103025</v>
      </c>
    </row>
    <row r="377" spans="1:5" x14ac:dyDescent="0.35">
      <c r="A377">
        <v>376</v>
      </c>
      <c r="B377" s="1">
        <v>13300502</v>
      </c>
      <c r="C377" t="s">
        <v>2119</v>
      </c>
      <c r="D377" s="8">
        <v>2</v>
      </c>
      <c r="E377">
        <v>900632220</v>
      </c>
    </row>
    <row r="378" spans="1:5" x14ac:dyDescent="0.35">
      <c r="A378">
        <v>377</v>
      </c>
      <c r="B378" s="1">
        <v>13300502</v>
      </c>
      <c r="C378" t="s">
        <v>2119</v>
      </c>
      <c r="D378" s="8">
        <v>841018</v>
      </c>
      <c r="E378">
        <v>819002551</v>
      </c>
    </row>
    <row r="379" spans="1:5" x14ac:dyDescent="0.35">
      <c r="A379">
        <v>378</v>
      </c>
      <c r="B379" s="1">
        <v>13300502</v>
      </c>
      <c r="C379" t="s">
        <v>2119</v>
      </c>
      <c r="D379" s="8">
        <v>78635029</v>
      </c>
      <c r="E379">
        <v>900959048</v>
      </c>
    </row>
    <row r="380" spans="1:5" x14ac:dyDescent="0.35">
      <c r="A380">
        <v>379</v>
      </c>
      <c r="B380" s="1">
        <v>13300502</v>
      </c>
      <c r="C380" t="s">
        <v>2119</v>
      </c>
      <c r="D380" s="8">
        <v>118186082</v>
      </c>
      <c r="E380">
        <v>823000624</v>
      </c>
    </row>
    <row r="381" spans="1:5" x14ac:dyDescent="0.35">
      <c r="A381">
        <v>380</v>
      </c>
      <c r="B381" s="1">
        <v>13300502</v>
      </c>
      <c r="C381" t="s">
        <v>2119</v>
      </c>
      <c r="D381" s="8">
        <v>3</v>
      </c>
      <c r="E381">
        <v>812000344</v>
      </c>
    </row>
    <row r="382" spans="1:5" x14ac:dyDescent="0.35">
      <c r="A382">
        <v>381</v>
      </c>
      <c r="B382" s="1">
        <v>13300502</v>
      </c>
      <c r="C382" t="s">
        <v>2119</v>
      </c>
      <c r="D382" s="8">
        <v>2456471</v>
      </c>
      <c r="E382">
        <v>812002993</v>
      </c>
    </row>
    <row r="383" spans="1:5" x14ac:dyDescent="0.35">
      <c r="A383">
        <v>382</v>
      </c>
      <c r="B383" s="1">
        <v>13300502</v>
      </c>
      <c r="C383" t="s">
        <v>2119</v>
      </c>
      <c r="D383" s="8">
        <v>2400366</v>
      </c>
      <c r="E383">
        <v>812001332</v>
      </c>
    </row>
    <row r="384" spans="1:5" x14ac:dyDescent="0.35">
      <c r="A384">
        <v>383</v>
      </c>
      <c r="B384" s="1">
        <v>13300502</v>
      </c>
      <c r="C384" t="s">
        <v>2119</v>
      </c>
      <c r="D384" s="8">
        <v>30282783</v>
      </c>
      <c r="E384">
        <v>825000834</v>
      </c>
    </row>
    <row r="385" spans="1:5" x14ac:dyDescent="0.35">
      <c r="A385">
        <v>384</v>
      </c>
      <c r="B385" s="1">
        <v>13300502</v>
      </c>
      <c r="C385" t="s">
        <v>2119</v>
      </c>
      <c r="D385" s="8">
        <v>15227499</v>
      </c>
      <c r="E385">
        <v>824002362</v>
      </c>
    </row>
    <row r="386" spans="1:5" x14ac:dyDescent="0.35">
      <c r="A386">
        <v>385</v>
      </c>
      <c r="B386" s="1">
        <v>13300502</v>
      </c>
      <c r="C386" t="s">
        <v>2119</v>
      </c>
      <c r="D386" s="8">
        <v>2917798</v>
      </c>
      <c r="E386">
        <v>844004197</v>
      </c>
    </row>
    <row r="387" spans="1:5" x14ac:dyDescent="0.35">
      <c r="A387">
        <v>386</v>
      </c>
      <c r="B387" s="1">
        <v>13300502</v>
      </c>
      <c r="C387" t="s">
        <v>2119</v>
      </c>
      <c r="D387" s="8">
        <v>2</v>
      </c>
      <c r="E387">
        <v>900600466</v>
      </c>
    </row>
    <row r="388" spans="1:5" x14ac:dyDescent="0.35">
      <c r="A388">
        <v>387</v>
      </c>
      <c r="B388" s="1">
        <v>13300502</v>
      </c>
      <c r="C388" t="s">
        <v>2119</v>
      </c>
      <c r="D388" s="8">
        <v>1278718</v>
      </c>
      <c r="E388">
        <v>819001796</v>
      </c>
    </row>
    <row r="389" spans="1:5" x14ac:dyDescent="0.35">
      <c r="A389">
        <v>388</v>
      </c>
      <c r="B389" s="1">
        <v>13300502</v>
      </c>
      <c r="C389" t="s">
        <v>2119</v>
      </c>
      <c r="D389" s="8">
        <v>1024228</v>
      </c>
      <c r="E389">
        <v>36453978</v>
      </c>
    </row>
    <row r="390" spans="1:5" x14ac:dyDescent="0.35">
      <c r="A390">
        <v>389</v>
      </c>
      <c r="B390" s="1">
        <v>13300502</v>
      </c>
      <c r="C390" t="s">
        <v>2119</v>
      </c>
      <c r="D390" s="8">
        <v>4370230</v>
      </c>
      <c r="E390">
        <v>800174123</v>
      </c>
    </row>
    <row r="391" spans="1:5" x14ac:dyDescent="0.35">
      <c r="A391">
        <v>390</v>
      </c>
      <c r="B391" s="1">
        <v>13300502</v>
      </c>
      <c r="C391" t="s">
        <v>2119</v>
      </c>
      <c r="D391" s="8">
        <v>2877634</v>
      </c>
      <c r="E391">
        <v>823004881</v>
      </c>
    </row>
    <row r="392" spans="1:5" x14ac:dyDescent="0.35">
      <c r="A392">
        <v>391</v>
      </c>
      <c r="B392" s="1">
        <v>13300502</v>
      </c>
      <c r="C392" t="s">
        <v>2119</v>
      </c>
      <c r="D392" s="8">
        <v>1202883</v>
      </c>
      <c r="E392">
        <v>819004318</v>
      </c>
    </row>
    <row r="393" spans="1:5" x14ac:dyDescent="0.35">
      <c r="A393">
        <v>392</v>
      </c>
      <c r="B393" s="1">
        <v>13300502</v>
      </c>
      <c r="C393" t="s">
        <v>2119</v>
      </c>
      <c r="D393" s="8">
        <v>5386437</v>
      </c>
      <c r="E393">
        <v>819001712</v>
      </c>
    </row>
    <row r="394" spans="1:5" x14ac:dyDescent="0.35">
      <c r="A394">
        <v>393</v>
      </c>
      <c r="B394" s="1">
        <v>13300502</v>
      </c>
      <c r="C394" t="s">
        <v>2119</v>
      </c>
      <c r="D394" s="8">
        <v>11593621</v>
      </c>
      <c r="E394">
        <v>824000543</v>
      </c>
    </row>
    <row r="395" spans="1:5" x14ac:dyDescent="0.35">
      <c r="A395">
        <v>394</v>
      </c>
      <c r="B395" s="1">
        <v>13300502</v>
      </c>
      <c r="C395" t="s">
        <v>2119</v>
      </c>
      <c r="D395" s="8">
        <v>13231938</v>
      </c>
      <c r="E395">
        <v>812001423</v>
      </c>
    </row>
    <row r="396" spans="1:5" x14ac:dyDescent="0.35">
      <c r="A396">
        <v>395</v>
      </c>
      <c r="B396" s="1">
        <v>13300502</v>
      </c>
      <c r="C396" t="s">
        <v>2119</v>
      </c>
      <c r="D396" s="8">
        <v>8373105</v>
      </c>
      <c r="E396">
        <v>892300358</v>
      </c>
    </row>
    <row r="397" spans="1:5" x14ac:dyDescent="0.35">
      <c r="A397">
        <v>396</v>
      </c>
      <c r="B397" s="1">
        <v>13300502</v>
      </c>
      <c r="C397" t="s">
        <v>2119</v>
      </c>
      <c r="D397" s="8">
        <v>74385082</v>
      </c>
      <c r="E397">
        <v>806006414</v>
      </c>
    </row>
    <row r="398" spans="1:5" x14ac:dyDescent="0.35">
      <c r="A398">
        <v>397</v>
      </c>
      <c r="B398" s="1">
        <v>13300502</v>
      </c>
      <c r="C398" t="s">
        <v>2119</v>
      </c>
      <c r="D398" s="8">
        <v>22213565</v>
      </c>
      <c r="E398">
        <v>812000317</v>
      </c>
    </row>
    <row r="399" spans="1:5" x14ac:dyDescent="0.35">
      <c r="A399">
        <v>398</v>
      </c>
      <c r="B399" s="1">
        <v>13300502</v>
      </c>
      <c r="C399" t="s">
        <v>2119</v>
      </c>
      <c r="D399" s="8">
        <v>8</v>
      </c>
      <c r="E399">
        <v>812003817</v>
      </c>
    </row>
    <row r="400" spans="1:5" x14ac:dyDescent="0.35">
      <c r="A400">
        <v>399</v>
      </c>
      <c r="B400" s="1">
        <v>13300502</v>
      </c>
      <c r="C400" t="s">
        <v>2119</v>
      </c>
      <c r="D400" s="8">
        <v>1000000</v>
      </c>
      <c r="E400">
        <v>900144134</v>
      </c>
    </row>
    <row r="401" spans="1:5" x14ac:dyDescent="0.35">
      <c r="A401">
        <v>400</v>
      </c>
      <c r="B401" s="1">
        <v>13300502</v>
      </c>
      <c r="C401" t="s">
        <v>2119</v>
      </c>
      <c r="D401" s="8">
        <v>28789369</v>
      </c>
      <c r="E401">
        <v>812002836</v>
      </c>
    </row>
    <row r="402" spans="1:5" x14ac:dyDescent="0.35">
      <c r="A402">
        <v>401</v>
      </c>
      <c r="B402" s="1">
        <v>13300502</v>
      </c>
      <c r="C402" t="s">
        <v>2119</v>
      </c>
      <c r="D402" s="8">
        <v>2000000</v>
      </c>
      <c r="E402">
        <v>813010024</v>
      </c>
    </row>
    <row r="403" spans="1:5" x14ac:dyDescent="0.35">
      <c r="A403">
        <v>402</v>
      </c>
      <c r="B403" s="1">
        <v>13300502</v>
      </c>
      <c r="C403" t="s">
        <v>2119</v>
      </c>
      <c r="D403" s="8">
        <v>6546087</v>
      </c>
      <c r="E403">
        <v>830077688</v>
      </c>
    </row>
    <row r="404" spans="1:5" x14ac:dyDescent="0.35">
      <c r="A404">
        <v>403</v>
      </c>
      <c r="B404" s="1">
        <v>13300502</v>
      </c>
      <c r="C404" t="s">
        <v>2119</v>
      </c>
      <c r="D404" s="8">
        <v>3000000</v>
      </c>
      <c r="E404">
        <v>802021957</v>
      </c>
    </row>
    <row r="405" spans="1:5" x14ac:dyDescent="0.35">
      <c r="A405">
        <v>404</v>
      </c>
      <c r="B405" s="1">
        <v>13300502</v>
      </c>
      <c r="C405" t="s">
        <v>2119</v>
      </c>
      <c r="D405" s="8">
        <v>994000</v>
      </c>
      <c r="E405">
        <v>891800231</v>
      </c>
    </row>
    <row r="406" spans="1:5" x14ac:dyDescent="0.35">
      <c r="A406">
        <v>405</v>
      </c>
      <c r="B406" s="1">
        <v>13300502</v>
      </c>
      <c r="C406" t="s">
        <v>2119</v>
      </c>
      <c r="D406" s="8">
        <v>8968154</v>
      </c>
      <c r="E406">
        <v>842000004</v>
      </c>
    </row>
    <row r="407" spans="1:5" x14ac:dyDescent="0.35">
      <c r="A407">
        <v>406</v>
      </c>
      <c r="B407" s="1">
        <v>13300502</v>
      </c>
      <c r="C407" t="s">
        <v>2119</v>
      </c>
      <c r="D407" s="8">
        <v>2000005</v>
      </c>
      <c r="E407">
        <v>900679383</v>
      </c>
    </row>
    <row r="408" spans="1:5" x14ac:dyDescent="0.35">
      <c r="A408">
        <v>407</v>
      </c>
      <c r="B408" s="1">
        <v>13300502</v>
      </c>
      <c r="C408" t="s">
        <v>2119</v>
      </c>
      <c r="D408" s="8">
        <v>166780</v>
      </c>
      <c r="E408">
        <v>800216473</v>
      </c>
    </row>
    <row r="409" spans="1:5" x14ac:dyDescent="0.35">
      <c r="A409">
        <v>408</v>
      </c>
      <c r="B409" s="1">
        <v>13300502</v>
      </c>
      <c r="C409" t="s">
        <v>2119</v>
      </c>
      <c r="D409" s="8">
        <v>4607309</v>
      </c>
      <c r="E409">
        <v>800191643</v>
      </c>
    </row>
    <row r="410" spans="1:5" x14ac:dyDescent="0.35">
      <c r="A410">
        <v>409</v>
      </c>
      <c r="B410" s="1">
        <v>13300502</v>
      </c>
      <c r="C410" t="s">
        <v>2119</v>
      </c>
      <c r="D410" s="8">
        <v>16</v>
      </c>
      <c r="E410">
        <v>824000426</v>
      </c>
    </row>
    <row r="411" spans="1:5" x14ac:dyDescent="0.35">
      <c r="A411">
        <v>410</v>
      </c>
      <c r="B411" s="1">
        <v>13300502</v>
      </c>
      <c r="C411" t="s">
        <v>2119</v>
      </c>
      <c r="D411" s="8">
        <v>6114202</v>
      </c>
      <c r="E411">
        <v>891180098</v>
      </c>
    </row>
    <row r="412" spans="1:5" x14ac:dyDescent="0.35">
      <c r="A412">
        <v>411</v>
      </c>
      <c r="B412" s="1">
        <v>13300502</v>
      </c>
      <c r="C412" t="s">
        <v>2119</v>
      </c>
      <c r="D412" s="8">
        <v>4137286</v>
      </c>
      <c r="E412">
        <v>812001868</v>
      </c>
    </row>
    <row r="413" spans="1:5" x14ac:dyDescent="0.35">
      <c r="A413">
        <v>412</v>
      </c>
      <c r="B413" s="1">
        <v>13300502</v>
      </c>
      <c r="C413" t="s">
        <v>2119</v>
      </c>
      <c r="D413" s="8">
        <v>1689532</v>
      </c>
      <c r="E413">
        <v>812001792</v>
      </c>
    </row>
    <row r="414" spans="1:5" x14ac:dyDescent="0.35">
      <c r="A414">
        <v>413</v>
      </c>
      <c r="B414" s="1">
        <v>13300502</v>
      </c>
      <c r="C414" t="s">
        <v>2119</v>
      </c>
      <c r="D414" s="8">
        <v>5142289</v>
      </c>
      <c r="E414">
        <v>812003996</v>
      </c>
    </row>
    <row r="415" spans="1:5" x14ac:dyDescent="0.35">
      <c r="A415">
        <v>414</v>
      </c>
      <c r="B415" s="1">
        <v>13300502</v>
      </c>
      <c r="C415" t="s">
        <v>2119</v>
      </c>
      <c r="D415" s="8">
        <v>474340</v>
      </c>
      <c r="E415">
        <v>824000441</v>
      </c>
    </row>
    <row r="416" spans="1:5" x14ac:dyDescent="0.35">
      <c r="A416">
        <v>415</v>
      </c>
      <c r="B416" s="1">
        <v>13300502</v>
      </c>
      <c r="C416" t="s">
        <v>2119</v>
      </c>
      <c r="D416" s="8">
        <v>3052129</v>
      </c>
      <c r="E416">
        <v>800026173</v>
      </c>
    </row>
    <row r="417" spans="1:5" x14ac:dyDescent="0.35">
      <c r="A417">
        <v>416</v>
      </c>
      <c r="B417" s="1">
        <v>13300502</v>
      </c>
      <c r="C417" t="s">
        <v>2119</v>
      </c>
      <c r="D417" s="8">
        <v>2619946</v>
      </c>
      <c r="E417">
        <v>890981536</v>
      </c>
    </row>
    <row r="418" spans="1:5" x14ac:dyDescent="0.35">
      <c r="A418">
        <v>417</v>
      </c>
      <c r="B418" s="1">
        <v>13300502</v>
      </c>
      <c r="C418" t="s">
        <v>2119</v>
      </c>
      <c r="D418" s="8">
        <v>88695373</v>
      </c>
      <c r="E418">
        <v>812001550</v>
      </c>
    </row>
    <row r="419" spans="1:5" x14ac:dyDescent="0.35">
      <c r="A419">
        <v>418</v>
      </c>
      <c r="B419" s="1">
        <v>13300502</v>
      </c>
      <c r="C419" t="s">
        <v>2119</v>
      </c>
      <c r="D419" s="8">
        <v>3344578</v>
      </c>
      <c r="E419">
        <v>890907254</v>
      </c>
    </row>
    <row r="420" spans="1:5" x14ac:dyDescent="0.35">
      <c r="A420">
        <v>419</v>
      </c>
      <c r="B420" s="1">
        <v>13300502</v>
      </c>
      <c r="C420" t="s">
        <v>2119</v>
      </c>
      <c r="D420" s="8">
        <v>254399</v>
      </c>
      <c r="E420">
        <v>890501019</v>
      </c>
    </row>
    <row r="421" spans="1:5" x14ac:dyDescent="0.35">
      <c r="A421">
        <v>420</v>
      </c>
      <c r="B421" s="1">
        <v>13300502</v>
      </c>
      <c r="C421" t="s">
        <v>2119</v>
      </c>
      <c r="D421" s="8">
        <v>3717069</v>
      </c>
      <c r="E421">
        <v>823001901</v>
      </c>
    </row>
    <row r="422" spans="1:5" x14ac:dyDescent="0.35">
      <c r="A422">
        <v>421</v>
      </c>
      <c r="B422" s="1">
        <v>13300502</v>
      </c>
      <c r="C422" t="s">
        <v>2119</v>
      </c>
      <c r="D422" s="8">
        <v>2033103</v>
      </c>
      <c r="E422">
        <v>823002856</v>
      </c>
    </row>
    <row r="423" spans="1:5" x14ac:dyDescent="0.35">
      <c r="A423">
        <v>422</v>
      </c>
      <c r="B423" s="1">
        <v>13300502</v>
      </c>
      <c r="C423" t="s">
        <v>2119</v>
      </c>
      <c r="D423" s="8">
        <v>54400</v>
      </c>
      <c r="E423">
        <v>819000626</v>
      </c>
    </row>
    <row r="424" spans="1:5" x14ac:dyDescent="0.35">
      <c r="A424">
        <v>423</v>
      </c>
      <c r="B424" s="1">
        <v>13300502</v>
      </c>
      <c r="C424" t="s">
        <v>2119</v>
      </c>
      <c r="D424" s="8">
        <v>495956</v>
      </c>
      <c r="E424">
        <v>900145579</v>
      </c>
    </row>
    <row r="425" spans="1:5" x14ac:dyDescent="0.35">
      <c r="A425">
        <v>424</v>
      </c>
      <c r="B425" s="1">
        <v>13300502</v>
      </c>
      <c r="C425" t="s">
        <v>2119</v>
      </c>
      <c r="D425" s="8">
        <v>13464677</v>
      </c>
      <c r="E425">
        <v>823003985</v>
      </c>
    </row>
    <row r="426" spans="1:5" x14ac:dyDescent="0.35">
      <c r="A426">
        <v>425</v>
      </c>
      <c r="B426" s="1">
        <v>13300502</v>
      </c>
      <c r="C426" t="s">
        <v>2119</v>
      </c>
      <c r="D426" s="8">
        <v>3073</v>
      </c>
      <c r="E426">
        <v>813005265</v>
      </c>
    </row>
    <row r="427" spans="1:5" x14ac:dyDescent="0.35">
      <c r="A427">
        <v>426</v>
      </c>
      <c r="B427" s="1">
        <v>13300502</v>
      </c>
      <c r="C427" t="s">
        <v>2119</v>
      </c>
      <c r="D427" s="8">
        <v>1170385</v>
      </c>
      <c r="E427">
        <v>829001256</v>
      </c>
    </row>
    <row r="428" spans="1:5" x14ac:dyDescent="0.35">
      <c r="A428">
        <v>427</v>
      </c>
      <c r="B428" s="1">
        <v>13300502</v>
      </c>
      <c r="C428" t="s">
        <v>2119</v>
      </c>
      <c r="D428" s="8">
        <v>241290</v>
      </c>
      <c r="E428">
        <v>820005389</v>
      </c>
    </row>
    <row r="429" spans="1:5" x14ac:dyDescent="0.35">
      <c r="A429">
        <v>428</v>
      </c>
      <c r="B429" s="1">
        <v>13300502</v>
      </c>
      <c r="C429" t="s">
        <v>2119</v>
      </c>
      <c r="D429" s="8">
        <v>6</v>
      </c>
      <c r="E429">
        <v>900008025</v>
      </c>
    </row>
    <row r="430" spans="1:5" x14ac:dyDescent="0.35">
      <c r="A430">
        <v>429</v>
      </c>
      <c r="B430" s="1">
        <v>13300502</v>
      </c>
      <c r="C430" t="s">
        <v>2119</v>
      </c>
      <c r="D430" s="8">
        <v>173561</v>
      </c>
      <c r="E430">
        <v>802001292</v>
      </c>
    </row>
    <row r="431" spans="1:5" x14ac:dyDescent="0.35">
      <c r="A431">
        <v>430</v>
      </c>
      <c r="B431" s="1">
        <v>13300502</v>
      </c>
      <c r="C431" t="s">
        <v>2119</v>
      </c>
      <c r="D431" s="8">
        <v>146497</v>
      </c>
      <c r="E431">
        <v>819001107</v>
      </c>
    </row>
    <row r="432" spans="1:5" x14ac:dyDescent="0.35">
      <c r="A432">
        <v>431</v>
      </c>
      <c r="B432" s="1">
        <v>13300502</v>
      </c>
      <c r="C432" t="s">
        <v>2119</v>
      </c>
      <c r="D432" s="8">
        <v>114261</v>
      </c>
      <c r="E432">
        <v>807008857</v>
      </c>
    </row>
    <row r="433" spans="1:5" x14ac:dyDescent="0.35">
      <c r="A433">
        <v>432</v>
      </c>
      <c r="B433" s="1">
        <v>13300502</v>
      </c>
      <c r="C433" t="s">
        <v>2119</v>
      </c>
      <c r="D433" s="8">
        <v>8763</v>
      </c>
      <c r="E433">
        <v>800037202</v>
      </c>
    </row>
    <row r="434" spans="1:5" x14ac:dyDescent="0.35">
      <c r="A434">
        <v>433</v>
      </c>
      <c r="B434" s="1">
        <v>13300502</v>
      </c>
      <c r="C434" t="s">
        <v>2119</v>
      </c>
      <c r="D434" s="8">
        <v>9400</v>
      </c>
      <c r="E434">
        <v>891855039</v>
      </c>
    </row>
    <row r="435" spans="1:5" x14ac:dyDescent="0.35">
      <c r="A435">
        <v>434</v>
      </c>
      <c r="B435" s="1">
        <v>13300502</v>
      </c>
      <c r="C435" t="s">
        <v>2119</v>
      </c>
      <c r="D435" s="8">
        <v>33995149</v>
      </c>
      <c r="E435">
        <v>900271091</v>
      </c>
    </row>
    <row r="436" spans="1:5" x14ac:dyDescent="0.35">
      <c r="A436">
        <v>435</v>
      </c>
      <c r="B436" s="1">
        <v>13300502</v>
      </c>
      <c r="C436" t="s">
        <v>2119</v>
      </c>
      <c r="D436" s="8">
        <v>1508084</v>
      </c>
      <c r="E436">
        <v>891180238</v>
      </c>
    </row>
    <row r="437" spans="1:5" x14ac:dyDescent="0.35">
      <c r="A437">
        <v>436</v>
      </c>
      <c r="B437" s="1">
        <v>13300502</v>
      </c>
      <c r="C437" t="s">
        <v>2119</v>
      </c>
      <c r="D437" s="8">
        <v>919938</v>
      </c>
      <c r="E437">
        <v>860015929</v>
      </c>
    </row>
    <row r="438" spans="1:5" x14ac:dyDescent="0.35">
      <c r="A438">
        <v>437</v>
      </c>
      <c r="B438" s="1">
        <v>13300502</v>
      </c>
      <c r="C438" t="s">
        <v>2119</v>
      </c>
      <c r="D438" s="8">
        <v>1097085</v>
      </c>
      <c r="E438">
        <v>804016365</v>
      </c>
    </row>
    <row r="439" spans="1:5" x14ac:dyDescent="0.35">
      <c r="A439">
        <v>438</v>
      </c>
      <c r="B439" s="1">
        <v>13300502</v>
      </c>
      <c r="C439" t="s">
        <v>2119</v>
      </c>
      <c r="D439" s="8">
        <v>64777839</v>
      </c>
      <c r="E439">
        <v>842000144</v>
      </c>
    </row>
    <row r="440" spans="1:5" x14ac:dyDescent="0.35">
      <c r="A440">
        <v>439</v>
      </c>
      <c r="B440" s="1">
        <v>13300502</v>
      </c>
      <c r="C440" t="s">
        <v>2119</v>
      </c>
      <c r="D440" s="8">
        <v>71891</v>
      </c>
      <c r="E440">
        <v>813002497</v>
      </c>
    </row>
    <row r="441" spans="1:5" x14ac:dyDescent="0.35">
      <c r="A441">
        <v>440</v>
      </c>
      <c r="B441" s="1">
        <v>13300502</v>
      </c>
      <c r="C441" t="s">
        <v>2119</v>
      </c>
      <c r="D441" s="8">
        <v>367400</v>
      </c>
      <c r="E441">
        <v>892001990</v>
      </c>
    </row>
    <row r="442" spans="1:5" x14ac:dyDescent="0.35">
      <c r="A442">
        <v>441</v>
      </c>
      <c r="B442" s="1">
        <v>13300502</v>
      </c>
      <c r="C442" t="s">
        <v>2119</v>
      </c>
      <c r="D442" s="8">
        <v>523095</v>
      </c>
      <c r="E442">
        <v>890680033</v>
      </c>
    </row>
    <row r="443" spans="1:5" x14ac:dyDescent="0.35">
      <c r="A443">
        <v>442</v>
      </c>
      <c r="B443" s="1">
        <v>13300502</v>
      </c>
      <c r="C443" t="s">
        <v>2119</v>
      </c>
      <c r="D443" s="8">
        <v>354050</v>
      </c>
      <c r="E443">
        <v>891855438</v>
      </c>
    </row>
    <row r="444" spans="1:5" x14ac:dyDescent="0.35">
      <c r="A444">
        <v>443</v>
      </c>
      <c r="B444" s="1">
        <v>13300502</v>
      </c>
      <c r="C444" t="s">
        <v>2119</v>
      </c>
      <c r="D444" s="8">
        <v>572200</v>
      </c>
      <c r="E444">
        <v>891180091</v>
      </c>
    </row>
    <row r="445" spans="1:5" x14ac:dyDescent="0.35">
      <c r="A445">
        <v>444</v>
      </c>
      <c r="B445" s="1">
        <v>13300502</v>
      </c>
      <c r="C445" t="s">
        <v>2119</v>
      </c>
      <c r="D445" s="8">
        <v>82431915</v>
      </c>
      <c r="E445">
        <v>825001037</v>
      </c>
    </row>
    <row r="446" spans="1:5" x14ac:dyDescent="0.35">
      <c r="A446">
        <v>445</v>
      </c>
      <c r="B446" s="1">
        <v>13300502</v>
      </c>
      <c r="C446" t="s">
        <v>2119</v>
      </c>
      <c r="D446" s="8">
        <v>1008043</v>
      </c>
      <c r="E446">
        <v>829000940</v>
      </c>
    </row>
    <row r="447" spans="1:5" x14ac:dyDescent="0.35">
      <c r="A447">
        <v>446</v>
      </c>
      <c r="B447" s="1">
        <v>13300502</v>
      </c>
      <c r="C447" t="s">
        <v>2119</v>
      </c>
      <c r="D447" s="8">
        <v>9439578</v>
      </c>
      <c r="E447">
        <v>860015536</v>
      </c>
    </row>
    <row r="448" spans="1:5" x14ac:dyDescent="0.35">
      <c r="A448">
        <v>447</v>
      </c>
      <c r="B448" s="1">
        <v>13300502</v>
      </c>
      <c r="C448" t="s">
        <v>2119</v>
      </c>
      <c r="D448" s="8">
        <v>304873</v>
      </c>
      <c r="E448">
        <v>890702369</v>
      </c>
    </row>
    <row r="449" spans="1:5" x14ac:dyDescent="0.35">
      <c r="A449">
        <v>448</v>
      </c>
      <c r="B449" s="1">
        <v>13300502</v>
      </c>
      <c r="C449" t="s">
        <v>2119</v>
      </c>
      <c r="D449" s="8">
        <v>594610</v>
      </c>
      <c r="E449">
        <v>815000316</v>
      </c>
    </row>
    <row r="450" spans="1:5" x14ac:dyDescent="0.35">
      <c r="A450">
        <v>449</v>
      </c>
      <c r="B450" s="1">
        <v>13300502</v>
      </c>
      <c r="C450" t="s">
        <v>2119</v>
      </c>
      <c r="D450" s="8">
        <v>485200</v>
      </c>
      <c r="E450">
        <v>899999158</v>
      </c>
    </row>
    <row r="451" spans="1:5" x14ac:dyDescent="0.35">
      <c r="A451">
        <v>450</v>
      </c>
      <c r="B451" s="1">
        <v>13300502</v>
      </c>
      <c r="C451" t="s">
        <v>2119</v>
      </c>
      <c r="D451" s="8">
        <v>1907230</v>
      </c>
      <c r="E451">
        <v>890802036</v>
      </c>
    </row>
    <row r="452" spans="1:5" x14ac:dyDescent="0.35">
      <c r="A452">
        <v>451</v>
      </c>
      <c r="B452" s="1">
        <v>13300502</v>
      </c>
      <c r="C452" t="s">
        <v>2119</v>
      </c>
      <c r="D452" s="8">
        <v>21244533</v>
      </c>
      <c r="E452">
        <v>819001235</v>
      </c>
    </row>
    <row r="453" spans="1:5" x14ac:dyDescent="0.35">
      <c r="A453">
        <v>452</v>
      </c>
      <c r="B453" s="1">
        <v>13300502</v>
      </c>
      <c r="C453" t="s">
        <v>2119</v>
      </c>
      <c r="D453" s="8">
        <v>6</v>
      </c>
      <c r="E453">
        <v>900047571</v>
      </c>
    </row>
    <row r="454" spans="1:5" x14ac:dyDescent="0.35">
      <c r="A454">
        <v>453</v>
      </c>
      <c r="B454" s="1">
        <v>13300502</v>
      </c>
      <c r="C454" t="s">
        <v>2119</v>
      </c>
      <c r="D454" s="8">
        <v>8</v>
      </c>
      <c r="E454">
        <v>900795851</v>
      </c>
    </row>
    <row r="455" spans="1:5" x14ac:dyDescent="0.35">
      <c r="A455">
        <v>454</v>
      </c>
      <c r="B455" s="1">
        <v>13300502</v>
      </c>
      <c r="C455" t="s">
        <v>2119</v>
      </c>
      <c r="D455" s="8">
        <v>1</v>
      </c>
      <c r="E455">
        <v>900592962</v>
      </c>
    </row>
    <row r="456" spans="1:5" x14ac:dyDescent="0.35">
      <c r="A456">
        <v>455</v>
      </c>
      <c r="B456" s="1">
        <v>13300502</v>
      </c>
      <c r="C456" t="s">
        <v>2119</v>
      </c>
      <c r="D456" s="8">
        <v>3964702</v>
      </c>
      <c r="E456">
        <v>819000736</v>
      </c>
    </row>
    <row r="457" spans="1:5" x14ac:dyDescent="0.35">
      <c r="A457">
        <v>456</v>
      </c>
      <c r="B457" s="1">
        <v>13300502</v>
      </c>
      <c r="C457" t="s">
        <v>2119</v>
      </c>
      <c r="D457" s="8">
        <v>264527674</v>
      </c>
      <c r="E457">
        <v>900219120</v>
      </c>
    </row>
    <row r="458" spans="1:5" x14ac:dyDescent="0.35">
      <c r="A458">
        <v>457</v>
      </c>
      <c r="B458" s="1">
        <v>13300502</v>
      </c>
      <c r="C458" t="s">
        <v>2119</v>
      </c>
      <c r="D458" s="8">
        <v>1233630798</v>
      </c>
      <c r="E458">
        <v>822006595</v>
      </c>
    </row>
    <row r="459" spans="1:5" x14ac:dyDescent="0.35">
      <c r="A459">
        <v>458</v>
      </c>
      <c r="B459" s="1">
        <v>13300502</v>
      </c>
      <c r="C459" t="s">
        <v>2119</v>
      </c>
      <c r="D459" s="8">
        <v>156743726</v>
      </c>
      <c r="E459">
        <v>899999026</v>
      </c>
    </row>
    <row r="460" spans="1:5" x14ac:dyDescent="0.35">
      <c r="A460">
        <v>459</v>
      </c>
      <c r="B460" s="1">
        <v>13300502</v>
      </c>
      <c r="C460" t="s">
        <v>2119</v>
      </c>
      <c r="D460" s="8">
        <v>113123042</v>
      </c>
      <c r="E460">
        <v>806007567</v>
      </c>
    </row>
    <row r="461" spans="1:5" x14ac:dyDescent="0.35">
      <c r="A461">
        <v>460</v>
      </c>
      <c r="B461" s="1">
        <v>13300502</v>
      </c>
      <c r="C461" t="s">
        <v>2119</v>
      </c>
      <c r="D461" s="8">
        <v>111061516</v>
      </c>
      <c r="E461">
        <v>892170002</v>
      </c>
    </row>
    <row r="462" spans="1:5" x14ac:dyDescent="0.35">
      <c r="A462">
        <v>461</v>
      </c>
      <c r="B462" s="1">
        <v>13300502</v>
      </c>
      <c r="C462" t="s">
        <v>2119</v>
      </c>
      <c r="D462" s="8">
        <v>99003972</v>
      </c>
      <c r="E462">
        <v>900004059</v>
      </c>
    </row>
    <row r="463" spans="1:5" x14ac:dyDescent="0.35">
      <c r="A463">
        <v>462</v>
      </c>
      <c r="B463" s="1">
        <v>13300502</v>
      </c>
      <c r="C463" t="s">
        <v>2119</v>
      </c>
      <c r="D463" s="8">
        <v>68827267</v>
      </c>
      <c r="E463">
        <v>806012905</v>
      </c>
    </row>
    <row r="464" spans="1:5" x14ac:dyDescent="0.35">
      <c r="A464">
        <v>463</v>
      </c>
      <c r="B464" s="1">
        <v>13300502</v>
      </c>
      <c r="C464" t="s">
        <v>2119</v>
      </c>
      <c r="D464" s="8">
        <v>61819033</v>
      </c>
      <c r="E464">
        <v>891180268</v>
      </c>
    </row>
    <row r="465" spans="1:5" x14ac:dyDescent="0.35">
      <c r="A465">
        <v>464</v>
      </c>
      <c r="B465" s="1">
        <v>13300502</v>
      </c>
      <c r="C465" t="s">
        <v>2119</v>
      </c>
      <c r="D465" s="8">
        <v>59898826</v>
      </c>
      <c r="E465">
        <v>892300343</v>
      </c>
    </row>
    <row r="466" spans="1:5" x14ac:dyDescent="0.35">
      <c r="A466">
        <v>465</v>
      </c>
      <c r="B466" s="1">
        <v>13300502</v>
      </c>
      <c r="C466" t="s">
        <v>2119</v>
      </c>
      <c r="D466" s="8">
        <v>57871795</v>
      </c>
      <c r="E466">
        <v>824000204</v>
      </c>
    </row>
    <row r="467" spans="1:5" x14ac:dyDescent="0.35">
      <c r="A467">
        <v>466</v>
      </c>
      <c r="B467" s="1">
        <v>13300502</v>
      </c>
      <c r="C467" t="s">
        <v>2119</v>
      </c>
      <c r="D467" s="8">
        <v>56346651</v>
      </c>
      <c r="E467">
        <v>824000785</v>
      </c>
    </row>
    <row r="468" spans="1:5" x14ac:dyDescent="0.35">
      <c r="A468">
        <v>467</v>
      </c>
      <c r="B468" s="1">
        <v>13300502</v>
      </c>
      <c r="C468" t="s">
        <v>2119</v>
      </c>
      <c r="D468" s="8">
        <v>51111395</v>
      </c>
      <c r="E468">
        <v>823000878</v>
      </c>
    </row>
    <row r="469" spans="1:5" x14ac:dyDescent="0.35">
      <c r="A469">
        <v>468</v>
      </c>
      <c r="B469" s="1">
        <v>13300502</v>
      </c>
      <c r="C469" t="s">
        <v>2119</v>
      </c>
      <c r="D469" s="8">
        <v>50846515</v>
      </c>
      <c r="E469">
        <v>892300179</v>
      </c>
    </row>
    <row r="470" spans="1:5" x14ac:dyDescent="0.35">
      <c r="A470">
        <v>469</v>
      </c>
      <c r="B470" s="1">
        <v>13300502</v>
      </c>
      <c r="C470" t="s">
        <v>2119</v>
      </c>
      <c r="D470" s="8">
        <v>47218083</v>
      </c>
      <c r="E470">
        <v>891079999</v>
      </c>
    </row>
    <row r="471" spans="1:5" x14ac:dyDescent="0.35">
      <c r="A471">
        <v>470</v>
      </c>
      <c r="B471" s="1">
        <v>13300502</v>
      </c>
      <c r="C471" t="s">
        <v>2119</v>
      </c>
      <c r="D471" s="8">
        <v>43779204</v>
      </c>
      <c r="E471">
        <v>802007798</v>
      </c>
    </row>
    <row r="472" spans="1:5" x14ac:dyDescent="0.35">
      <c r="A472">
        <v>471</v>
      </c>
      <c r="B472" s="1">
        <v>13300502</v>
      </c>
      <c r="C472" t="s">
        <v>2119</v>
      </c>
      <c r="D472" s="8">
        <v>41049860</v>
      </c>
      <c r="E472">
        <v>900004820</v>
      </c>
    </row>
    <row r="473" spans="1:5" x14ac:dyDescent="0.35">
      <c r="A473">
        <v>472</v>
      </c>
      <c r="B473" s="1">
        <v>13300502</v>
      </c>
      <c r="C473" t="s">
        <v>2119</v>
      </c>
      <c r="D473" s="8">
        <v>36011065</v>
      </c>
      <c r="E473">
        <v>819002534</v>
      </c>
    </row>
    <row r="474" spans="1:5" x14ac:dyDescent="0.35">
      <c r="A474">
        <v>473</v>
      </c>
      <c r="B474" s="1">
        <v>13300502</v>
      </c>
      <c r="C474" t="s">
        <v>2119</v>
      </c>
      <c r="D474" s="8">
        <v>34443712</v>
      </c>
      <c r="E474">
        <v>819001363</v>
      </c>
    </row>
    <row r="475" spans="1:5" x14ac:dyDescent="0.35">
      <c r="A475">
        <v>474</v>
      </c>
      <c r="B475" s="1">
        <v>13300502</v>
      </c>
      <c r="C475" t="s">
        <v>2119</v>
      </c>
      <c r="D475" s="8">
        <v>33540263</v>
      </c>
      <c r="E475">
        <v>900460322</v>
      </c>
    </row>
    <row r="476" spans="1:5" x14ac:dyDescent="0.35">
      <c r="A476">
        <v>475</v>
      </c>
      <c r="B476" s="1">
        <v>13300502</v>
      </c>
      <c r="C476" t="s">
        <v>2119</v>
      </c>
      <c r="D476" s="8">
        <v>30891492</v>
      </c>
      <c r="E476">
        <v>900208676</v>
      </c>
    </row>
    <row r="477" spans="1:5" x14ac:dyDescent="0.35">
      <c r="A477">
        <v>476</v>
      </c>
      <c r="B477" s="1">
        <v>13300502</v>
      </c>
      <c r="C477" t="s">
        <v>2119</v>
      </c>
      <c r="D477" s="8">
        <v>29742333</v>
      </c>
      <c r="E477">
        <v>823000496</v>
      </c>
    </row>
    <row r="478" spans="1:5" x14ac:dyDescent="0.35">
      <c r="A478">
        <v>477</v>
      </c>
      <c r="B478" s="1">
        <v>13300502</v>
      </c>
      <c r="C478" t="s">
        <v>2119</v>
      </c>
      <c r="D478" s="8">
        <v>28395459</v>
      </c>
      <c r="E478">
        <v>860015888</v>
      </c>
    </row>
    <row r="479" spans="1:5" x14ac:dyDescent="0.35">
      <c r="A479">
        <v>478</v>
      </c>
      <c r="B479" s="1">
        <v>13300502</v>
      </c>
      <c r="C479" t="s">
        <v>2119</v>
      </c>
      <c r="D479" s="8">
        <v>26892349</v>
      </c>
      <c r="E479">
        <v>823001873</v>
      </c>
    </row>
    <row r="480" spans="1:5" x14ac:dyDescent="0.35">
      <c r="A480">
        <v>479</v>
      </c>
      <c r="B480" s="1">
        <v>13300502</v>
      </c>
      <c r="C480" t="s">
        <v>2119</v>
      </c>
      <c r="D480" s="8">
        <v>21138018</v>
      </c>
      <c r="E480">
        <v>825001119</v>
      </c>
    </row>
    <row r="481" spans="1:5" x14ac:dyDescent="0.35">
      <c r="A481">
        <v>480</v>
      </c>
      <c r="B481" s="1">
        <v>13300502</v>
      </c>
      <c r="C481" t="s">
        <v>2119</v>
      </c>
      <c r="D481" s="8">
        <v>17498251</v>
      </c>
      <c r="E481">
        <v>890103406</v>
      </c>
    </row>
    <row r="482" spans="1:5" x14ac:dyDescent="0.35">
      <c r="A482">
        <v>481</v>
      </c>
      <c r="B482" s="1">
        <v>13300502</v>
      </c>
      <c r="C482" t="s">
        <v>2119</v>
      </c>
      <c r="D482" s="8">
        <v>16663798</v>
      </c>
      <c r="E482">
        <v>892300387</v>
      </c>
    </row>
    <row r="483" spans="1:5" x14ac:dyDescent="0.35">
      <c r="A483">
        <v>482</v>
      </c>
      <c r="B483" s="1">
        <v>13300502</v>
      </c>
      <c r="C483" t="s">
        <v>2119</v>
      </c>
      <c r="D483" s="8">
        <v>15750001</v>
      </c>
      <c r="E483">
        <v>806008930</v>
      </c>
    </row>
    <row r="484" spans="1:5" x14ac:dyDescent="0.35">
      <c r="A484">
        <v>483</v>
      </c>
      <c r="B484" s="1">
        <v>13300502</v>
      </c>
      <c r="C484" t="s">
        <v>2119</v>
      </c>
      <c r="D484" s="8">
        <v>14862183</v>
      </c>
      <c r="E484">
        <v>900208755</v>
      </c>
    </row>
    <row r="485" spans="1:5" x14ac:dyDescent="0.35">
      <c r="A485">
        <v>484</v>
      </c>
      <c r="B485" s="1">
        <v>13300502</v>
      </c>
      <c r="C485" t="s">
        <v>2119</v>
      </c>
      <c r="D485" s="8">
        <v>14466382</v>
      </c>
      <c r="E485">
        <v>824000425</v>
      </c>
    </row>
    <row r="486" spans="1:5" x14ac:dyDescent="0.35">
      <c r="A486">
        <v>485</v>
      </c>
      <c r="B486" s="1">
        <v>13300502</v>
      </c>
      <c r="C486" t="s">
        <v>2119</v>
      </c>
      <c r="D486" s="8">
        <v>12886108</v>
      </c>
      <c r="E486">
        <v>823001518</v>
      </c>
    </row>
    <row r="487" spans="1:5" x14ac:dyDescent="0.35">
      <c r="A487">
        <v>486</v>
      </c>
      <c r="B487" s="1">
        <v>13300502</v>
      </c>
      <c r="C487" t="s">
        <v>2119</v>
      </c>
      <c r="D487" s="8">
        <v>9959209</v>
      </c>
      <c r="E487">
        <v>890904646</v>
      </c>
    </row>
    <row r="488" spans="1:5" x14ac:dyDescent="0.35">
      <c r="A488">
        <v>487</v>
      </c>
      <c r="B488" s="1">
        <v>13300502</v>
      </c>
      <c r="C488" t="s">
        <v>2119</v>
      </c>
      <c r="D488" s="8">
        <v>9662055</v>
      </c>
      <c r="E488">
        <v>806007689</v>
      </c>
    </row>
    <row r="489" spans="1:5" x14ac:dyDescent="0.35">
      <c r="A489">
        <v>488</v>
      </c>
      <c r="B489" s="1">
        <v>13300502</v>
      </c>
      <c r="C489" t="s">
        <v>2119</v>
      </c>
      <c r="D489" s="8">
        <v>9172114</v>
      </c>
      <c r="E489">
        <v>800201197</v>
      </c>
    </row>
    <row r="490" spans="1:5" x14ac:dyDescent="0.35">
      <c r="A490">
        <v>489</v>
      </c>
      <c r="B490" s="1">
        <v>13300502</v>
      </c>
      <c r="C490" t="s">
        <v>2119</v>
      </c>
      <c r="D490" s="8">
        <v>8022678</v>
      </c>
      <c r="E490">
        <v>819001345</v>
      </c>
    </row>
    <row r="491" spans="1:5" x14ac:dyDescent="0.35">
      <c r="A491">
        <v>490</v>
      </c>
      <c r="B491" s="1">
        <v>13300502</v>
      </c>
      <c r="C491" t="s">
        <v>2119</v>
      </c>
      <c r="D491" s="8">
        <v>7241981</v>
      </c>
      <c r="E491">
        <v>800075650</v>
      </c>
    </row>
    <row r="492" spans="1:5" x14ac:dyDescent="0.35">
      <c r="A492">
        <v>491</v>
      </c>
      <c r="B492" s="1">
        <v>13300502</v>
      </c>
      <c r="C492" t="s">
        <v>2119</v>
      </c>
      <c r="D492" s="8">
        <v>7105579</v>
      </c>
      <c r="E492">
        <v>892115347</v>
      </c>
    </row>
    <row r="493" spans="1:5" x14ac:dyDescent="0.35">
      <c r="A493">
        <v>492</v>
      </c>
      <c r="B493" s="1">
        <v>13300502</v>
      </c>
      <c r="C493" t="s">
        <v>2119</v>
      </c>
      <c r="D493" s="8">
        <v>6560436</v>
      </c>
      <c r="E493">
        <v>823001943</v>
      </c>
    </row>
    <row r="494" spans="1:5" x14ac:dyDescent="0.35">
      <c r="A494">
        <v>493</v>
      </c>
      <c r="B494" s="1">
        <v>13300502</v>
      </c>
      <c r="C494" t="s">
        <v>2119</v>
      </c>
      <c r="D494" s="8">
        <v>5413603</v>
      </c>
      <c r="E494">
        <v>823000696</v>
      </c>
    </row>
    <row r="495" spans="1:5" x14ac:dyDescent="0.35">
      <c r="A495">
        <v>494</v>
      </c>
      <c r="B495" s="1">
        <v>13300502</v>
      </c>
      <c r="C495" t="s">
        <v>2119</v>
      </c>
      <c r="D495" s="8">
        <v>5327761</v>
      </c>
      <c r="E495">
        <v>830077444</v>
      </c>
    </row>
    <row r="496" spans="1:5" x14ac:dyDescent="0.35">
      <c r="A496">
        <v>495</v>
      </c>
      <c r="B496" s="1">
        <v>13300502</v>
      </c>
      <c r="C496" t="s">
        <v>2119</v>
      </c>
      <c r="D496" s="8">
        <v>5306467</v>
      </c>
      <c r="E496">
        <v>900978672</v>
      </c>
    </row>
    <row r="497" spans="1:5" x14ac:dyDescent="0.35">
      <c r="A497">
        <v>496</v>
      </c>
      <c r="B497" s="1">
        <v>13300502</v>
      </c>
      <c r="C497" t="s">
        <v>2119</v>
      </c>
      <c r="D497" s="8">
        <v>5103851</v>
      </c>
      <c r="E497">
        <v>806007257</v>
      </c>
    </row>
    <row r="498" spans="1:5" x14ac:dyDescent="0.35">
      <c r="A498">
        <v>497</v>
      </c>
      <c r="B498" s="1">
        <v>13300502</v>
      </c>
      <c r="C498" t="s">
        <v>2119</v>
      </c>
      <c r="D498" s="8">
        <v>5000000</v>
      </c>
      <c r="E498">
        <v>900196366</v>
      </c>
    </row>
    <row r="499" spans="1:5" x14ac:dyDescent="0.35">
      <c r="A499">
        <v>498</v>
      </c>
      <c r="B499" s="1">
        <v>13300502</v>
      </c>
      <c r="C499" t="s">
        <v>2119</v>
      </c>
      <c r="D499" s="8">
        <v>4953127</v>
      </c>
      <c r="E499">
        <v>892000458</v>
      </c>
    </row>
    <row r="500" spans="1:5" x14ac:dyDescent="0.35">
      <c r="A500">
        <v>499</v>
      </c>
      <c r="B500" s="1">
        <v>13300502</v>
      </c>
      <c r="C500" t="s">
        <v>2119</v>
      </c>
      <c r="D500" s="8">
        <v>4052261</v>
      </c>
      <c r="E500">
        <v>800101022</v>
      </c>
    </row>
    <row r="501" spans="1:5" x14ac:dyDescent="0.35">
      <c r="A501">
        <v>500</v>
      </c>
      <c r="B501" s="1">
        <v>13300502</v>
      </c>
      <c r="C501" t="s">
        <v>2119</v>
      </c>
      <c r="D501" s="8">
        <v>3843591</v>
      </c>
      <c r="E501">
        <v>800213942</v>
      </c>
    </row>
    <row r="502" spans="1:5" x14ac:dyDescent="0.35">
      <c r="A502">
        <v>501</v>
      </c>
      <c r="B502" s="1">
        <v>13300502</v>
      </c>
      <c r="C502" t="s">
        <v>2119</v>
      </c>
      <c r="D502" s="8">
        <v>3745809</v>
      </c>
      <c r="E502">
        <v>860006745</v>
      </c>
    </row>
    <row r="503" spans="1:5" x14ac:dyDescent="0.35">
      <c r="A503">
        <v>502</v>
      </c>
      <c r="B503" s="1">
        <v>13300502</v>
      </c>
      <c r="C503" t="s">
        <v>2119</v>
      </c>
      <c r="D503" s="8">
        <v>3710760</v>
      </c>
      <c r="E503">
        <v>860023878</v>
      </c>
    </row>
    <row r="504" spans="1:5" x14ac:dyDescent="0.35">
      <c r="A504">
        <v>503</v>
      </c>
      <c r="B504" s="1">
        <v>13300502</v>
      </c>
      <c r="C504" t="s">
        <v>2119</v>
      </c>
      <c r="D504" s="8">
        <v>3410616</v>
      </c>
      <c r="E504">
        <v>890701715</v>
      </c>
    </row>
    <row r="505" spans="1:5" x14ac:dyDescent="0.35">
      <c r="A505">
        <v>504</v>
      </c>
      <c r="B505" s="1">
        <v>13300502</v>
      </c>
      <c r="C505" t="s">
        <v>2119</v>
      </c>
      <c r="D505" s="8">
        <v>3312537</v>
      </c>
      <c r="E505">
        <v>800193912</v>
      </c>
    </row>
    <row r="506" spans="1:5" x14ac:dyDescent="0.35">
      <c r="A506">
        <v>505</v>
      </c>
      <c r="B506" s="1">
        <v>13300502</v>
      </c>
      <c r="C506" t="s">
        <v>2119</v>
      </c>
      <c r="D506" s="8">
        <v>2470777</v>
      </c>
      <c r="E506">
        <v>890501438</v>
      </c>
    </row>
    <row r="507" spans="1:5" x14ac:dyDescent="0.35">
      <c r="A507">
        <v>506</v>
      </c>
      <c r="B507" s="1">
        <v>13300502</v>
      </c>
      <c r="C507" t="s">
        <v>2119</v>
      </c>
      <c r="D507" s="8">
        <v>2150391</v>
      </c>
      <c r="E507">
        <v>900208532</v>
      </c>
    </row>
    <row r="508" spans="1:5" x14ac:dyDescent="0.35">
      <c r="A508">
        <v>507</v>
      </c>
      <c r="B508" s="1">
        <v>13300502</v>
      </c>
      <c r="C508" t="s">
        <v>2119</v>
      </c>
      <c r="D508" s="8">
        <v>1903232</v>
      </c>
      <c r="E508">
        <v>838000096</v>
      </c>
    </row>
    <row r="509" spans="1:5" x14ac:dyDescent="0.35">
      <c r="A509">
        <v>508</v>
      </c>
      <c r="B509" s="1">
        <v>13300502</v>
      </c>
      <c r="C509" t="s">
        <v>2119</v>
      </c>
      <c r="D509" s="8">
        <v>1856746</v>
      </c>
      <c r="E509">
        <v>819001352</v>
      </c>
    </row>
    <row r="510" spans="1:5" x14ac:dyDescent="0.35">
      <c r="A510">
        <v>509</v>
      </c>
      <c r="B510" s="1">
        <v>13300502</v>
      </c>
      <c r="C510" t="s">
        <v>2119</v>
      </c>
      <c r="D510" s="8">
        <v>1728624</v>
      </c>
      <c r="E510">
        <v>800196939</v>
      </c>
    </row>
    <row r="511" spans="1:5" x14ac:dyDescent="0.35">
      <c r="A511">
        <v>510</v>
      </c>
      <c r="B511" s="1">
        <v>13300502</v>
      </c>
      <c r="C511" t="s">
        <v>2119</v>
      </c>
      <c r="D511" s="8">
        <v>1680925</v>
      </c>
      <c r="E511">
        <v>899999032</v>
      </c>
    </row>
    <row r="512" spans="1:5" x14ac:dyDescent="0.35">
      <c r="A512">
        <v>511</v>
      </c>
      <c r="B512" s="1">
        <v>13300502</v>
      </c>
      <c r="C512" t="s">
        <v>2119</v>
      </c>
      <c r="D512" s="8">
        <v>1548812</v>
      </c>
      <c r="E512">
        <v>890801026</v>
      </c>
    </row>
    <row r="513" spans="1:5" x14ac:dyDescent="0.35">
      <c r="A513">
        <v>512</v>
      </c>
      <c r="B513" s="1">
        <v>13300502</v>
      </c>
      <c r="C513" t="s">
        <v>2119</v>
      </c>
      <c r="D513" s="8">
        <v>1527652</v>
      </c>
      <c r="E513">
        <v>819003632</v>
      </c>
    </row>
    <row r="514" spans="1:5" x14ac:dyDescent="0.35">
      <c r="A514">
        <v>513</v>
      </c>
      <c r="B514" s="1">
        <v>13300502</v>
      </c>
      <c r="C514" t="s">
        <v>2119</v>
      </c>
      <c r="D514" s="8">
        <v>1338395</v>
      </c>
      <c r="E514">
        <v>802010241</v>
      </c>
    </row>
    <row r="515" spans="1:5" x14ac:dyDescent="0.35">
      <c r="A515">
        <v>514</v>
      </c>
      <c r="B515" s="1">
        <v>13300502</v>
      </c>
      <c r="C515" t="s">
        <v>2119</v>
      </c>
      <c r="D515" s="8">
        <v>1321543</v>
      </c>
      <c r="E515">
        <v>891855209</v>
      </c>
    </row>
    <row r="516" spans="1:5" x14ac:dyDescent="0.35">
      <c r="A516">
        <v>515</v>
      </c>
      <c r="B516" s="1">
        <v>13300502</v>
      </c>
      <c r="C516" t="s">
        <v>2119</v>
      </c>
      <c r="D516" s="8">
        <v>1297885</v>
      </c>
      <c r="E516">
        <v>800204153</v>
      </c>
    </row>
    <row r="517" spans="1:5" x14ac:dyDescent="0.35">
      <c r="A517">
        <v>516</v>
      </c>
      <c r="B517" s="1">
        <v>13300502</v>
      </c>
      <c r="C517" t="s">
        <v>2119</v>
      </c>
      <c r="D517" s="8">
        <v>1166111</v>
      </c>
      <c r="E517">
        <v>819001312</v>
      </c>
    </row>
    <row r="518" spans="1:5" x14ac:dyDescent="0.35">
      <c r="A518">
        <v>517</v>
      </c>
      <c r="B518" s="1">
        <v>13300502</v>
      </c>
      <c r="C518" t="s">
        <v>2119</v>
      </c>
      <c r="D518" s="8">
        <v>1136912</v>
      </c>
      <c r="E518">
        <v>802004549</v>
      </c>
    </row>
    <row r="519" spans="1:5" x14ac:dyDescent="0.35">
      <c r="A519">
        <v>518</v>
      </c>
      <c r="B519" s="1">
        <v>13300502</v>
      </c>
      <c r="C519" t="s">
        <v>2119</v>
      </c>
      <c r="D519" s="8">
        <v>1091743</v>
      </c>
      <c r="E519">
        <v>825000620</v>
      </c>
    </row>
    <row r="520" spans="1:5" x14ac:dyDescent="0.35">
      <c r="A520">
        <v>519</v>
      </c>
      <c r="B520" s="1">
        <v>13300502</v>
      </c>
      <c r="C520" t="s">
        <v>2119</v>
      </c>
      <c r="D520" s="8">
        <v>844965</v>
      </c>
      <c r="E520">
        <v>890985660</v>
      </c>
    </row>
    <row r="521" spans="1:5" x14ac:dyDescent="0.35">
      <c r="A521">
        <v>520</v>
      </c>
      <c r="B521" s="1">
        <v>13300502</v>
      </c>
      <c r="C521" t="s">
        <v>2119</v>
      </c>
      <c r="D521" s="8">
        <v>783088</v>
      </c>
      <c r="E521">
        <v>802003081</v>
      </c>
    </row>
    <row r="522" spans="1:5" x14ac:dyDescent="0.35">
      <c r="A522">
        <v>521</v>
      </c>
      <c r="B522" s="1">
        <v>13300502</v>
      </c>
      <c r="C522" t="s">
        <v>2119</v>
      </c>
      <c r="D522" s="8">
        <v>706705</v>
      </c>
      <c r="E522">
        <v>800218979</v>
      </c>
    </row>
    <row r="523" spans="1:5" x14ac:dyDescent="0.35">
      <c r="A523">
        <v>522</v>
      </c>
      <c r="B523" s="1">
        <v>13300502</v>
      </c>
      <c r="C523" t="s">
        <v>2119</v>
      </c>
      <c r="D523" s="8">
        <v>605350</v>
      </c>
      <c r="E523">
        <v>802003414</v>
      </c>
    </row>
    <row r="524" spans="1:5" x14ac:dyDescent="0.35">
      <c r="A524">
        <v>523</v>
      </c>
      <c r="B524" s="1">
        <v>13300502</v>
      </c>
      <c r="C524" t="s">
        <v>2119</v>
      </c>
      <c r="D524" s="8">
        <v>597764</v>
      </c>
      <c r="E524">
        <v>824002672</v>
      </c>
    </row>
    <row r="525" spans="1:5" x14ac:dyDescent="0.35">
      <c r="A525">
        <v>524</v>
      </c>
      <c r="B525" s="1">
        <v>13300502</v>
      </c>
      <c r="C525" t="s">
        <v>2119</v>
      </c>
      <c r="D525" s="8">
        <v>540276</v>
      </c>
      <c r="E525">
        <v>900006037</v>
      </c>
    </row>
    <row r="526" spans="1:5" x14ac:dyDescent="0.35">
      <c r="A526">
        <v>525</v>
      </c>
      <c r="B526" s="1">
        <v>13300502</v>
      </c>
      <c r="C526" t="s">
        <v>2119</v>
      </c>
      <c r="D526" s="8">
        <v>526870</v>
      </c>
      <c r="E526">
        <v>890306950</v>
      </c>
    </row>
    <row r="527" spans="1:5" x14ac:dyDescent="0.35">
      <c r="A527">
        <v>526</v>
      </c>
      <c r="B527" s="1">
        <v>13300502</v>
      </c>
      <c r="C527" t="s">
        <v>2119</v>
      </c>
      <c r="D527" s="8">
        <v>486570</v>
      </c>
      <c r="E527">
        <v>823001999</v>
      </c>
    </row>
    <row r="528" spans="1:5" x14ac:dyDescent="0.35">
      <c r="A528">
        <v>527</v>
      </c>
      <c r="B528" s="1">
        <v>13300502</v>
      </c>
      <c r="C528" t="s">
        <v>2119</v>
      </c>
      <c r="D528" s="8">
        <v>467624</v>
      </c>
      <c r="E528">
        <v>900077520</v>
      </c>
    </row>
    <row r="529" spans="1:5" x14ac:dyDescent="0.35">
      <c r="A529">
        <v>528</v>
      </c>
      <c r="B529" s="1">
        <v>13300502</v>
      </c>
      <c r="C529" t="s">
        <v>2119</v>
      </c>
      <c r="D529" s="8">
        <v>310238</v>
      </c>
      <c r="E529">
        <v>806008153</v>
      </c>
    </row>
    <row r="530" spans="1:5" x14ac:dyDescent="0.35">
      <c r="A530">
        <v>529</v>
      </c>
      <c r="B530" s="1">
        <v>13300502</v>
      </c>
      <c r="C530" t="s">
        <v>2119</v>
      </c>
      <c r="D530" s="8">
        <v>222000</v>
      </c>
      <c r="E530">
        <v>900204450</v>
      </c>
    </row>
    <row r="531" spans="1:5" x14ac:dyDescent="0.35">
      <c r="A531">
        <v>530</v>
      </c>
      <c r="B531" s="1">
        <v>13300502</v>
      </c>
      <c r="C531" t="s">
        <v>2119</v>
      </c>
      <c r="D531" s="8">
        <v>215400</v>
      </c>
      <c r="E531">
        <v>890981268</v>
      </c>
    </row>
    <row r="532" spans="1:5" x14ac:dyDescent="0.35">
      <c r="A532">
        <v>531</v>
      </c>
      <c r="B532" s="1">
        <v>13300502</v>
      </c>
      <c r="C532" t="s">
        <v>2119</v>
      </c>
      <c r="D532" s="8">
        <v>153781</v>
      </c>
      <c r="E532">
        <v>891180134</v>
      </c>
    </row>
    <row r="533" spans="1:5" x14ac:dyDescent="0.35">
      <c r="A533">
        <v>532</v>
      </c>
      <c r="B533" s="1">
        <v>13300502</v>
      </c>
      <c r="C533" t="s">
        <v>2119</v>
      </c>
      <c r="D533" s="8">
        <v>148300</v>
      </c>
      <c r="E533">
        <v>860009555</v>
      </c>
    </row>
    <row r="534" spans="1:5" x14ac:dyDescent="0.35">
      <c r="A534">
        <v>533</v>
      </c>
      <c r="B534" s="1">
        <v>13300502</v>
      </c>
      <c r="C534" t="s">
        <v>2119</v>
      </c>
      <c r="D534" s="8">
        <v>134700</v>
      </c>
      <c r="E534">
        <v>891200240</v>
      </c>
    </row>
    <row r="535" spans="1:5" x14ac:dyDescent="0.35">
      <c r="A535">
        <v>534</v>
      </c>
      <c r="B535" s="1">
        <v>13300502</v>
      </c>
      <c r="C535" t="s">
        <v>2119</v>
      </c>
      <c r="D535" s="8">
        <v>132849</v>
      </c>
      <c r="E535">
        <v>890701033</v>
      </c>
    </row>
    <row r="536" spans="1:5" x14ac:dyDescent="0.35">
      <c r="A536">
        <v>535</v>
      </c>
      <c r="B536" s="1">
        <v>13300502</v>
      </c>
      <c r="C536" t="s">
        <v>2119</v>
      </c>
      <c r="D536" s="8">
        <v>118000</v>
      </c>
      <c r="E536">
        <v>800138311</v>
      </c>
    </row>
    <row r="537" spans="1:5" x14ac:dyDescent="0.35">
      <c r="A537">
        <v>536</v>
      </c>
      <c r="B537" s="1">
        <v>13300502</v>
      </c>
      <c r="C537" t="s">
        <v>2119</v>
      </c>
      <c r="D537" s="8">
        <v>110575</v>
      </c>
      <c r="E537">
        <v>900784418</v>
      </c>
    </row>
    <row r="538" spans="1:5" x14ac:dyDescent="0.35">
      <c r="A538">
        <v>537</v>
      </c>
      <c r="B538" s="1">
        <v>13300502</v>
      </c>
      <c r="C538" t="s">
        <v>2119</v>
      </c>
      <c r="D538" s="8">
        <v>109791</v>
      </c>
      <c r="E538">
        <v>800231235</v>
      </c>
    </row>
    <row r="539" spans="1:5" x14ac:dyDescent="0.35">
      <c r="A539">
        <v>538</v>
      </c>
      <c r="B539" s="1">
        <v>13300502</v>
      </c>
      <c r="C539" t="s">
        <v>2119</v>
      </c>
      <c r="D539" s="8">
        <v>34700</v>
      </c>
      <c r="E539">
        <v>805027337</v>
      </c>
    </row>
    <row r="540" spans="1:5" x14ac:dyDescent="0.35">
      <c r="A540">
        <v>539</v>
      </c>
      <c r="B540" s="1">
        <v>13300502</v>
      </c>
      <c r="C540" t="s">
        <v>2119</v>
      </c>
      <c r="D540" s="8">
        <v>30000</v>
      </c>
      <c r="E540">
        <v>900490490</v>
      </c>
    </row>
    <row r="541" spans="1:5" x14ac:dyDescent="0.35">
      <c r="A541">
        <v>540</v>
      </c>
      <c r="B541" s="1">
        <v>13300502</v>
      </c>
      <c r="C541" t="s">
        <v>2119</v>
      </c>
      <c r="D541" s="8">
        <v>29700</v>
      </c>
      <c r="E541">
        <v>860020188</v>
      </c>
    </row>
    <row r="542" spans="1:5" x14ac:dyDescent="0.35">
      <c r="A542">
        <v>541</v>
      </c>
      <c r="B542" s="1">
        <v>13300502</v>
      </c>
      <c r="C542" t="s">
        <v>2119</v>
      </c>
      <c r="D542" s="8">
        <v>22303</v>
      </c>
      <c r="E542">
        <v>891411663</v>
      </c>
    </row>
    <row r="543" spans="1:5" x14ac:dyDescent="0.35">
      <c r="A543">
        <v>542</v>
      </c>
      <c r="B543" s="1">
        <v>13300502</v>
      </c>
      <c r="C543" t="s">
        <v>2119</v>
      </c>
      <c r="D543" s="8">
        <v>12</v>
      </c>
      <c r="E543">
        <v>900164918</v>
      </c>
    </row>
    <row r="544" spans="1:5" x14ac:dyDescent="0.35">
      <c r="A544">
        <v>543</v>
      </c>
      <c r="B544" s="1">
        <v>13300502</v>
      </c>
      <c r="C544" t="s">
        <v>2119</v>
      </c>
      <c r="D544" s="8">
        <v>5</v>
      </c>
      <c r="E544">
        <v>900107708</v>
      </c>
    </row>
    <row r="545" spans="1:5" x14ac:dyDescent="0.35">
      <c r="A545">
        <v>544</v>
      </c>
      <c r="B545" s="1">
        <v>13300502</v>
      </c>
      <c r="C545" t="s">
        <v>2119</v>
      </c>
      <c r="D545" s="8">
        <v>4</v>
      </c>
      <c r="E545">
        <v>900203322</v>
      </c>
    </row>
    <row r="546" spans="1:5" x14ac:dyDescent="0.35">
      <c r="A546">
        <v>545</v>
      </c>
      <c r="B546" s="1">
        <v>13300502</v>
      </c>
      <c r="C546" t="s">
        <v>2119</v>
      </c>
      <c r="D546" s="8">
        <v>3</v>
      </c>
      <c r="E546">
        <v>900210003</v>
      </c>
    </row>
    <row r="547" spans="1:5" x14ac:dyDescent="0.35">
      <c r="A547">
        <v>546</v>
      </c>
      <c r="B547" s="1">
        <v>13300502</v>
      </c>
      <c r="C547" t="s">
        <v>2119</v>
      </c>
      <c r="D547" s="8">
        <v>2</v>
      </c>
      <c r="E547">
        <v>806013609</v>
      </c>
    </row>
    <row r="548" spans="1:5" x14ac:dyDescent="0.35">
      <c r="A548">
        <v>547</v>
      </c>
      <c r="B548" s="1">
        <v>13300502</v>
      </c>
      <c r="C548" t="s">
        <v>2119</v>
      </c>
      <c r="D548" s="8">
        <v>2</v>
      </c>
      <c r="E548">
        <v>802009463</v>
      </c>
    </row>
    <row r="549" spans="1:5" x14ac:dyDescent="0.35">
      <c r="A549">
        <v>548</v>
      </c>
      <c r="B549" s="1">
        <v>13300502</v>
      </c>
      <c r="C549" t="s">
        <v>2119</v>
      </c>
      <c r="D549" s="8">
        <v>1</v>
      </c>
      <c r="E549">
        <v>806013598</v>
      </c>
    </row>
    <row r="550" spans="1:5" x14ac:dyDescent="0.35">
      <c r="A550">
        <v>549</v>
      </c>
      <c r="B550" s="1">
        <v>13300502</v>
      </c>
      <c r="C550" t="s">
        <v>2119</v>
      </c>
      <c r="D550" s="8">
        <v>373522</v>
      </c>
      <c r="E550">
        <v>802013209</v>
      </c>
    </row>
    <row r="551" spans="1:5" x14ac:dyDescent="0.35">
      <c r="A551">
        <v>550</v>
      </c>
      <c r="B551" s="7">
        <v>290510020104</v>
      </c>
      <c r="C551" t="s">
        <v>2120</v>
      </c>
      <c r="D551" s="8">
        <v>68144984</v>
      </c>
      <c r="E551">
        <v>900213617</v>
      </c>
    </row>
    <row r="552" spans="1:5" x14ac:dyDescent="0.35">
      <c r="A552">
        <v>551</v>
      </c>
      <c r="B552" s="7">
        <v>290510020104</v>
      </c>
      <c r="C552" t="s">
        <v>2120</v>
      </c>
      <c r="D552" s="8">
        <v>7849617</v>
      </c>
      <c r="E552">
        <v>824001041</v>
      </c>
    </row>
    <row r="553" spans="1:5" x14ac:dyDescent="0.35">
      <c r="A553">
        <v>552</v>
      </c>
      <c r="B553" s="7">
        <v>290510020104</v>
      </c>
      <c r="C553" t="s">
        <v>2120</v>
      </c>
      <c r="D553" s="8">
        <v>1152000</v>
      </c>
      <c r="E553">
        <v>890212568</v>
      </c>
    </row>
    <row r="554" spans="1:5" x14ac:dyDescent="0.35">
      <c r="A554">
        <v>553</v>
      </c>
      <c r="B554" s="7">
        <v>290510020104</v>
      </c>
      <c r="C554" t="s">
        <v>2120</v>
      </c>
      <c r="D554" s="8">
        <v>45993977</v>
      </c>
      <c r="E554">
        <v>900600256</v>
      </c>
    </row>
    <row r="555" spans="1:5" x14ac:dyDescent="0.35">
      <c r="A555">
        <v>554</v>
      </c>
      <c r="B555" s="7">
        <v>290510020104</v>
      </c>
      <c r="C555" t="s">
        <v>2120</v>
      </c>
      <c r="D555" s="8">
        <v>235942503</v>
      </c>
      <c r="E555">
        <v>900008753</v>
      </c>
    </row>
    <row r="556" spans="1:5" x14ac:dyDescent="0.35">
      <c r="A556">
        <v>555</v>
      </c>
      <c r="B556" s="7">
        <v>290510020104</v>
      </c>
      <c r="C556" t="s">
        <v>2120</v>
      </c>
      <c r="D556" s="8">
        <v>15015386</v>
      </c>
      <c r="E556">
        <v>900272582</v>
      </c>
    </row>
    <row r="557" spans="1:5" x14ac:dyDescent="0.35">
      <c r="A557">
        <v>556</v>
      </c>
      <c r="B557" s="7">
        <v>290510020104</v>
      </c>
      <c r="C557" t="s">
        <v>2120</v>
      </c>
      <c r="D557" s="8">
        <v>54977525</v>
      </c>
      <c r="E557">
        <v>901139193</v>
      </c>
    </row>
    <row r="558" spans="1:5" x14ac:dyDescent="0.35">
      <c r="A558">
        <v>557</v>
      </c>
      <c r="B558" s="7">
        <v>290510020104</v>
      </c>
      <c r="C558" t="s">
        <v>2120</v>
      </c>
      <c r="D558" s="8">
        <v>57751941</v>
      </c>
      <c r="E558">
        <v>824005694</v>
      </c>
    </row>
    <row r="559" spans="1:5" x14ac:dyDescent="0.35">
      <c r="A559">
        <v>558</v>
      </c>
      <c r="B559" s="7">
        <v>290510020104</v>
      </c>
      <c r="C559" t="s">
        <v>2120</v>
      </c>
      <c r="D559" s="8">
        <v>4916480</v>
      </c>
      <c r="E559">
        <v>800033723</v>
      </c>
    </row>
    <row r="560" spans="1:5" x14ac:dyDescent="0.35">
      <c r="A560">
        <v>559</v>
      </c>
      <c r="B560" s="7">
        <v>290510020104</v>
      </c>
      <c r="C560" t="s">
        <v>2120</v>
      </c>
      <c r="D560" s="8">
        <v>9937469</v>
      </c>
      <c r="E560">
        <v>900099151</v>
      </c>
    </row>
    <row r="561" spans="1:5" x14ac:dyDescent="0.35">
      <c r="A561">
        <v>560</v>
      </c>
      <c r="B561" s="7">
        <v>290510020104</v>
      </c>
      <c r="C561" t="s">
        <v>2120</v>
      </c>
      <c r="D561" s="8">
        <v>83556000</v>
      </c>
      <c r="E561">
        <v>824006068</v>
      </c>
    </row>
    <row r="562" spans="1:5" x14ac:dyDescent="0.35">
      <c r="A562">
        <v>561</v>
      </c>
      <c r="B562" s="7">
        <v>290510020104</v>
      </c>
      <c r="C562" t="s">
        <v>2120</v>
      </c>
      <c r="D562" s="8">
        <v>36164882</v>
      </c>
      <c r="E562">
        <v>800179966</v>
      </c>
    </row>
    <row r="563" spans="1:5" x14ac:dyDescent="0.35">
      <c r="A563">
        <v>562</v>
      </c>
      <c r="B563" s="7">
        <v>290510020104</v>
      </c>
      <c r="C563" t="s">
        <v>2120</v>
      </c>
      <c r="D563" s="8">
        <v>53932104</v>
      </c>
      <c r="E563">
        <v>900138649</v>
      </c>
    </row>
    <row r="564" spans="1:5" x14ac:dyDescent="0.35">
      <c r="A564">
        <v>563</v>
      </c>
      <c r="B564" s="7">
        <v>290510020104</v>
      </c>
      <c r="C564" t="s">
        <v>2120</v>
      </c>
      <c r="D564" s="8">
        <v>3194420</v>
      </c>
      <c r="E564">
        <v>830007355</v>
      </c>
    </row>
    <row r="565" spans="1:5" x14ac:dyDescent="0.35">
      <c r="A565">
        <v>564</v>
      </c>
      <c r="B565" s="7">
        <v>290510020104</v>
      </c>
      <c r="C565" t="s">
        <v>2120</v>
      </c>
      <c r="D565" s="8">
        <v>5619155</v>
      </c>
      <c r="E565">
        <v>812007194</v>
      </c>
    </row>
    <row r="566" spans="1:5" x14ac:dyDescent="0.35">
      <c r="A566">
        <v>565</v>
      </c>
      <c r="B566" s="7">
        <v>290510020104</v>
      </c>
      <c r="C566" t="s">
        <v>2120</v>
      </c>
      <c r="D566" s="8">
        <v>3656665</v>
      </c>
      <c r="E566">
        <v>892300979</v>
      </c>
    </row>
    <row r="567" spans="1:5" x14ac:dyDescent="0.35">
      <c r="A567">
        <v>566</v>
      </c>
      <c r="B567" s="7">
        <v>290510020104</v>
      </c>
      <c r="C567" t="s">
        <v>2120</v>
      </c>
      <c r="D567" s="8">
        <v>1</v>
      </c>
      <c r="E567">
        <v>900508066</v>
      </c>
    </row>
    <row r="568" spans="1:5" x14ac:dyDescent="0.35">
      <c r="A568">
        <v>567</v>
      </c>
      <c r="B568" s="7">
        <v>290510020104</v>
      </c>
      <c r="C568" t="s">
        <v>2120</v>
      </c>
      <c r="D568" s="8">
        <v>390231309</v>
      </c>
      <c r="E568">
        <v>900019291</v>
      </c>
    </row>
    <row r="569" spans="1:5" x14ac:dyDescent="0.35">
      <c r="A569">
        <v>568</v>
      </c>
      <c r="B569" s="7">
        <v>290510020104</v>
      </c>
      <c r="C569" t="s">
        <v>2120</v>
      </c>
      <c r="D569" s="8">
        <v>1112600</v>
      </c>
      <c r="E569">
        <v>890116783</v>
      </c>
    </row>
    <row r="570" spans="1:5" x14ac:dyDescent="0.35">
      <c r="A570">
        <v>569</v>
      </c>
      <c r="B570" s="7">
        <v>290510020104</v>
      </c>
      <c r="C570" t="s">
        <v>2120</v>
      </c>
      <c r="D570" s="8">
        <v>34027025</v>
      </c>
      <c r="E570">
        <v>819003863</v>
      </c>
    </row>
    <row r="571" spans="1:5" x14ac:dyDescent="0.35">
      <c r="A571">
        <v>570</v>
      </c>
      <c r="B571" s="7">
        <v>290510020104</v>
      </c>
      <c r="C571" t="s">
        <v>2120</v>
      </c>
      <c r="D571" s="8">
        <v>217468833</v>
      </c>
      <c r="E571">
        <v>892000401</v>
      </c>
    </row>
    <row r="572" spans="1:5" x14ac:dyDescent="0.35">
      <c r="A572">
        <v>571</v>
      </c>
      <c r="B572" s="7">
        <v>290510020104</v>
      </c>
      <c r="C572" t="s">
        <v>2120</v>
      </c>
      <c r="D572" s="8">
        <v>50000000</v>
      </c>
      <c r="E572">
        <v>819006384</v>
      </c>
    </row>
    <row r="573" spans="1:5" x14ac:dyDescent="0.35">
      <c r="A573">
        <v>572</v>
      </c>
      <c r="B573" s="7">
        <v>290510020104</v>
      </c>
      <c r="C573" t="s">
        <v>2120</v>
      </c>
      <c r="D573" s="8">
        <v>43724964</v>
      </c>
      <c r="E573">
        <v>900623609</v>
      </c>
    </row>
    <row r="574" spans="1:5" x14ac:dyDescent="0.35">
      <c r="A574">
        <v>573</v>
      </c>
      <c r="B574" s="7">
        <v>290510020104</v>
      </c>
      <c r="C574" t="s">
        <v>2120</v>
      </c>
      <c r="D574" s="8">
        <v>65000</v>
      </c>
      <c r="E574">
        <v>890112801</v>
      </c>
    </row>
    <row r="575" spans="1:5" x14ac:dyDescent="0.35">
      <c r="A575">
        <v>574</v>
      </c>
      <c r="B575" s="7">
        <v>290510020104</v>
      </c>
      <c r="C575" t="s">
        <v>2120</v>
      </c>
      <c r="D575" s="8">
        <v>9637353</v>
      </c>
      <c r="E575">
        <v>805010659</v>
      </c>
    </row>
    <row r="576" spans="1:5" x14ac:dyDescent="0.35">
      <c r="A576">
        <v>575</v>
      </c>
      <c r="B576" s="7">
        <v>290510020104</v>
      </c>
      <c r="C576" t="s">
        <v>2120</v>
      </c>
      <c r="D576" s="8">
        <v>630000</v>
      </c>
      <c r="E576">
        <v>900139859</v>
      </c>
    </row>
    <row r="577" spans="1:5" x14ac:dyDescent="0.35">
      <c r="A577">
        <v>576</v>
      </c>
      <c r="B577" s="7">
        <v>290510020104</v>
      </c>
      <c r="C577" t="s">
        <v>2120</v>
      </c>
      <c r="D577" s="8">
        <v>1071005</v>
      </c>
      <c r="E577">
        <v>900373544</v>
      </c>
    </row>
    <row r="578" spans="1:5" x14ac:dyDescent="0.35">
      <c r="A578">
        <v>577</v>
      </c>
      <c r="B578" s="7">
        <v>290510020104</v>
      </c>
      <c r="C578" t="s">
        <v>2120</v>
      </c>
      <c r="D578" s="8">
        <v>1005658</v>
      </c>
      <c r="E578">
        <v>900171211</v>
      </c>
    </row>
    <row r="579" spans="1:5" x14ac:dyDescent="0.35">
      <c r="A579">
        <v>578</v>
      </c>
      <c r="B579" s="7">
        <v>290510020104</v>
      </c>
      <c r="C579" t="s">
        <v>2120</v>
      </c>
      <c r="D579" s="8">
        <v>100918180</v>
      </c>
      <c r="E579">
        <v>900757147</v>
      </c>
    </row>
    <row r="580" spans="1:5" x14ac:dyDescent="0.35">
      <c r="A580">
        <v>579</v>
      </c>
      <c r="B580" s="7">
        <v>290510020104</v>
      </c>
      <c r="C580" t="s">
        <v>2120</v>
      </c>
      <c r="D580" s="8">
        <v>2256891</v>
      </c>
      <c r="E580">
        <v>802021182</v>
      </c>
    </row>
    <row r="581" spans="1:5" x14ac:dyDescent="0.35">
      <c r="A581">
        <v>580</v>
      </c>
      <c r="B581" s="7">
        <v>290510020104</v>
      </c>
      <c r="C581" t="s">
        <v>2120</v>
      </c>
      <c r="D581" s="8">
        <v>26858000</v>
      </c>
      <c r="E581">
        <v>900517452</v>
      </c>
    </row>
    <row r="582" spans="1:5" x14ac:dyDescent="0.35">
      <c r="A582">
        <v>581</v>
      </c>
      <c r="B582" s="7">
        <v>290510020104</v>
      </c>
      <c r="C582" t="s">
        <v>2120</v>
      </c>
      <c r="D582" s="8">
        <v>89201245</v>
      </c>
      <c r="E582">
        <v>900601052</v>
      </c>
    </row>
    <row r="583" spans="1:5" x14ac:dyDescent="0.35">
      <c r="A583">
        <v>582</v>
      </c>
      <c r="B583" s="7">
        <v>290510020104</v>
      </c>
      <c r="C583" t="s">
        <v>2120</v>
      </c>
      <c r="D583" s="8">
        <v>12500000</v>
      </c>
      <c r="E583">
        <v>900439009</v>
      </c>
    </row>
    <row r="584" spans="1:5" x14ac:dyDescent="0.35">
      <c r="A584">
        <v>583</v>
      </c>
      <c r="B584" s="7">
        <v>290510020104</v>
      </c>
      <c r="C584" t="s">
        <v>2120</v>
      </c>
      <c r="D584" s="8">
        <v>17400000</v>
      </c>
      <c r="E584">
        <v>900583660</v>
      </c>
    </row>
    <row r="585" spans="1:5" x14ac:dyDescent="0.35">
      <c r="A585">
        <v>584</v>
      </c>
      <c r="B585" s="7">
        <v>290510020104</v>
      </c>
      <c r="C585" t="s">
        <v>2120</v>
      </c>
      <c r="D585" s="8">
        <v>88445</v>
      </c>
      <c r="E585">
        <v>900514515</v>
      </c>
    </row>
    <row r="586" spans="1:5" x14ac:dyDescent="0.35">
      <c r="A586">
        <v>585</v>
      </c>
      <c r="B586" s="7">
        <v>290510020104</v>
      </c>
      <c r="C586" t="s">
        <v>2120</v>
      </c>
      <c r="D586" s="8">
        <v>217019446</v>
      </c>
      <c r="E586">
        <v>800129856</v>
      </c>
    </row>
    <row r="587" spans="1:5" x14ac:dyDescent="0.35">
      <c r="A587">
        <v>586</v>
      </c>
      <c r="B587" s="7">
        <v>290510020104</v>
      </c>
      <c r="C587" t="s">
        <v>2120</v>
      </c>
      <c r="D587" s="8">
        <v>70128899</v>
      </c>
      <c r="E587">
        <v>800066001</v>
      </c>
    </row>
    <row r="588" spans="1:5" x14ac:dyDescent="0.35">
      <c r="A588">
        <v>587</v>
      </c>
      <c r="B588" s="7">
        <v>290510020104</v>
      </c>
      <c r="C588" t="s">
        <v>2120</v>
      </c>
      <c r="D588" s="8">
        <v>260180769</v>
      </c>
      <c r="E588">
        <v>822000946</v>
      </c>
    </row>
    <row r="589" spans="1:5" x14ac:dyDescent="0.35">
      <c r="A589">
        <v>588</v>
      </c>
      <c r="B589" s="7">
        <v>290510020104</v>
      </c>
      <c r="C589" t="s">
        <v>2120</v>
      </c>
      <c r="D589" s="8">
        <v>130669</v>
      </c>
      <c r="E589">
        <v>900217898</v>
      </c>
    </row>
    <row r="590" spans="1:5" x14ac:dyDescent="0.35">
      <c r="A590">
        <v>589</v>
      </c>
      <c r="B590" s="7">
        <v>290510020104</v>
      </c>
      <c r="C590" t="s">
        <v>2120</v>
      </c>
      <c r="D590" s="8">
        <v>231312</v>
      </c>
      <c r="E590">
        <v>802001084</v>
      </c>
    </row>
    <row r="591" spans="1:5" x14ac:dyDescent="0.35">
      <c r="A591">
        <v>590</v>
      </c>
      <c r="B591" s="7">
        <v>290510020104</v>
      </c>
      <c r="C591" t="s">
        <v>2120</v>
      </c>
      <c r="D591" s="8">
        <v>5930034</v>
      </c>
      <c r="E591">
        <v>900491808</v>
      </c>
    </row>
    <row r="592" spans="1:5" x14ac:dyDescent="0.35">
      <c r="A592">
        <v>591</v>
      </c>
      <c r="B592" s="7">
        <v>290510020104</v>
      </c>
      <c r="C592" t="s">
        <v>2120</v>
      </c>
      <c r="D592" s="8">
        <v>25263976</v>
      </c>
      <c r="E592">
        <v>800162035</v>
      </c>
    </row>
    <row r="593" spans="1:5" x14ac:dyDescent="0.35">
      <c r="A593">
        <v>592</v>
      </c>
      <c r="B593" s="7">
        <v>290510020104</v>
      </c>
      <c r="C593" t="s">
        <v>2120</v>
      </c>
      <c r="D593" s="8">
        <v>9377635</v>
      </c>
      <c r="E593">
        <v>900449481</v>
      </c>
    </row>
    <row r="594" spans="1:5" x14ac:dyDescent="0.35">
      <c r="A594">
        <v>593</v>
      </c>
      <c r="B594" s="7">
        <v>290510020104</v>
      </c>
      <c r="C594" t="s">
        <v>2120</v>
      </c>
      <c r="D594" s="8">
        <v>9031512</v>
      </c>
      <c r="E594">
        <v>900524633</v>
      </c>
    </row>
    <row r="595" spans="1:5" x14ac:dyDescent="0.35">
      <c r="A595">
        <v>594</v>
      </c>
      <c r="B595" s="7">
        <v>290510020104</v>
      </c>
      <c r="C595" t="s">
        <v>2120</v>
      </c>
      <c r="D595" s="8">
        <v>12625000</v>
      </c>
      <c r="E595">
        <v>900254478</v>
      </c>
    </row>
    <row r="596" spans="1:5" x14ac:dyDescent="0.35">
      <c r="A596">
        <v>595</v>
      </c>
      <c r="B596" s="7">
        <v>290510020104</v>
      </c>
      <c r="C596" t="s">
        <v>2120</v>
      </c>
      <c r="D596" s="8">
        <v>75367498</v>
      </c>
      <c r="E596">
        <v>802021332</v>
      </c>
    </row>
    <row r="597" spans="1:5" x14ac:dyDescent="0.35">
      <c r="A597">
        <v>596</v>
      </c>
      <c r="B597" s="7">
        <v>290510020104</v>
      </c>
      <c r="C597" t="s">
        <v>2120</v>
      </c>
      <c r="D597" s="8">
        <v>229656</v>
      </c>
      <c r="E597">
        <v>900008600</v>
      </c>
    </row>
    <row r="598" spans="1:5" x14ac:dyDescent="0.35">
      <c r="A598">
        <v>597</v>
      </c>
      <c r="B598" s="7">
        <v>290510020104</v>
      </c>
      <c r="C598" t="s">
        <v>2120</v>
      </c>
      <c r="D598" s="8">
        <v>70415118</v>
      </c>
      <c r="E598">
        <v>890316171</v>
      </c>
    </row>
    <row r="599" spans="1:5" x14ac:dyDescent="0.35">
      <c r="A599">
        <v>598</v>
      </c>
      <c r="B599" s="7">
        <v>290510020104</v>
      </c>
      <c r="C599" t="s">
        <v>2120</v>
      </c>
      <c r="D599" s="8">
        <v>18485512</v>
      </c>
      <c r="E599">
        <v>900263064</v>
      </c>
    </row>
    <row r="600" spans="1:5" x14ac:dyDescent="0.35">
      <c r="A600">
        <v>599</v>
      </c>
      <c r="B600" s="7">
        <v>290510020104</v>
      </c>
      <c r="C600" t="s">
        <v>2120</v>
      </c>
      <c r="D600" s="8">
        <v>6510027</v>
      </c>
      <c r="E600">
        <v>900270916</v>
      </c>
    </row>
    <row r="601" spans="1:5" x14ac:dyDescent="0.35">
      <c r="A601">
        <v>600</v>
      </c>
      <c r="B601" s="7">
        <v>290510020104</v>
      </c>
      <c r="C601" t="s">
        <v>2120</v>
      </c>
      <c r="D601" s="8">
        <v>376288620</v>
      </c>
      <c r="E601">
        <v>802000909</v>
      </c>
    </row>
    <row r="602" spans="1:5" x14ac:dyDescent="0.35">
      <c r="A602">
        <v>601</v>
      </c>
      <c r="B602" s="7">
        <v>290510020104</v>
      </c>
      <c r="C602" t="s">
        <v>2120</v>
      </c>
      <c r="D602" s="8">
        <v>1472380</v>
      </c>
      <c r="E602">
        <v>800129701</v>
      </c>
    </row>
    <row r="603" spans="1:5" x14ac:dyDescent="0.35">
      <c r="A603">
        <v>602</v>
      </c>
      <c r="B603" s="7">
        <v>290510020104</v>
      </c>
      <c r="C603" t="s">
        <v>2120</v>
      </c>
      <c r="D603" s="8">
        <v>1451400</v>
      </c>
      <c r="E603">
        <v>900622320</v>
      </c>
    </row>
    <row r="604" spans="1:5" x14ac:dyDescent="0.35">
      <c r="A604">
        <v>603</v>
      </c>
      <c r="B604" s="7">
        <v>290510020104</v>
      </c>
      <c r="C604" t="s">
        <v>2120</v>
      </c>
      <c r="D604" s="8">
        <v>112292500</v>
      </c>
      <c r="E604">
        <v>819005439</v>
      </c>
    </row>
    <row r="605" spans="1:5" x14ac:dyDescent="0.35">
      <c r="A605">
        <v>604</v>
      </c>
      <c r="B605" s="7">
        <v>290510020104</v>
      </c>
      <c r="C605" t="s">
        <v>2120</v>
      </c>
      <c r="D605" s="8">
        <v>6403837</v>
      </c>
      <c r="E605">
        <v>900645074</v>
      </c>
    </row>
    <row r="606" spans="1:5" x14ac:dyDescent="0.35">
      <c r="A606">
        <v>605</v>
      </c>
      <c r="B606" s="7">
        <v>290510020104</v>
      </c>
      <c r="C606" t="s">
        <v>2120</v>
      </c>
      <c r="D606" s="8">
        <v>113857051</v>
      </c>
      <c r="E606">
        <v>819002176</v>
      </c>
    </row>
    <row r="607" spans="1:5" x14ac:dyDescent="0.35">
      <c r="A607">
        <v>606</v>
      </c>
      <c r="B607" s="7">
        <v>290510020104</v>
      </c>
      <c r="C607" t="s">
        <v>2120</v>
      </c>
      <c r="D607" s="8">
        <v>6103999</v>
      </c>
      <c r="E607">
        <v>900031644</v>
      </c>
    </row>
    <row r="608" spans="1:5" x14ac:dyDescent="0.35">
      <c r="A608">
        <v>607</v>
      </c>
      <c r="B608" s="7">
        <v>290510020104</v>
      </c>
      <c r="C608" t="s">
        <v>2120</v>
      </c>
      <c r="D608" s="8">
        <v>12000000</v>
      </c>
      <c r="E608">
        <v>900685946</v>
      </c>
    </row>
    <row r="609" spans="1:5" x14ac:dyDescent="0.35">
      <c r="A609">
        <v>608</v>
      </c>
      <c r="B609" s="7">
        <v>290510020104</v>
      </c>
      <c r="C609" t="s">
        <v>2120</v>
      </c>
      <c r="D609" s="8">
        <v>199333334</v>
      </c>
      <c r="E609">
        <v>900274057</v>
      </c>
    </row>
    <row r="610" spans="1:5" x14ac:dyDescent="0.35">
      <c r="A610">
        <v>609</v>
      </c>
      <c r="B610" s="7">
        <v>290510020104</v>
      </c>
      <c r="C610" t="s">
        <v>2120</v>
      </c>
      <c r="D610" s="8">
        <v>1608092</v>
      </c>
      <c r="E610">
        <v>800239977</v>
      </c>
    </row>
    <row r="611" spans="1:5" x14ac:dyDescent="0.35">
      <c r="A611">
        <v>610</v>
      </c>
      <c r="B611" s="7">
        <v>290510020104</v>
      </c>
      <c r="C611" t="s">
        <v>2120</v>
      </c>
      <c r="D611" s="8">
        <v>32460118</v>
      </c>
      <c r="E611">
        <v>900141404</v>
      </c>
    </row>
    <row r="612" spans="1:5" x14ac:dyDescent="0.35">
      <c r="A612">
        <v>611</v>
      </c>
      <c r="B612" s="7">
        <v>290510020104</v>
      </c>
      <c r="C612" t="s">
        <v>2120</v>
      </c>
      <c r="D612" s="8">
        <v>1445000</v>
      </c>
      <c r="E612">
        <v>900518338</v>
      </c>
    </row>
    <row r="613" spans="1:5" x14ac:dyDescent="0.35">
      <c r="A613">
        <v>612</v>
      </c>
      <c r="B613" s="7">
        <v>290510020104</v>
      </c>
      <c r="C613" t="s">
        <v>2120</v>
      </c>
      <c r="D613" s="8">
        <v>6603202</v>
      </c>
      <c r="E613">
        <v>901001375</v>
      </c>
    </row>
    <row r="614" spans="1:5" x14ac:dyDescent="0.35">
      <c r="A614">
        <v>613</v>
      </c>
      <c r="B614" s="7">
        <v>290510020104</v>
      </c>
      <c r="C614" t="s">
        <v>2120</v>
      </c>
      <c r="D614" s="8">
        <v>5330208</v>
      </c>
      <c r="E614">
        <v>900862842</v>
      </c>
    </row>
    <row r="615" spans="1:5" x14ac:dyDescent="0.35">
      <c r="A615">
        <v>614</v>
      </c>
      <c r="B615" s="7">
        <v>290510020104</v>
      </c>
      <c r="C615" t="s">
        <v>2120</v>
      </c>
      <c r="D615" s="8">
        <v>10000002</v>
      </c>
      <c r="E615">
        <v>900718559</v>
      </c>
    </row>
    <row r="616" spans="1:5" x14ac:dyDescent="0.35">
      <c r="A616">
        <v>615</v>
      </c>
      <c r="B616" s="7">
        <v>290510020104</v>
      </c>
      <c r="C616" t="s">
        <v>2120</v>
      </c>
      <c r="D616" s="8">
        <v>280540</v>
      </c>
      <c r="E616">
        <v>900550249</v>
      </c>
    </row>
    <row r="617" spans="1:5" x14ac:dyDescent="0.35">
      <c r="A617">
        <v>616</v>
      </c>
      <c r="B617" s="7">
        <v>290510020104</v>
      </c>
      <c r="C617" t="s">
        <v>2120</v>
      </c>
      <c r="D617" s="8">
        <v>1016555</v>
      </c>
      <c r="E617">
        <v>819006461</v>
      </c>
    </row>
    <row r="618" spans="1:5" x14ac:dyDescent="0.35">
      <c r="A618">
        <v>617</v>
      </c>
      <c r="B618" s="7">
        <v>290510020104</v>
      </c>
      <c r="C618" t="s">
        <v>2120</v>
      </c>
      <c r="D618" s="8">
        <v>1272952</v>
      </c>
      <c r="E618">
        <v>812003739</v>
      </c>
    </row>
    <row r="619" spans="1:5" x14ac:dyDescent="0.35">
      <c r="A619">
        <v>618</v>
      </c>
      <c r="B619" s="7">
        <v>290510020104</v>
      </c>
      <c r="C619" t="s">
        <v>2120</v>
      </c>
      <c r="D619" s="8">
        <v>3462158</v>
      </c>
      <c r="E619">
        <v>901023971</v>
      </c>
    </row>
    <row r="620" spans="1:5" x14ac:dyDescent="0.35">
      <c r="A620">
        <v>619</v>
      </c>
      <c r="B620" s="7">
        <v>290510020104</v>
      </c>
      <c r="C620" t="s">
        <v>2120</v>
      </c>
      <c r="D620" s="8">
        <v>6766135</v>
      </c>
      <c r="E620">
        <v>900880778</v>
      </c>
    </row>
    <row r="621" spans="1:5" x14ac:dyDescent="0.35">
      <c r="A621">
        <v>620</v>
      </c>
      <c r="B621" s="7">
        <v>290510020104</v>
      </c>
      <c r="C621" t="s">
        <v>2120</v>
      </c>
      <c r="D621" s="8">
        <v>160034</v>
      </c>
      <c r="E621">
        <v>900554741</v>
      </c>
    </row>
    <row r="622" spans="1:5" x14ac:dyDescent="0.35">
      <c r="A622">
        <v>621</v>
      </c>
      <c r="B622" s="7">
        <v>290510020104</v>
      </c>
      <c r="C622" t="s">
        <v>2120</v>
      </c>
      <c r="D622" s="8">
        <v>886742</v>
      </c>
      <c r="E622">
        <v>824005651</v>
      </c>
    </row>
    <row r="623" spans="1:5" x14ac:dyDescent="0.35">
      <c r="A623">
        <v>622</v>
      </c>
      <c r="B623" s="7">
        <v>290510020104</v>
      </c>
      <c r="C623" t="s">
        <v>2120</v>
      </c>
      <c r="D623" s="8">
        <v>5530000</v>
      </c>
      <c r="E623">
        <v>900719048</v>
      </c>
    </row>
    <row r="624" spans="1:5" x14ac:dyDescent="0.35">
      <c r="A624">
        <v>623</v>
      </c>
      <c r="B624" s="7">
        <v>290510020104</v>
      </c>
      <c r="C624" t="s">
        <v>2120</v>
      </c>
      <c r="D624" s="8">
        <v>3009654</v>
      </c>
      <c r="E624">
        <v>900520007</v>
      </c>
    </row>
    <row r="625" spans="1:5" x14ac:dyDescent="0.35">
      <c r="A625">
        <v>624</v>
      </c>
      <c r="B625" s="7">
        <v>290510020104</v>
      </c>
      <c r="C625" t="s">
        <v>2120</v>
      </c>
      <c r="D625" s="8">
        <v>620000</v>
      </c>
      <c r="E625">
        <v>42494201</v>
      </c>
    </row>
    <row r="626" spans="1:5" x14ac:dyDescent="0.35">
      <c r="A626">
        <v>625</v>
      </c>
      <c r="B626" s="7">
        <v>290510020104</v>
      </c>
      <c r="C626" t="s">
        <v>2120</v>
      </c>
      <c r="D626" s="8">
        <v>2592100</v>
      </c>
      <c r="E626">
        <v>806008356</v>
      </c>
    </row>
    <row r="627" spans="1:5" x14ac:dyDescent="0.35">
      <c r="A627">
        <v>626</v>
      </c>
      <c r="B627" s="7">
        <v>290510020104</v>
      </c>
      <c r="C627" t="s">
        <v>2120</v>
      </c>
      <c r="D627" s="8">
        <v>11568138</v>
      </c>
      <c r="E627">
        <v>900285746</v>
      </c>
    </row>
    <row r="628" spans="1:5" x14ac:dyDescent="0.35">
      <c r="A628">
        <v>627</v>
      </c>
      <c r="B628" s="7">
        <v>290510020104</v>
      </c>
      <c r="C628" t="s">
        <v>2120</v>
      </c>
      <c r="D628" s="8">
        <v>1570300</v>
      </c>
      <c r="E628">
        <v>900528434</v>
      </c>
    </row>
    <row r="629" spans="1:5" x14ac:dyDescent="0.35">
      <c r="A629">
        <v>628</v>
      </c>
      <c r="B629" s="7">
        <v>290510020104</v>
      </c>
      <c r="C629" t="s">
        <v>2120</v>
      </c>
      <c r="D629" s="8">
        <v>3545534</v>
      </c>
      <c r="E629">
        <v>800149384</v>
      </c>
    </row>
    <row r="630" spans="1:5" x14ac:dyDescent="0.35">
      <c r="A630">
        <v>629</v>
      </c>
      <c r="B630" s="7">
        <v>290510020104</v>
      </c>
      <c r="C630" t="s">
        <v>2120</v>
      </c>
      <c r="D630" s="8">
        <v>33878150</v>
      </c>
      <c r="E630">
        <v>900967985</v>
      </c>
    </row>
    <row r="631" spans="1:5" x14ac:dyDescent="0.35">
      <c r="A631">
        <v>630</v>
      </c>
      <c r="B631" s="7">
        <v>290510020104</v>
      </c>
      <c r="C631" t="s">
        <v>2120</v>
      </c>
      <c r="D631" s="8">
        <v>25000000</v>
      </c>
      <c r="E631">
        <v>800235973</v>
      </c>
    </row>
    <row r="632" spans="1:5" x14ac:dyDescent="0.35">
      <c r="A632">
        <v>631</v>
      </c>
      <c r="B632" s="7">
        <v>290510020104</v>
      </c>
      <c r="C632" t="s">
        <v>2120</v>
      </c>
      <c r="D632" s="8">
        <v>16818660</v>
      </c>
      <c r="E632">
        <v>819001505</v>
      </c>
    </row>
    <row r="633" spans="1:5" x14ac:dyDescent="0.35">
      <c r="A633">
        <v>632</v>
      </c>
      <c r="B633" s="7">
        <v>290510020104</v>
      </c>
      <c r="C633" t="s">
        <v>2120</v>
      </c>
      <c r="D633" s="8">
        <v>20256</v>
      </c>
      <c r="E633">
        <v>806007258</v>
      </c>
    </row>
    <row r="634" spans="1:5" x14ac:dyDescent="0.35">
      <c r="A634">
        <v>633</v>
      </c>
      <c r="B634" s="7">
        <v>290510020104</v>
      </c>
      <c r="C634" t="s">
        <v>2120</v>
      </c>
      <c r="D634" s="8">
        <v>94341</v>
      </c>
      <c r="E634">
        <v>900206529</v>
      </c>
    </row>
    <row r="635" spans="1:5" x14ac:dyDescent="0.35">
      <c r="A635">
        <v>634</v>
      </c>
      <c r="B635" s="7">
        <v>290510020104</v>
      </c>
      <c r="C635" t="s">
        <v>2120</v>
      </c>
      <c r="D635" s="8">
        <v>6169448</v>
      </c>
      <c r="E635">
        <v>900277517</v>
      </c>
    </row>
    <row r="636" spans="1:5" x14ac:dyDescent="0.35">
      <c r="A636">
        <v>635</v>
      </c>
      <c r="B636" s="7">
        <v>290510020104</v>
      </c>
      <c r="C636" t="s">
        <v>2120</v>
      </c>
      <c r="D636" s="8">
        <v>7000000</v>
      </c>
      <c r="E636">
        <v>802008577</v>
      </c>
    </row>
    <row r="637" spans="1:5" x14ac:dyDescent="0.35">
      <c r="A637">
        <v>636</v>
      </c>
      <c r="B637" s="7">
        <v>290510020104</v>
      </c>
      <c r="C637" t="s">
        <v>2120</v>
      </c>
      <c r="D637" s="8">
        <v>5717731</v>
      </c>
      <c r="E637">
        <v>900305723</v>
      </c>
    </row>
    <row r="638" spans="1:5" x14ac:dyDescent="0.35">
      <c r="A638">
        <v>637</v>
      </c>
      <c r="B638" s="7">
        <v>290510020104</v>
      </c>
      <c r="C638" t="s">
        <v>2120</v>
      </c>
      <c r="D638" s="8">
        <v>245580663</v>
      </c>
      <c r="E638">
        <v>900498069</v>
      </c>
    </row>
    <row r="639" spans="1:5" x14ac:dyDescent="0.35">
      <c r="A639">
        <v>638</v>
      </c>
      <c r="B639" s="7">
        <v>290510020104</v>
      </c>
      <c r="C639" t="s">
        <v>2120</v>
      </c>
      <c r="D639" s="8">
        <v>1879317</v>
      </c>
      <c r="E639">
        <v>900161844</v>
      </c>
    </row>
    <row r="640" spans="1:5" x14ac:dyDescent="0.35">
      <c r="A640">
        <v>639</v>
      </c>
      <c r="B640" s="7">
        <v>290510020104</v>
      </c>
      <c r="C640" t="s">
        <v>2120</v>
      </c>
      <c r="D640" s="8">
        <v>434395</v>
      </c>
      <c r="E640">
        <v>860002541</v>
      </c>
    </row>
    <row r="641" spans="1:5" x14ac:dyDescent="0.35">
      <c r="A641">
        <v>640</v>
      </c>
      <c r="B641" s="7">
        <v>290510020104</v>
      </c>
      <c r="C641" t="s">
        <v>2120</v>
      </c>
      <c r="D641" s="8">
        <v>14022128</v>
      </c>
      <c r="E641">
        <v>901188217</v>
      </c>
    </row>
    <row r="642" spans="1:5" x14ac:dyDescent="0.35">
      <c r="A642">
        <v>641</v>
      </c>
      <c r="B642" s="7">
        <v>290510020104</v>
      </c>
      <c r="C642" t="s">
        <v>2120</v>
      </c>
      <c r="D642" s="8">
        <v>1410</v>
      </c>
      <c r="E642">
        <v>802016254</v>
      </c>
    </row>
    <row r="643" spans="1:5" x14ac:dyDescent="0.35">
      <c r="A643">
        <v>642</v>
      </c>
      <c r="B643" s="7">
        <v>290510020104</v>
      </c>
      <c r="C643" t="s">
        <v>2120</v>
      </c>
      <c r="D643" s="8">
        <v>374202</v>
      </c>
      <c r="E643">
        <v>802018505</v>
      </c>
    </row>
    <row r="644" spans="1:5" x14ac:dyDescent="0.35">
      <c r="A644">
        <v>643</v>
      </c>
      <c r="B644" s="7">
        <v>290510020104</v>
      </c>
      <c r="C644" t="s">
        <v>2120</v>
      </c>
      <c r="D644" s="8">
        <v>1</v>
      </c>
      <c r="E644">
        <v>900246954</v>
      </c>
    </row>
    <row r="645" spans="1:5" x14ac:dyDescent="0.35">
      <c r="A645">
        <v>644</v>
      </c>
      <c r="B645" s="7">
        <v>290510020104</v>
      </c>
      <c r="C645" t="s">
        <v>2120</v>
      </c>
      <c r="D645" s="8">
        <v>46868397</v>
      </c>
      <c r="E645">
        <v>900094714</v>
      </c>
    </row>
    <row r="646" spans="1:5" x14ac:dyDescent="0.35">
      <c r="A646">
        <v>645</v>
      </c>
      <c r="B646" s="7">
        <v>290510020104</v>
      </c>
      <c r="C646" t="s">
        <v>2120</v>
      </c>
      <c r="D646" s="8">
        <v>30000000</v>
      </c>
      <c r="E646">
        <v>819004229</v>
      </c>
    </row>
    <row r="647" spans="1:5" x14ac:dyDescent="0.35">
      <c r="A647">
        <v>646</v>
      </c>
      <c r="B647" s="7">
        <v>290510020104</v>
      </c>
      <c r="C647" t="s">
        <v>2120</v>
      </c>
      <c r="D647" s="8">
        <v>223888</v>
      </c>
      <c r="E647">
        <v>900195553</v>
      </c>
    </row>
    <row r="648" spans="1:5" x14ac:dyDescent="0.35">
      <c r="A648">
        <v>647</v>
      </c>
      <c r="B648" s="7">
        <v>290510020104</v>
      </c>
      <c r="C648" t="s">
        <v>2120</v>
      </c>
      <c r="D648" s="8">
        <v>3574771</v>
      </c>
      <c r="E648">
        <v>900745500</v>
      </c>
    </row>
    <row r="649" spans="1:5" x14ac:dyDescent="0.35">
      <c r="A649">
        <v>648</v>
      </c>
      <c r="B649" s="7">
        <v>290510020104</v>
      </c>
      <c r="C649" t="s">
        <v>2120</v>
      </c>
      <c r="D649" s="8">
        <v>1001556</v>
      </c>
      <c r="E649">
        <v>812003676</v>
      </c>
    </row>
    <row r="650" spans="1:5" x14ac:dyDescent="0.35">
      <c r="A650">
        <v>649</v>
      </c>
      <c r="B650" s="7">
        <v>290510020104</v>
      </c>
      <c r="C650" t="s">
        <v>2120</v>
      </c>
      <c r="D650" s="8">
        <v>1672797</v>
      </c>
      <c r="E650">
        <v>812005369</v>
      </c>
    </row>
    <row r="651" spans="1:5" x14ac:dyDescent="0.35">
      <c r="A651">
        <v>650</v>
      </c>
      <c r="B651" s="7">
        <v>290510020104</v>
      </c>
      <c r="C651" t="s">
        <v>2120</v>
      </c>
      <c r="D651" s="8">
        <v>37057929</v>
      </c>
      <c r="E651">
        <v>900893311</v>
      </c>
    </row>
    <row r="652" spans="1:5" x14ac:dyDescent="0.35">
      <c r="A652">
        <v>651</v>
      </c>
      <c r="B652" s="7">
        <v>290510020104</v>
      </c>
      <c r="C652" t="s">
        <v>2120</v>
      </c>
      <c r="D652" s="8">
        <v>1</v>
      </c>
      <c r="E652">
        <v>813001952</v>
      </c>
    </row>
    <row r="653" spans="1:5" x14ac:dyDescent="0.35">
      <c r="A653">
        <v>652</v>
      </c>
      <c r="B653" s="7">
        <v>290510020104</v>
      </c>
      <c r="C653" t="s">
        <v>2120</v>
      </c>
      <c r="D653" s="8">
        <v>984780</v>
      </c>
      <c r="E653">
        <v>823003836</v>
      </c>
    </row>
    <row r="654" spans="1:5" x14ac:dyDescent="0.35">
      <c r="A654">
        <v>653</v>
      </c>
      <c r="B654" s="7">
        <v>290510020104</v>
      </c>
      <c r="C654" t="s">
        <v>2120</v>
      </c>
      <c r="D654" s="8">
        <v>154856019</v>
      </c>
      <c r="E654">
        <v>800074996</v>
      </c>
    </row>
    <row r="655" spans="1:5" x14ac:dyDescent="0.35">
      <c r="A655">
        <v>654</v>
      </c>
      <c r="B655" s="7">
        <v>290510020104</v>
      </c>
      <c r="C655" t="s">
        <v>2120</v>
      </c>
      <c r="D655" s="8">
        <v>524383</v>
      </c>
      <c r="E655">
        <v>900513306</v>
      </c>
    </row>
    <row r="656" spans="1:5" x14ac:dyDescent="0.35">
      <c r="A656">
        <v>655</v>
      </c>
      <c r="B656" s="7">
        <v>290510020104</v>
      </c>
      <c r="C656" t="s">
        <v>2120</v>
      </c>
      <c r="D656" s="8">
        <v>701302</v>
      </c>
      <c r="E656">
        <v>802020128</v>
      </c>
    </row>
    <row r="657" spans="1:5" x14ac:dyDescent="0.35">
      <c r="A657">
        <v>656</v>
      </c>
      <c r="B657" s="7">
        <v>290510020104</v>
      </c>
      <c r="C657" t="s">
        <v>2120</v>
      </c>
      <c r="D657" s="8">
        <v>42900</v>
      </c>
      <c r="E657">
        <v>812003214</v>
      </c>
    </row>
    <row r="658" spans="1:5" x14ac:dyDescent="0.35">
      <c r="A658">
        <v>657</v>
      </c>
      <c r="B658" s="7">
        <v>290510020104</v>
      </c>
      <c r="C658" t="s">
        <v>2120</v>
      </c>
      <c r="D658" s="8">
        <v>4750000</v>
      </c>
      <c r="E658">
        <v>900432928</v>
      </c>
    </row>
    <row r="659" spans="1:5" x14ac:dyDescent="0.35">
      <c r="A659">
        <v>658</v>
      </c>
      <c r="B659" s="7">
        <v>290510020104</v>
      </c>
      <c r="C659" t="s">
        <v>2120</v>
      </c>
      <c r="D659" s="8">
        <v>53420050</v>
      </c>
      <c r="E659">
        <v>800067515</v>
      </c>
    </row>
    <row r="660" spans="1:5" x14ac:dyDescent="0.35">
      <c r="A660">
        <v>659</v>
      </c>
      <c r="B660" s="7">
        <v>290510020104</v>
      </c>
      <c r="C660" t="s">
        <v>2120</v>
      </c>
      <c r="D660" s="8">
        <v>1</v>
      </c>
      <c r="E660">
        <v>900609215</v>
      </c>
    </row>
    <row r="661" spans="1:5" x14ac:dyDescent="0.35">
      <c r="A661">
        <v>660</v>
      </c>
      <c r="B661" s="7">
        <v>290510020104</v>
      </c>
      <c r="C661" t="s">
        <v>2120</v>
      </c>
      <c r="D661" s="8">
        <v>2365600</v>
      </c>
      <c r="E661">
        <v>900665930</v>
      </c>
    </row>
    <row r="662" spans="1:5" x14ac:dyDescent="0.35">
      <c r="A662">
        <v>661</v>
      </c>
      <c r="B662" s="7">
        <v>290510020104</v>
      </c>
      <c r="C662" t="s">
        <v>2120</v>
      </c>
      <c r="D662" s="8">
        <v>1000000</v>
      </c>
      <c r="E662">
        <v>800230659</v>
      </c>
    </row>
    <row r="663" spans="1:5" x14ac:dyDescent="0.35">
      <c r="A663">
        <v>662</v>
      </c>
      <c r="B663" s="7">
        <v>290510020104</v>
      </c>
      <c r="C663" t="s">
        <v>2120</v>
      </c>
      <c r="D663" s="8">
        <v>74797400</v>
      </c>
      <c r="E663">
        <v>900196115</v>
      </c>
    </row>
    <row r="664" spans="1:5" x14ac:dyDescent="0.35">
      <c r="A664">
        <v>663</v>
      </c>
      <c r="B664" s="7">
        <v>290510020104</v>
      </c>
      <c r="C664" t="s">
        <v>2120</v>
      </c>
      <c r="D664" s="8">
        <v>2000000</v>
      </c>
      <c r="E664">
        <v>900797577</v>
      </c>
    </row>
    <row r="665" spans="1:5" x14ac:dyDescent="0.35">
      <c r="A665">
        <v>664</v>
      </c>
      <c r="B665" s="7">
        <v>290510020104</v>
      </c>
      <c r="C665" t="s">
        <v>2120</v>
      </c>
      <c r="D665" s="8">
        <v>42623</v>
      </c>
      <c r="E665">
        <v>23161212</v>
      </c>
    </row>
    <row r="666" spans="1:5" x14ac:dyDescent="0.35">
      <c r="A666">
        <v>665</v>
      </c>
      <c r="B666" s="7">
        <v>290510020104</v>
      </c>
      <c r="C666" t="s">
        <v>2120</v>
      </c>
      <c r="D666" s="8">
        <v>267048</v>
      </c>
      <c r="E666">
        <v>802009650</v>
      </c>
    </row>
    <row r="667" spans="1:5" x14ac:dyDescent="0.35">
      <c r="A667">
        <v>666</v>
      </c>
      <c r="B667" s="7">
        <v>290510020104</v>
      </c>
      <c r="C667" t="s">
        <v>2120</v>
      </c>
      <c r="D667" s="8">
        <v>215383</v>
      </c>
      <c r="E667">
        <v>77036133</v>
      </c>
    </row>
    <row r="668" spans="1:5" x14ac:dyDescent="0.35">
      <c r="A668">
        <v>667</v>
      </c>
      <c r="B668" s="7">
        <v>290510020104</v>
      </c>
      <c r="C668" t="s">
        <v>2120</v>
      </c>
      <c r="D668" s="8">
        <v>3587646</v>
      </c>
      <c r="E668">
        <v>900119472</v>
      </c>
    </row>
    <row r="669" spans="1:5" x14ac:dyDescent="0.35">
      <c r="A669">
        <v>668</v>
      </c>
      <c r="B669" s="7">
        <v>290510020104</v>
      </c>
      <c r="C669" t="s">
        <v>2120</v>
      </c>
      <c r="D669" s="8">
        <v>62461464</v>
      </c>
      <c r="E669">
        <v>900003204</v>
      </c>
    </row>
    <row r="670" spans="1:5" x14ac:dyDescent="0.35">
      <c r="A670">
        <v>669</v>
      </c>
      <c r="B670" s="7">
        <v>290510020104</v>
      </c>
      <c r="C670" t="s">
        <v>2120</v>
      </c>
      <c r="D670" s="8">
        <v>10442</v>
      </c>
      <c r="E670">
        <v>825000226</v>
      </c>
    </row>
    <row r="671" spans="1:5" x14ac:dyDescent="0.35">
      <c r="A671">
        <v>670</v>
      </c>
      <c r="B671" s="7">
        <v>290510020104</v>
      </c>
      <c r="C671" t="s">
        <v>2120</v>
      </c>
      <c r="D671" s="8">
        <v>2500000</v>
      </c>
      <c r="E671">
        <v>900424082</v>
      </c>
    </row>
    <row r="672" spans="1:5" x14ac:dyDescent="0.35">
      <c r="A672">
        <v>671</v>
      </c>
      <c r="B672" s="7">
        <v>290510020104</v>
      </c>
      <c r="C672" t="s">
        <v>2120</v>
      </c>
      <c r="D672" s="8">
        <v>238239</v>
      </c>
      <c r="E672">
        <v>802016761</v>
      </c>
    </row>
    <row r="673" spans="1:5" x14ac:dyDescent="0.35">
      <c r="A673">
        <v>672</v>
      </c>
      <c r="B673" s="7">
        <v>290510020104</v>
      </c>
      <c r="C673" t="s">
        <v>2120</v>
      </c>
      <c r="D673" s="8">
        <v>1</v>
      </c>
      <c r="E673">
        <v>890100271</v>
      </c>
    </row>
    <row r="674" spans="1:5" x14ac:dyDescent="0.35">
      <c r="A674">
        <v>673</v>
      </c>
      <c r="B674" s="7">
        <v>290510020104</v>
      </c>
      <c r="C674" t="s">
        <v>2120</v>
      </c>
      <c r="D674" s="8">
        <v>94492440</v>
      </c>
      <c r="E674">
        <v>900112364</v>
      </c>
    </row>
    <row r="675" spans="1:5" x14ac:dyDescent="0.35">
      <c r="A675">
        <v>674</v>
      </c>
      <c r="B675" s="7">
        <v>290510020104</v>
      </c>
      <c r="C675" t="s">
        <v>2120</v>
      </c>
      <c r="D675" s="8">
        <v>1498804</v>
      </c>
      <c r="E675">
        <v>900332019</v>
      </c>
    </row>
    <row r="676" spans="1:5" x14ac:dyDescent="0.35">
      <c r="A676">
        <v>675</v>
      </c>
      <c r="B676" s="7">
        <v>290510020104</v>
      </c>
      <c r="C676" t="s">
        <v>2120</v>
      </c>
      <c r="D676" s="8">
        <v>7446919</v>
      </c>
      <c r="E676">
        <v>823005039</v>
      </c>
    </row>
    <row r="677" spans="1:5" x14ac:dyDescent="0.35">
      <c r="A677">
        <v>676</v>
      </c>
      <c r="B677" s="7">
        <v>290510020104</v>
      </c>
      <c r="C677" t="s">
        <v>2120</v>
      </c>
      <c r="D677" s="8">
        <v>485984</v>
      </c>
      <c r="E677">
        <v>3021467</v>
      </c>
    </row>
    <row r="678" spans="1:5" x14ac:dyDescent="0.35">
      <c r="A678">
        <v>677</v>
      </c>
      <c r="B678" s="7">
        <v>290510020104</v>
      </c>
      <c r="C678" t="s">
        <v>2120</v>
      </c>
      <c r="D678" s="8">
        <v>1803184</v>
      </c>
      <c r="E678">
        <v>890807591</v>
      </c>
    </row>
    <row r="679" spans="1:5" x14ac:dyDescent="0.35">
      <c r="A679">
        <v>678</v>
      </c>
      <c r="B679" s="7">
        <v>290510020104</v>
      </c>
      <c r="C679" t="s">
        <v>2120</v>
      </c>
      <c r="D679" s="8">
        <v>16913607</v>
      </c>
      <c r="E679">
        <v>900496673</v>
      </c>
    </row>
    <row r="680" spans="1:5" x14ac:dyDescent="0.35">
      <c r="A680">
        <v>679</v>
      </c>
      <c r="B680" s="7">
        <v>290510020104</v>
      </c>
      <c r="C680" t="s">
        <v>2120</v>
      </c>
      <c r="D680" s="8">
        <v>239082</v>
      </c>
      <c r="E680">
        <v>832003167</v>
      </c>
    </row>
    <row r="681" spans="1:5" x14ac:dyDescent="0.35">
      <c r="A681">
        <v>680</v>
      </c>
      <c r="B681" s="7">
        <v>290510020104</v>
      </c>
      <c r="C681" t="s">
        <v>2120</v>
      </c>
      <c r="D681" s="8">
        <v>317714</v>
      </c>
      <c r="E681">
        <v>890100275</v>
      </c>
    </row>
    <row r="682" spans="1:5" x14ac:dyDescent="0.35">
      <c r="A682">
        <v>681</v>
      </c>
      <c r="B682" s="7">
        <v>290510020104</v>
      </c>
      <c r="C682" t="s">
        <v>2120</v>
      </c>
      <c r="D682" s="8">
        <v>1</v>
      </c>
      <c r="E682">
        <v>892115437</v>
      </c>
    </row>
    <row r="683" spans="1:5" x14ac:dyDescent="0.35">
      <c r="A683">
        <v>682</v>
      </c>
      <c r="B683" s="7">
        <v>290510020104</v>
      </c>
      <c r="C683" t="s">
        <v>2120</v>
      </c>
      <c r="D683" s="8">
        <v>6819873</v>
      </c>
      <c r="E683">
        <v>900424844</v>
      </c>
    </row>
    <row r="684" spans="1:5" x14ac:dyDescent="0.35">
      <c r="A684">
        <v>683</v>
      </c>
      <c r="B684" s="7">
        <v>290510020104</v>
      </c>
      <c r="C684" t="s">
        <v>2120</v>
      </c>
      <c r="D684" s="8">
        <v>11666795</v>
      </c>
      <c r="E684">
        <v>84036510</v>
      </c>
    </row>
    <row r="685" spans="1:5" x14ac:dyDescent="0.35">
      <c r="A685">
        <v>684</v>
      </c>
      <c r="B685" s="7">
        <v>290510020104</v>
      </c>
      <c r="C685" t="s">
        <v>2120</v>
      </c>
      <c r="D685" s="8">
        <v>1038100</v>
      </c>
      <c r="E685">
        <v>900261353</v>
      </c>
    </row>
    <row r="686" spans="1:5" x14ac:dyDescent="0.35">
      <c r="A686">
        <v>685</v>
      </c>
      <c r="B686" s="7">
        <v>290510020104</v>
      </c>
      <c r="C686" t="s">
        <v>2120</v>
      </c>
      <c r="D686" s="8">
        <v>5487947</v>
      </c>
      <c r="E686">
        <v>890208758</v>
      </c>
    </row>
    <row r="687" spans="1:5" x14ac:dyDescent="0.35">
      <c r="A687">
        <v>686</v>
      </c>
      <c r="B687" s="7">
        <v>290510020104</v>
      </c>
      <c r="C687" t="s">
        <v>2120</v>
      </c>
      <c r="D687" s="8">
        <v>68033412</v>
      </c>
      <c r="E687">
        <v>823002397</v>
      </c>
    </row>
    <row r="688" spans="1:5" x14ac:dyDescent="0.35">
      <c r="A688">
        <v>687</v>
      </c>
      <c r="B688" s="7">
        <v>290510020104</v>
      </c>
      <c r="C688" t="s">
        <v>2120</v>
      </c>
      <c r="D688" s="8">
        <v>1951623</v>
      </c>
      <c r="E688">
        <v>900304958</v>
      </c>
    </row>
    <row r="689" spans="1:5" x14ac:dyDescent="0.35">
      <c r="A689">
        <v>688</v>
      </c>
      <c r="B689" s="7">
        <v>290510020104</v>
      </c>
      <c r="C689" t="s">
        <v>2120</v>
      </c>
      <c r="D689" s="8">
        <v>776806</v>
      </c>
      <c r="E689">
        <v>900209093</v>
      </c>
    </row>
    <row r="690" spans="1:5" x14ac:dyDescent="0.35">
      <c r="A690">
        <v>689</v>
      </c>
      <c r="B690" s="7">
        <v>290510020104</v>
      </c>
      <c r="C690" t="s">
        <v>2120</v>
      </c>
      <c r="D690" s="8">
        <v>10281623</v>
      </c>
      <c r="E690">
        <v>830019617</v>
      </c>
    </row>
    <row r="691" spans="1:5" x14ac:dyDescent="0.35">
      <c r="A691">
        <v>690</v>
      </c>
      <c r="B691" s="7">
        <v>290510020104</v>
      </c>
      <c r="C691" t="s">
        <v>2120</v>
      </c>
      <c r="D691" s="8">
        <v>31935</v>
      </c>
      <c r="E691">
        <v>900417645</v>
      </c>
    </row>
    <row r="692" spans="1:5" x14ac:dyDescent="0.35">
      <c r="A692">
        <v>691</v>
      </c>
      <c r="B692" s="7">
        <v>290510020104</v>
      </c>
      <c r="C692" t="s">
        <v>2120</v>
      </c>
      <c r="D692" s="8">
        <v>9275189</v>
      </c>
      <c r="E692">
        <v>806016377</v>
      </c>
    </row>
    <row r="693" spans="1:5" x14ac:dyDescent="0.35">
      <c r="A693">
        <v>692</v>
      </c>
      <c r="B693" s="7">
        <v>290510020104</v>
      </c>
      <c r="C693" t="s">
        <v>2120</v>
      </c>
      <c r="D693" s="8">
        <v>2013512</v>
      </c>
      <c r="E693">
        <v>900832517</v>
      </c>
    </row>
    <row r="694" spans="1:5" x14ac:dyDescent="0.35">
      <c r="A694">
        <v>693</v>
      </c>
      <c r="B694" s="7">
        <v>290510020104</v>
      </c>
      <c r="C694" t="s">
        <v>2120</v>
      </c>
      <c r="D694" s="8">
        <v>19237117</v>
      </c>
      <c r="E694">
        <v>802024629</v>
      </c>
    </row>
    <row r="695" spans="1:5" x14ac:dyDescent="0.35">
      <c r="A695">
        <v>694</v>
      </c>
      <c r="B695" s="7">
        <v>290510020104</v>
      </c>
      <c r="C695" t="s">
        <v>2120</v>
      </c>
      <c r="D695" s="8">
        <v>688298</v>
      </c>
      <c r="E695">
        <v>900238400</v>
      </c>
    </row>
    <row r="696" spans="1:5" x14ac:dyDescent="0.35">
      <c r="A696">
        <v>695</v>
      </c>
      <c r="B696" s="7">
        <v>290510020104</v>
      </c>
      <c r="C696" t="s">
        <v>2120</v>
      </c>
      <c r="D696" s="8">
        <v>1</v>
      </c>
      <c r="E696">
        <v>900216356</v>
      </c>
    </row>
    <row r="697" spans="1:5" x14ac:dyDescent="0.35">
      <c r="A697">
        <v>696</v>
      </c>
      <c r="B697" s="7">
        <v>290510020104</v>
      </c>
      <c r="C697" t="s">
        <v>2120</v>
      </c>
      <c r="D697" s="8">
        <v>1</v>
      </c>
      <c r="E697">
        <v>900291511</v>
      </c>
    </row>
    <row r="698" spans="1:5" x14ac:dyDescent="0.35">
      <c r="A698">
        <v>697</v>
      </c>
      <c r="B698" s="7">
        <v>290510020104</v>
      </c>
      <c r="C698" t="s">
        <v>2120</v>
      </c>
      <c r="D698" s="8">
        <v>13</v>
      </c>
      <c r="E698">
        <v>900073857</v>
      </c>
    </row>
    <row r="699" spans="1:5" x14ac:dyDescent="0.35">
      <c r="A699">
        <v>698</v>
      </c>
      <c r="B699" s="7">
        <v>290510020104</v>
      </c>
      <c r="C699" t="s">
        <v>2120</v>
      </c>
      <c r="D699" s="8">
        <v>2700</v>
      </c>
      <c r="E699">
        <v>900279660</v>
      </c>
    </row>
    <row r="700" spans="1:5" x14ac:dyDescent="0.35">
      <c r="A700">
        <v>699</v>
      </c>
      <c r="B700" s="7">
        <v>290510020104</v>
      </c>
      <c r="C700" t="s">
        <v>2120</v>
      </c>
      <c r="D700" s="8">
        <v>7600</v>
      </c>
      <c r="E700">
        <v>800180553</v>
      </c>
    </row>
    <row r="701" spans="1:5" x14ac:dyDescent="0.35">
      <c r="A701">
        <v>700</v>
      </c>
      <c r="B701" s="7">
        <v>290510020104</v>
      </c>
      <c r="C701" t="s">
        <v>2120</v>
      </c>
      <c r="D701" s="8">
        <v>12000</v>
      </c>
      <c r="E701">
        <v>900824584</v>
      </c>
    </row>
    <row r="702" spans="1:5" x14ac:dyDescent="0.35">
      <c r="A702">
        <v>701</v>
      </c>
      <c r="B702" s="7">
        <v>290510020104</v>
      </c>
      <c r="C702" t="s">
        <v>2120</v>
      </c>
      <c r="D702" s="8">
        <v>15438</v>
      </c>
      <c r="E702">
        <v>900547694</v>
      </c>
    </row>
    <row r="703" spans="1:5" x14ac:dyDescent="0.35">
      <c r="A703">
        <v>702</v>
      </c>
      <c r="B703" s="7">
        <v>290510020104</v>
      </c>
      <c r="C703" t="s">
        <v>2120</v>
      </c>
      <c r="D703" s="8">
        <v>20463</v>
      </c>
      <c r="E703">
        <v>900547903</v>
      </c>
    </row>
    <row r="704" spans="1:5" x14ac:dyDescent="0.35">
      <c r="A704">
        <v>703</v>
      </c>
      <c r="B704" s="7">
        <v>290510020104</v>
      </c>
      <c r="C704" t="s">
        <v>2120</v>
      </c>
      <c r="D704" s="8">
        <v>32234</v>
      </c>
      <c r="E704">
        <v>812004304</v>
      </c>
    </row>
    <row r="705" spans="1:5" x14ac:dyDescent="0.35">
      <c r="A705">
        <v>704</v>
      </c>
      <c r="B705" s="7">
        <v>290510020104</v>
      </c>
      <c r="C705" t="s">
        <v>2120</v>
      </c>
      <c r="D705" s="8">
        <v>34386</v>
      </c>
      <c r="E705">
        <v>824004396</v>
      </c>
    </row>
    <row r="706" spans="1:5" x14ac:dyDescent="0.35">
      <c r="A706">
        <v>705</v>
      </c>
      <c r="B706" s="7">
        <v>290510020104</v>
      </c>
      <c r="C706" t="s">
        <v>2120</v>
      </c>
      <c r="D706" s="8">
        <v>37050</v>
      </c>
      <c r="E706">
        <v>802004326</v>
      </c>
    </row>
    <row r="707" spans="1:5" x14ac:dyDescent="0.35">
      <c r="A707">
        <v>706</v>
      </c>
      <c r="B707" s="7">
        <v>290510020104</v>
      </c>
      <c r="C707" t="s">
        <v>2120</v>
      </c>
      <c r="D707" s="8">
        <v>82671</v>
      </c>
      <c r="E707">
        <v>802003213</v>
      </c>
    </row>
    <row r="708" spans="1:5" x14ac:dyDescent="0.35">
      <c r="A708">
        <v>707</v>
      </c>
      <c r="B708" s="7">
        <v>290510020104</v>
      </c>
      <c r="C708" t="s">
        <v>2120</v>
      </c>
      <c r="D708" s="8">
        <v>84416</v>
      </c>
      <c r="E708">
        <v>900041832</v>
      </c>
    </row>
    <row r="709" spans="1:5" x14ac:dyDescent="0.35">
      <c r="A709">
        <v>708</v>
      </c>
      <c r="B709" s="7">
        <v>290510020104</v>
      </c>
      <c r="C709" t="s">
        <v>2120</v>
      </c>
      <c r="D709" s="8">
        <v>94310</v>
      </c>
      <c r="E709">
        <v>802002886</v>
      </c>
    </row>
    <row r="710" spans="1:5" x14ac:dyDescent="0.35">
      <c r="A710">
        <v>709</v>
      </c>
      <c r="B710" s="7">
        <v>290510020104</v>
      </c>
      <c r="C710" t="s">
        <v>2120</v>
      </c>
      <c r="D710" s="8">
        <v>112300</v>
      </c>
      <c r="E710">
        <v>900291018</v>
      </c>
    </row>
    <row r="711" spans="1:5" x14ac:dyDescent="0.35">
      <c r="A711">
        <v>710</v>
      </c>
      <c r="B711" s="7">
        <v>290510020104</v>
      </c>
      <c r="C711" t="s">
        <v>2120</v>
      </c>
      <c r="D711" s="8">
        <v>114600</v>
      </c>
      <c r="E711">
        <v>890982608</v>
      </c>
    </row>
    <row r="712" spans="1:5" x14ac:dyDescent="0.35">
      <c r="A712">
        <v>711</v>
      </c>
      <c r="B712" s="7">
        <v>290510020104</v>
      </c>
      <c r="C712" t="s">
        <v>2120</v>
      </c>
      <c r="D712" s="8">
        <v>175273</v>
      </c>
      <c r="E712">
        <v>800175901</v>
      </c>
    </row>
    <row r="713" spans="1:5" x14ac:dyDescent="0.35">
      <c r="A713">
        <v>712</v>
      </c>
      <c r="B713" s="7">
        <v>290510020104</v>
      </c>
      <c r="C713" t="s">
        <v>2120</v>
      </c>
      <c r="D713" s="8">
        <v>194288</v>
      </c>
      <c r="E713">
        <v>900385265</v>
      </c>
    </row>
    <row r="714" spans="1:5" x14ac:dyDescent="0.35">
      <c r="A714">
        <v>713</v>
      </c>
      <c r="B714" s="7">
        <v>290510020104</v>
      </c>
      <c r="C714" t="s">
        <v>2120</v>
      </c>
      <c r="D714" s="8">
        <v>208000</v>
      </c>
      <c r="E714">
        <v>890117677</v>
      </c>
    </row>
    <row r="715" spans="1:5" x14ac:dyDescent="0.35">
      <c r="A715">
        <v>714</v>
      </c>
      <c r="B715" s="7">
        <v>290510020104</v>
      </c>
      <c r="C715" t="s">
        <v>2120</v>
      </c>
      <c r="D715" s="8">
        <v>260000</v>
      </c>
      <c r="E715">
        <v>900503124</v>
      </c>
    </row>
    <row r="716" spans="1:5" x14ac:dyDescent="0.35">
      <c r="A716">
        <v>715</v>
      </c>
      <c r="B716" s="7">
        <v>290510020104</v>
      </c>
      <c r="C716" t="s">
        <v>2120</v>
      </c>
      <c r="D716" s="8">
        <v>315195</v>
      </c>
      <c r="E716">
        <v>802014506</v>
      </c>
    </row>
    <row r="717" spans="1:5" x14ac:dyDescent="0.35">
      <c r="A717">
        <v>716</v>
      </c>
      <c r="B717" s="7">
        <v>290510020104</v>
      </c>
      <c r="C717" t="s">
        <v>2120</v>
      </c>
      <c r="D717" s="8">
        <v>360000</v>
      </c>
      <c r="E717">
        <v>822000761</v>
      </c>
    </row>
    <row r="718" spans="1:5" x14ac:dyDescent="0.35">
      <c r="A718">
        <v>717</v>
      </c>
      <c r="B718" s="7">
        <v>290510020104</v>
      </c>
      <c r="C718" t="s">
        <v>2120</v>
      </c>
      <c r="D718" s="8">
        <v>445061</v>
      </c>
      <c r="E718">
        <v>900756806</v>
      </c>
    </row>
    <row r="719" spans="1:5" x14ac:dyDescent="0.35">
      <c r="A719">
        <v>718</v>
      </c>
      <c r="B719" s="7">
        <v>290510020104</v>
      </c>
      <c r="C719" t="s">
        <v>2120</v>
      </c>
      <c r="D719" s="8">
        <v>446154</v>
      </c>
      <c r="E719">
        <v>802008180</v>
      </c>
    </row>
    <row r="720" spans="1:5" x14ac:dyDescent="0.35">
      <c r="A720">
        <v>719</v>
      </c>
      <c r="B720" s="7">
        <v>290510020104</v>
      </c>
      <c r="C720" t="s">
        <v>2120</v>
      </c>
      <c r="D720" s="8">
        <v>485552</v>
      </c>
      <c r="E720">
        <v>900103925</v>
      </c>
    </row>
    <row r="721" spans="1:5" x14ac:dyDescent="0.35">
      <c r="A721">
        <v>720</v>
      </c>
      <c r="B721" s="7">
        <v>290510020104</v>
      </c>
      <c r="C721" t="s">
        <v>2120</v>
      </c>
      <c r="D721" s="8">
        <v>553700</v>
      </c>
      <c r="E721">
        <v>800149169</v>
      </c>
    </row>
    <row r="722" spans="1:5" x14ac:dyDescent="0.35">
      <c r="A722">
        <v>721</v>
      </c>
      <c r="B722" s="7">
        <v>290510020104</v>
      </c>
      <c r="C722" t="s">
        <v>2120</v>
      </c>
      <c r="D722" s="8">
        <v>614656</v>
      </c>
      <c r="E722">
        <v>900849720</v>
      </c>
    </row>
    <row r="723" spans="1:5" x14ac:dyDescent="0.35">
      <c r="A723">
        <v>722</v>
      </c>
      <c r="B723" s="7">
        <v>290510020104</v>
      </c>
      <c r="C723" t="s">
        <v>2120</v>
      </c>
      <c r="D723" s="8">
        <v>729073</v>
      </c>
      <c r="E723">
        <v>900120098</v>
      </c>
    </row>
    <row r="724" spans="1:5" x14ac:dyDescent="0.35">
      <c r="A724">
        <v>723</v>
      </c>
      <c r="B724" s="7">
        <v>290510020104</v>
      </c>
      <c r="C724" t="s">
        <v>2120</v>
      </c>
      <c r="D724" s="8">
        <v>735000</v>
      </c>
      <c r="E724">
        <v>802008943</v>
      </c>
    </row>
    <row r="725" spans="1:5" x14ac:dyDescent="0.35">
      <c r="A725">
        <v>724</v>
      </c>
      <c r="B725" s="7">
        <v>290510020104</v>
      </c>
      <c r="C725" t="s">
        <v>2120</v>
      </c>
      <c r="D725" s="8">
        <v>766019</v>
      </c>
      <c r="E725">
        <v>823003603</v>
      </c>
    </row>
    <row r="726" spans="1:5" x14ac:dyDescent="0.35">
      <c r="A726">
        <v>725</v>
      </c>
      <c r="B726" s="7">
        <v>290510020104</v>
      </c>
      <c r="C726" t="s">
        <v>2120</v>
      </c>
      <c r="D726" s="8">
        <v>786459</v>
      </c>
      <c r="E726">
        <v>900438600</v>
      </c>
    </row>
    <row r="727" spans="1:5" x14ac:dyDescent="0.35">
      <c r="A727">
        <v>726</v>
      </c>
      <c r="B727" s="7">
        <v>290510020104</v>
      </c>
      <c r="C727" t="s">
        <v>2120</v>
      </c>
      <c r="D727" s="8">
        <v>799674</v>
      </c>
      <c r="E727">
        <v>900060004</v>
      </c>
    </row>
    <row r="728" spans="1:5" x14ac:dyDescent="0.35">
      <c r="A728">
        <v>727</v>
      </c>
      <c r="B728" s="7">
        <v>290510020104</v>
      </c>
      <c r="C728" t="s">
        <v>2120</v>
      </c>
      <c r="D728" s="8">
        <v>923336</v>
      </c>
      <c r="E728">
        <v>900381675</v>
      </c>
    </row>
    <row r="729" spans="1:5" x14ac:dyDescent="0.35">
      <c r="A729">
        <v>728</v>
      </c>
      <c r="B729" s="7">
        <v>290510020104</v>
      </c>
      <c r="C729" t="s">
        <v>2120</v>
      </c>
      <c r="D729" s="8">
        <v>942311</v>
      </c>
      <c r="E729">
        <v>824006294</v>
      </c>
    </row>
    <row r="730" spans="1:5" x14ac:dyDescent="0.35">
      <c r="A730">
        <v>729</v>
      </c>
      <c r="B730" s="7">
        <v>290510020104</v>
      </c>
      <c r="C730" t="s">
        <v>2120</v>
      </c>
      <c r="D730" s="8">
        <v>948434</v>
      </c>
      <c r="E730">
        <v>900215616</v>
      </c>
    </row>
    <row r="731" spans="1:5" x14ac:dyDescent="0.35">
      <c r="A731">
        <v>730</v>
      </c>
      <c r="B731" s="7">
        <v>290510020104</v>
      </c>
      <c r="C731" t="s">
        <v>2120</v>
      </c>
      <c r="D731" s="8">
        <v>1000000</v>
      </c>
      <c r="E731">
        <v>900280908</v>
      </c>
    </row>
    <row r="732" spans="1:5" x14ac:dyDescent="0.35">
      <c r="A732">
        <v>731</v>
      </c>
      <c r="B732" s="7">
        <v>290510020104</v>
      </c>
      <c r="C732" t="s">
        <v>2120</v>
      </c>
      <c r="D732" s="8">
        <v>1072451</v>
      </c>
      <c r="E732">
        <v>890100279</v>
      </c>
    </row>
    <row r="733" spans="1:5" x14ac:dyDescent="0.35">
      <c r="A733">
        <v>732</v>
      </c>
      <c r="B733" s="7">
        <v>290510020104</v>
      </c>
      <c r="C733" t="s">
        <v>2120</v>
      </c>
      <c r="D733" s="8">
        <v>1105588</v>
      </c>
      <c r="E733">
        <v>802008496</v>
      </c>
    </row>
    <row r="734" spans="1:5" x14ac:dyDescent="0.35">
      <c r="A734">
        <v>733</v>
      </c>
      <c r="B734" s="7">
        <v>290510020104</v>
      </c>
      <c r="C734" t="s">
        <v>2120</v>
      </c>
      <c r="D734" s="8">
        <v>1117227</v>
      </c>
      <c r="E734">
        <v>900567734</v>
      </c>
    </row>
    <row r="735" spans="1:5" x14ac:dyDescent="0.35">
      <c r="A735">
        <v>734</v>
      </c>
      <c r="B735" s="7">
        <v>290510020104</v>
      </c>
      <c r="C735" t="s">
        <v>2120</v>
      </c>
      <c r="D735" s="8">
        <v>1138000</v>
      </c>
      <c r="E735">
        <v>86052885</v>
      </c>
    </row>
    <row r="736" spans="1:5" x14ac:dyDescent="0.35">
      <c r="A736">
        <v>735</v>
      </c>
      <c r="B736" s="7">
        <v>290510020104</v>
      </c>
      <c r="C736" t="s">
        <v>2120</v>
      </c>
      <c r="D736" s="8">
        <v>1205434</v>
      </c>
      <c r="E736">
        <v>817003166</v>
      </c>
    </row>
    <row r="737" spans="1:5" x14ac:dyDescent="0.35">
      <c r="A737">
        <v>736</v>
      </c>
      <c r="B737" s="7">
        <v>290510020104</v>
      </c>
      <c r="C737" t="s">
        <v>2120</v>
      </c>
      <c r="D737" s="8">
        <v>1360262</v>
      </c>
      <c r="E737">
        <v>800187260</v>
      </c>
    </row>
    <row r="738" spans="1:5" x14ac:dyDescent="0.35">
      <c r="A738">
        <v>737</v>
      </c>
      <c r="B738" s="7">
        <v>290510020104</v>
      </c>
      <c r="C738" t="s">
        <v>2120</v>
      </c>
      <c r="D738" s="8">
        <v>1452000</v>
      </c>
      <c r="E738">
        <v>800067065</v>
      </c>
    </row>
    <row r="739" spans="1:5" x14ac:dyDescent="0.35">
      <c r="A739">
        <v>738</v>
      </c>
      <c r="B739" s="7">
        <v>290510020104</v>
      </c>
      <c r="C739" t="s">
        <v>2120</v>
      </c>
      <c r="D739" s="8">
        <v>1548658</v>
      </c>
      <c r="E739">
        <v>890937309</v>
      </c>
    </row>
    <row r="740" spans="1:5" x14ac:dyDescent="0.35">
      <c r="A740">
        <v>739</v>
      </c>
      <c r="B740" s="7">
        <v>290510020104</v>
      </c>
      <c r="C740" t="s">
        <v>2120</v>
      </c>
      <c r="D740" s="8">
        <v>1716327</v>
      </c>
      <c r="E740">
        <v>806004756</v>
      </c>
    </row>
    <row r="741" spans="1:5" x14ac:dyDescent="0.35">
      <c r="A741">
        <v>740</v>
      </c>
      <c r="B741" s="7">
        <v>290510020104</v>
      </c>
      <c r="C741" t="s">
        <v>2120</v>
      </c>
      <c r="D741" s="8">
        <v>1790200</v>
      </c>
      <c r="E741">
        <v>900294588</v>
      </c>
    </row>
    <row r="742" spans="1:5" x14ac:dyDescent="0.35">
      <c r="A742">
        <v>741</v>
      </c>
      <c r="B742" s="7">
        <v>290510020104</v>
      </c>
      <c r="C742" t="s">
        <v>2120</v>
      </c>
      <c r="D742" s="8">
        <v>1937689</v>
      </c>
      <c r="E742">
        <v>900498609</v>
      </c>
    </row>
    <row r="743" spans="1:5" x14ac:dyDescent="0.35">
      <c r="A743">
        <v>742</v>
      </c>
      <c r="B743" s="7">
        <v>290510020104</v>
      </c>
      <c r="C743" t="s">
        <v>2120</v>
      </c>
      <c r="D743" s="8">
        <v>2009363</v>
      </c>
      <c r="E743">
        <v>802013023</v>
      </c>
    </row>
    <row r="744" spans="1:5" x14ac:dyDescent="0.35">
      <c r="A744">
        <v>743</v>
      </c>
      <c r="B744" s="7">
        <v>290510020104</v>
      </c>
      <c r="C744" t="s">
        <v>2120</v>
      </c>
      <c r="D744" s="8">
        <v>2108667</v>
      </c>
      <c r="E744">
        <v>900069596</v>
      </c>
    </row>
    <row r="745" spans="1:5" x14ac:dyDescent="0.35">
      <c r="A745">
        <v>744</v>
      </c>
      <c r="B745" s="7">
        <v>290510020104</v>
      </c>
      <c r="C745" t="s">
        <v>2120</v>
      </c>
      <c r="D745" s="8">
        <v>2112880</v>
      </c>
      <c r="E745">
        <v>806013568</v>
      </c>
    </row>
    <row r="746" spans="1:5" x14ac:dyDescent="0.35">
      <c r="A746">
        <v>745</v>
      </c>
      <c r="B746" s="7">
        <v>290510020104</v>
      </c>
      <c r="C746" t="s">
        <v>2120</v>
      </c>
      <c r="D746" s="8">
        <v>2207228</v>
      </c>
      <c r="E746">
        <v>900197010</v>
      </c>
    </row>
    <row r="747" spans="1:5" x14ac:dyDescent="0.35">
      <c r="A747">
        <v>746</v>
      </c>
      <c r="B747" s="7">
        <v>290510020104</v>
      </c>
      <c r="C747" t="s">
        <v>2120</v>
      </c>
      <c r="D747" s="8">
        <v>2208566</v>
      </c>
      <c r="E747">
        <v>800232059</v>
      </c>
    </row>
    <row r="748" spans="1:5" x14ac:dyDescent="0.35">
      <c r="A748">
        <v>747</v>
      </c>
      <c r="B748" s="7">
        <v>290510020104</v>
      </c>
      <c r="C748" t="s">
        <v>2120</v>
      </c>
      <c r="D748" s="8">
        <v>2255248</v>
      </c>
      <c r="E748">
        <v>900284498</v>
      </c>
    </row>
    <row r="749" spans="1:5" x14ac:dyDescent="0.35">
      <c r="A749">
        <v>748</v>
      </c>
      <c r="B749" s="7">
        <v>290510020104</v>
      </c>
      <c r="C749" t="s">
        <v>2120</v>
      </c>
      <c r="D749" s="8">
        <v>2332592</v>
      </c>
      <c r="E749">
        <v>900558595</v>
      </c>
    </row>
    <row r="750" spans="1:5" x14ac:dyDescent="0.35">
      <c r="A750">
        <v>749</v>
      </c>
      <c r="B750" s="7">
        <v>290510020104</v>
      </c>
      <c r="C750" t="s">
        <v>2120</v>
      </c>
      <c r="D750" s="8">
        <v>2419961</v>
      </c>
      <c r="E750">
        <v>900536325</v>
      </c>
    </row>
    <row r="751" spans="1:5" x14ac:dyDescent="0.35">
      <c r="A751">
        <v>750</v>
      </c>
      <c r="B751" s="7">
        <v>290510020104</v>
      </c>
      <c r="C751" t="s">
        <v>2120</v>
      </c>
      <c r="D751" s="8">
        <v>2593617</v>
      </c>
      <c r="E751">
        <v>900499094</v>
      </c>
    </row>
    <row r="752" spans="1:5" x14ac:dyDescent="0.35">
      <c r="A752">
        <v>751</v>
      </c>
      <c r="B752" s="7">
        <v>290510020104</v>
      </c>
      <c r="C752" t="s">
        <v>2120</v>
      </c>
      <c r="D752" s="8">
        <v>2616482</v>
      </c>
      <c r="E752">
        <v>900371464</v>
      </c>
    </row>
    <row r="753" spans="1:5" x14ac:dyDescent="0.35">
      <c r="A753">
        <v>752</v>
      </c>
      <c r="B753" s="7">
        <v>290510020104</v>
      </c>
      <c r="C753" t="s">
        <v>2120</v>
      </c>
      <c r="D753" s="8">
        <v>2693951</v>
      </c>
      <c r="E753">
        <v>819000364</v>
      </c>
    </row>
    <row r="754" spans="1:5" x14ac:dyDescent="0.35">
      <c r="A754">
        <v>753</v>
      </c>
      <c r="B754" s="7">
        <v>290510020104</v>
      </c>
      <c r="C754" t="s">
        <v>2120</v>
      </c>
      <c r="D754" s="8">
        <v>2703346</v>
      </c>
      <c r="E754">
        <v>800212086</v>
      </c>
    </row>
    <row r="755" spans="1:5" x14ac:dyDescent="0.35">
      <c r="A755">
        <v>754</v>
      </c>
      <c r="B755" s="7">
        <v>290510020104</v>
      </c>
      <c r="C755" t="s">
        <v>2120</v>
      </c>
      <c r="D755" s="8">
        <v>2705639</v>
      </c>
      <c r="E755">
        <v>900211804</v>
      </c>
    </row>
    <row r="756" spans="1:5" x14ac:dyDescent="0.35">
      <c r="A756">
        <v>755</v>
      </c>
      <c r="B756" s="7">
        <v>290510020104</v>
      </c>
      <c r="C756" t="s">
        <v>2120</v>
      </c>
      <c r="D756" s="8">
        <v>2842000</v>
      </c>
      <c r="E756">
        <v>800222660</v>
      </c>
    </row>
    <row r="757" spans="1:5" x14ac:dyDescent="0.35">
      <c r="A757">
        <v>756</v>
      </c>
      <c r="B757" s="7">
        <v>290510020104</v>
      </c>
      <c r="C757" t="s">
        <v>2120</v>
      </c>
      <c r="D757" s="8">
        <v>3010475</v>
      </c>
      <c r="E757">
        <v>900602060</v>
      </c>
    </row>
    <row r="758" spans="1:5" x14ac:dyDescent="0.35">
      <c r="A758">
        <v>757</v>
      </c>
      <c r="B758" s="7">
        <v>290510020104</v>
      </c>
      <c r="C758" t="s">
        <v>2120</v>
      </c>
      <c r="D758" s="8">
        <v>3066282</v>
      </c>
      <c r="E758">
        <v>900192459</v>
      </c>
    </row>
    <row r="759" spans="1:5" x14ac:dyDescent="0.35">
      <c r="A759">
        <v>758</v>
      </c>
      <c r="B759" s="7">
        <v>290510020104</v>
      </c>
      <c r="C759" t="s">
        <v>2120</v>
      </c>
      <c r="D759" s="8">
        <v>3434698</v>
      </c>
      <c r="E759">
        <v>800050068</v>
      </c>
    </row>
    <row r="760" spans="1:5" x14ac:dyDescent="0.35">
      <c r="A760">
        <v>759</v>
      </c>
      <c r="B760" s="7">
        <v>290510020104</v>
      </c>
      <c r="C760" t="s">
        <v>2120</v>
      </c>
      <c r="D760" s="8">
        <v>3621008</v>
      </c>
      <c r="E760">
        <v>811046900</v>
      </c>
    </row>
    <row r="761" spans="1:5" x14ac:dyDescent="0.35">
      <c r="A761">
        <v>760</v>
      </c>
      <c r="B761" s="7">
        <v>290510020104</v>
      </c>
      <c r="C761" t="s">
        <v>2120</v>
      </c>
      <c r="D761" s="8">
        <v>3640700</v>
      </c>
      <c r="E761">
        <v>830058292</v>
      </c>
    </row>
    <row r="762" spans="1:5" x14ac:dyDescent="0.35">
      <c r="A762">
        <v>761</v>
      </c>
      <c r="B762" s="7">
        <v>290510020104</v>
      </c>
      <c r="C762" t="s">
        <v>2120</v>
      </c>
      <c r="D762" s="8">
        <v>3689455</v>
      </c>
      <c r="E762">
        <v>36542314</v>
      </c>
    </row>
    <row r="763" spans="1:5" x14ac:dyDescent="0.35">
      <c r="A763">
        <v>762</v>
      </c>
      <c r="B763" s="7">
        <v>290510020104</v>
      </c>
      <c r="C763" t="s">
        <v>2120</v>
      </c>
      <c r="D763" s="8">
        <v>3989286</v>
      </c>
      <c r="E763">
        <v>900098476</v>
      </c>
    </row>
    <row r="764" spans="1:5" x14ac:dyDescent="0.35">
      <c r="A764">
        <v>763</v>
      </c>
      <c r="B764" s="7">
        <v>290510020104</v>
      </c>
      <c r="C764" t="s">
        <v>2120</v>
      </c>
      <c r="D764" s="8">
        <v>4140000</v>
      </c>
      <c r="E764">
        <v>830085763</v>
      </c>
    </row>
    <row r="765" spans="1:5" x14ac:dyDescent="0.35">
      <c r="A765">
        <v>764</v>
      </c>
      <c r="B765" s="7">
        <v>290510020104</v>
      </c>
      <c r="C765" t="s">
        <v>2120</v>
      </c>
      <c r="D765" s="8">
        <v>4200000</v>
      </c>
      <c r="E765">
        <v>900376488</v>
      </c>
    </row>
    <row r="766" spans="1:5" x14ac:dyDescent="0.35">
      <c r="A766">
        <v>765</v>
      </c>
      <c r="B766" s="7">
        <v>290510020104</v>
      </c>
      <c r="C766" t="s">
        <v>2120</v>
      </c>
      <c r="D766" s="8">
        <v>4260690</v>
      </c>
      <c r="E766">
        <v>900830345</v>
      </c>
    </row>
    <row r="767" spans="1:5" x14ac:dyDescent="0.35">
      <c r="A767">
        <v>766</v>
      </c>
      <c r="B767" s="7">
        <v>290510020104</v>
      </c>
      <c r="C767" t="s">
        <v>2120</v>
      </c>
      <c r="D767" s="8">
        <v>4542569</v>
      </c>
      <c r="E767">
        <v>900582598</v>
      </c>
    </row>
    <row r="768" spans="1:5" x14ac:dyDescent="0.35">
      <c r="A768">
        <v>767</v>
      </c>
      <c r="B768" s="7">
        <v>290510020104</v>
      </c>
      <c r="C768" t="s">
        <v>2120</v>
      </c>
      <c r="D768" s="8">
        <v>4708000</v>
      </c>
      <c r="E768">
        <v>802012445</v>
      </c>
    </row>
    <row r="769" spans="1:5" x14ac:dyDescent="0.35">
      <c r="A769">
        <v>768</v>
      </c>
      <c r="B769" s="7">
        <v>290510020104</v>
      </c>
      <c r="C769" t="s">
        <v>2120</v>
      </c>
      <c r="D769" s="8">
        <v>4922401</v>
      </c>
      <c r="E769">
        <v>800031212</v>
      </c>
    </row>
    <row r="770" spans="1:5" x14ac:dyDescent="0.35">
      <c r="A770">
        <v>769</v>
      </c>
      <c r="B770" s="7">
        <v>290510020104</v>
      </c>
      <c r="C770" t="s">
        <v>2120</v>
      </c>
      <c r="D770" s="8">
        <v>4941892</v>
      </c>
      <c r="E770">
        <v>41771903</v>
      </c>
    </row>
    <row r="771" spans="1:5" x14ac:dyDescent="0.35">
      <c r="A771">
        <v>770</v>
      </c>
      <c r="B771" s="7">
        <v>290510020104</v>
      </c>
      <c r="C771" t="s">
        <v>2120</v>
      </c>
      <c r="D771" s="8">
        <v>6027174</v>
      </c>
      <c r="E771">
        <v>890115670</v>
      </c>
    </row>
    <row r="772" spans="1:5" x14ac:dyDescent="0.35">
      <c r="A772">
        <v>771</v>
      </c>
      <c r="B772" s="7">
        <v>290510020104</v>
      </c>
      <c r="C772" t="s">
        <v>2120</v>
      </c>
      <c r="D772" s="8">
        <v>6354081</v>
      </c>
      <c r="E772">
        <v>900438572</v>
      </c>
    </row>
    <row r="773" spans="1:5" x14ac:dyDescent="0.35">
      <c r="A773">
        <v>772</v>
      </c>
      <c r="B773" s="7">
        <v>290510020104</v>
      </c>
      <c r="C773" t="s">
        <v>2120</v>
      </c>
      <c r="D773" s="8">
        <v>7387761</v>
      </c>
      <c r="E773">
        <v>860090566</v>
      </c>
    </row>
    <row r="774" spans="1:5" x14ac:dyDescent="0.35">
      <c r="A774">
        <v>773</v>
      </c>
      <c r="B774" s="7">
        <v>290510020104</v>
      </c>
      <c r="C774" t="s">
        <v>2120</v>
      </c>
      <c r="D774" s="8">
        <v>8596488</v>
      </c>
      <c r="E774">
        <v>806010276</v>
      </c>
    </row>
    <row r="775" spans="1:5" x14ac:dyDescent="0.35">
      <c r="A775">
        <v>774</v>
      </c>
      <c r="B775" s="7">
        <v>290510020104</v>
      </c>
      <c r="C775" t="s">
        <v>2120</v>
      </c>
      <c r="D775" s="8">
        <v>8733844</v>
      </c>
      <c r="E775">
        <v>802019932</v>
      </c>
    </row>
    <row r="776" spans="1:5" x14ac:dyDescent="0.35">
      <c r="A776">
        <v>775</v>
      </c>
      <c r="B776" s="7">
        <v>290510020104</v>
      </c>
      <c r="C776" t="s">
        <v>2120</v>
      </c>
      <c r="D776" s="8">
        <v>8999999</v>
      </c>
      <c r="E776">
        <v>900443070</v>
      </c>
    </row>
    <row r="777" spans="1:5" x14ac:dyDescent="0.35">
      <c r="A777">
        <v>776</v>
      </c>
      <c r="B777" s="7">
        <v>290510020104</v>
      </c>
      <c r="C777" t="s">
        <v>2120</v>
      </c>
      <c r="D777" s="8">
        <v>9401008</v>
      </c>
      <c r="E777">
        <v>822002482</v>
      </c>
    </row>
    <row r="778" spans="1:5" x14ac:dyDescent="0.35">
      <c r="A778">
        <v>777</v>
      </c>
      <c r="B778" s="7">
        <v>290510020104</v>
      </c>
      <c r="C778" t="s">
        <v>2120</v>
      </c>
      <c r="D778" s="8">
        <v>10122406</v>
      </c>
      <c r="E778">
        <v>806015892</v>
      </c>
    </row>
    <row r="779" spans="1:5" x14ac:dyDescent="0.35">
      <c r="A779">
        <v>778</v>
      </c>
      <c r="B779" s="7">
        <v>290510020104</v>
      </c>
      <c r="C779" t="s">
        <v>2120</v>
      </c>
      <c r="D779" s="8">
        <v>11060118</v>
      </c>
      <c r="E779">
        <v>825001348</v>
      </c>
    </row>
    <row r="780" spans="1:5" x14ac:dyDescent="0.35">
      <c r="A780">
        <v>779</v>
      </c>
      <c r="B780" s="7">
        <v>290510020104</v>
      </c>
      <c r="C780" t="s">
        <v>2120</v>
      </c>
      <c r="D780" s="8">
        <v>11064600</v>
      </c>
      <c r="E780">
        <v>900292488</v>
      </c>
    </row>
    <row r="781" spans="1:5" x14ac:dyDescent="0.35">
      <c r="A781">
        <v>780</v>
      </c>
      <c r="B781" s="7">
        <v>290510020104</v>
      </c>
      <c r="C781" t="s">
        <v>2120</v>
      </c>
      <c r="D781" s="8">
        <v>11316267</v>
      </c>
      <c r="E781">
        <v>899999017</v>
      </c>
    </row>
    <row r="782" spans="1:5" x14ac:dyDescent="0.35">
      <c r="A782">
        <v>781</v>
      </c>
      <c r="B782" s="7">
        <v>290510020104</v>
      </c>
      <c r="C782" t="s">
        <v>2120</v>
      </c>
      <c r="D782" s="8">
        <v>11614150</v>
      </c>
      <c r="E782">
        <v>890205361</v>
      </c>
    </row>
    <row r="783" spans="1:5" x14ac:dyDescent="0.35">
      <c r="A783">
        <v>782</v>
      </c>
      <c r="B783" s="7">
        <v>290510020104</v>
      </c>
      <c r="C783" t="s">
        <v>2120</v>
      </c>
      <c r="D783" s="8">
        <v>12013825</v>
      </c>
      <c r="E783">
        <v>41603369</v>
      </c>
    </row>
    <row r="784" spans="1:5" x14ac:dyDescent="0.35">
      <c r="A784">
        <v>783</v>
      </c>
      <c r="B784" s="7">
        <v>290510020104</v>
      </c>
      <c r="C784" t="s">
        <v>2120</v>
      </c>
      <c r="D784" s="8">
        <v>12366182</v>
      </c>
      <c r="E784">
        <v>73092707</v>
      </c>
    </row>
    <row r="785" spans="1:5" x14ac:dyDescent="0.35">
      <c r="A785">
        <v>784</v>
      </c>
      <c r="B785" s="7">
        <v>290510020104</v>
      </c>
      <c r="C785" t="s">
        <v>2120</v>
      </c>
      <c r="D785" s="8">
        <v>15327083</v>
      </c>
      <c r="E785">
        <v>900136013</v>
      </c>
    </row>
    <row r="786" spans="1:5" x14ac:dyDescent="0.35">
      <c r="A786">
        <v>785</v>
      </c>
      <c r="B786" s="7">
        <v>290510020104</v>
      </c>
      <c r="C786" t="s">
        <v>2120</v>
      </c>
      <c r="D786" s="8">
        <v>16838625</v>
      </c>
      <c r="E786">
        <v>892099160</v>
      </c>
    </row>
    <row r="787" spans="1:5" x14ac:dyDescent="0.35">
      <c r="A787">
        <v>786</v>
      </c>
      <c r="B787" s="7">
        <v>290510020104</v>
      </c>
      <c r="C787" t="s">
        <v>2120</v>
      </c>
      <c r="D787" s="8">
        <v>20641740</v>
      </c>
      <c r="E787">
        <v>800161687</v>
      </c>
    </row>
    <row r="788" spans="1:5" x14ac:dyDescent="0.35">
      <c r="A788">
        <v>787</v>
      </c>
      <c r="B788" s="7">
        <v>290510020104</v>
      </c>
      <c r="C788" t="s">
        <v>2120</v>
      </c>
      <c r="D788" s="8">
        <v>20740036</v>
      </c>
      <c r="E788">
        <v>900099976</v>
      </c>
    </row>
    <row r="789" spans="1:5" x14ac:dyDescent="0.35">
      <c r="A789">
        <v>788</v>
      </c>
      <c r="B789" s="7">
        <v>290510020104</v>
      </c>
      <c r="C789" t="s">
        <v>2120</v>
      </c>
      <c r="D789" s="8">
        <v>21681382</v>
      </c>
      <c r="E789">
        <v>900386591</v>
      </c>
    </row>
    <row r="790" spans="1:5" x14ac:dyDescent="0.35">
      <c r="A790">
        <v>789</v>
      </c>
      <c r="B790" s="7">
        <v>290510020104</v>
      </c>
      <c r="C790" t="s">
        <v>2120</v>
      </c>
      <c r="D790" s="8">
        <v>22185870</v>
      </c>
      <c r="E790">
        <v>900509068</v>
      </c>
    </row>
    <row r="791" spans="1:5" x14ac:dyDescent="0.35">
      <c r="A791">
        <v>790</v>
      </c>
      <c r="B791" s="7">
        <v>290510020104</v>
      </c>
      <c r="C791" t="s">
        <v>2120</v>
      </c>
      <c r="D791" s="8">
        <v>25079725</v>
      </c>
      <c r="E791">
        <v>824004688</v>
      </c>
    </row>
    <row r="792" spans="1:5" x14ac:dyDescent="0.35">
      <c r="A792">
        <v>791</v>
      </c>
      <c r="B792" s="7">
        <v>290510020104</v>
      </c>
      <c r="C792" t="s">
        <v>2120</v>
      </c>
      <c r="D792" s="8">
        <v>25233750</v>
      </c>
      <c r="E792">
        <v>800065396</v>
      </c>
    </row>
    <row r="793" spans="1:5" x14ac:dyDescent="0.35">
      <c r="A793">
        <v>792</v>
      </c>
      <c r="B793" s="7">
        <v>290510020104</v>
      </c>
      <c r="C793" t="s">
        <v>2120</v>
      </c>
      <c r="D793" s="8">
        <v>26104946</v>
      </c>
      <c r="E793">
        <v>900882304</v>
      </c>
    </row>
    <row r="794" spans="1:5" x14ac:dyDescent="0.35">
      <c r="A794">
        <v>793</v>
      </c>
      <c r="B794" s="7">
        <v>290510020104</v>
      </c>
      <c r="C794" t="s">
        <v>2120</v>
      </c>
      <c r="D794" s="8">
        <v>27144440</v>
      </c>
      <c r="E794">
        <v>900202290</v>
      </c>
    </row>
    <row r="795" spans="1:5" x14ac:dyDescent="0.35">
      <c r="A795">
        <v>794</v>
      </c>
      <c r="B795" s="7">
        <v>290510020104</v>
      </c>
      <c r="C795" t="s">
        <v>2120</v>
      </c>
      <c r="D795" s="8">
        <v>28347210</v>
      </c>
      <c r="E795">
        <v>900360733</v>
      </c>
    </row>
    <row r="796" spans="1:5" x14ac:dyDescent="0.35">
      <c r="A796">
        <v>795</v>
      </c>
      <c r="B796" s="7">
        <v>290510020104</v>
      </c>
      <c r="C796" t="s">
        <v>2120</v>
      </c>
      <c r="D796" s="8">
        <v>31152917</v>
      </c>
      <c r="E796">
        <v>806012426</v>
      </c>
    </row>
    <row r="797" spans="1:5" x14ac:dyDescent="0.35">
      <c r="A797">
        <v>796</v>
      </c>
      <c r="B797" s="7">
        <v>290510020104</v>
      </c>
      <c r="C797" t="s">
        <v>2120</v>
      </c>
      <c r="D797" s="8">
        <v>37507739</v>
      </c>
      <c r="E797">
        <v>900497022</v>
      </c>
    </row>
    <row r="798" spans="1:5" x14ac:dyDescent="0.35">
      <c r="A798">
        <v>797</v>
      </c>
      <c r="B798" s="7">
        <v>290510020104</v>
      </c>
      <c r="C798" t="s">
        <v>2120</v>
      </c>
      <c r="D798" s="8">
        <v>37561320</v>
      </c>
      <c r="E798">
        <v>900311715</v>
      </c>
    </row>
    <row r="799" spans="1:5" x14ac:dyDescent="0.35">
      <c r="A799">
        <v>798</v>
      </c>
      <c r="B799" s="7">
        <v>290510020104</v>
      </c>
      <c r="C799" t="s">
        <v>2120</v>
      </c>
      <c r="D799" s="8">
        <v>37860686</v>
      </c>
      <c r="E799">
        <v>800247537</v>
      </c>
    </row>
    <row r="800" spans="1:5" x14ac:dyDescent="0.35">
      <c r="A800">
        <v>799</v>
      </c>
      <c r="B800" s="7">
        <v>290510020104</v>
      </c>
      <c r="C800" t="s">
        <v>2120</v>
      </c>
      <c r="D800" s="8">
        <v>37935176</v>
      </c>
      <c r="E800">
        <v>823003124</v>
      </c>
    </row>
    <row r="801" spans="1:5" x14ac:dyDescent="0.35">
      <c r="A801">
        <v>800</v>
      </c>
      <c r="B801" s="7">
        <v>290510020104</v>
      </c>
      <c r="C801" t="s">
        <v>2120</v>
      </c>
      <c r="D801" s="8">
        <v>38510915</v>
      </c>
      <c r="E801">
        <v>890900518</v>
      </c>
    </row>
    <row r="802" spans="1:5" x14ac:dyDescent="0.35">
      <c r="A802">
        <v>801</v>
      </c>
      <c r="B802" s="7">
        <v>290510020104</v>
      </c>
      <c r="C802" t="s">
        <v>2120</v>
      </c>
      <c r="D802" s="8">
        <v>38978880</v>
      </c>
      <c r="E802">
        <v>802015007</v>
      </c>
    </row>
    <row r="803" spans="1:5" x14ac:dyDescent="0.35">
      <c r="A803">
        <v>802</v>
      </c>
      <c r="B803" s="7">
        <v>290510020104</v>
      </c>
      <c r="C803" t="s">
        <v>2120</v>
      </c>
      <c r="D803" s="8">
        <v>39705828</v>
      </c>
      <c r="E803">
        <v>900243491</v>
      </c>
    </row>
    <row r="804" spans="1:5" x14ac:dyDescent="0.35">
      <c r="A804">
        <v>803</v>
      </c>
      <c r="B804" s="7">
        <v>290510020104</v>
      </c>
      <c r="C804" t="s">
        <v>2120</v>
      </c>
      <c r="D804" s="8">
        <v>48558840</v>
      </c>
      <c r="E804">
        <v>860048656</v>
      </c>
    </row>
    <row r="805" spans="1:5" x14ac:dyDescent="0.35">
      <c r="A805">
        <v>804</v>
      </c>
      <c r="B805" s="7">
        <v>290510020104</v>
      </c>
      <c r="C805" t="s">
        <v>2120</v>
      </c>
      <c r="D805" s="8">
        <v>56504077</v>
      </c>
      <c r="E805">
        <v>822007351</v>
      </c>
    </row>
    <row r="806" spans="1:5" x14ac:dyDescent="0.35">
      <c r="A806">
        <v>805</v>
      </c>
      <c r="B806" s="7">
        <v>290510020104</v>
      </c>
      <c r="C806" t="s">
        <v>2120</v>
      </c>
      <c r="D806" s="8">
        <v>59857195</v>
      </c>
      <c r="E806">
        <v>900569762</v>
      </c>
    </row>
    <row r="807" spans="1:5" x14ac:dyDescent="0.35">
      <c r="A807">
        <v>806</v>
      </c>
      <c r="B807" s="7">
        <v>290510020104</v>
      </c>
      <c r="C807" t="s">
        <v>2120</v>
      </c>
      <c r="D807" s="8">
        <v>69418916</v>
      </c>
      <c r="E807">
        <v>804013017</v>
      </c>
    </row>
    <row r="808" spans="1:5" x14ac:dyDescent="0.35">
      <c r="A808">
        <v>807</v>
      </c>
      <c r="B808" s="7">
        <v>290510020104</v>
      </c>
      <c r="C808" t="s">
        <v>2120</v>
      </c>
      <c r="D808" s="8">
        <v>73853282</v>
      </c>
      <c r="E808">
        <v>805011262</v>
      </c>
    </row>
    <row r="809" spans="1:5" x14ac:dyDescent="0.35">
      <c r="A809">
        <v>808</v>
      </c>
      <c r="B809" s="7">
        <v>290510020104</v>
      </c>
      <c r="C809" t="s">
        <v>2120</v>
      </c>
      <c r="D809" s="8">
        <v>80437069</v>
      </c>
      <c r="E809">
        <v>900248882</v>
      </c>
    </row>
    <row r="810" spans="1:5" x14ac:dyDescent="0.35">
      <c r="A810">
        <v>809</v>
      </c>
      <c r="B810" s="7">
        <v>290510020104</v>
      </c>
      <c r="C810" t="s">
        <v>2120</v>
      </c>
      <c r="D810" s="8">
        <v>89794739</v>
      </c>
      <c r="E810">
        <v>860037950</v>
      </c>
    </row>
    <row r="811" spans="1:5" x14ac:dyDescent="0.35">
      <c r="A811">
        <v>810</v>
      </c>
      <c r="B811" s="7">
        <v>290510020104</v>
      </c>
      <c r="C811" t="s">
        <v>2120</v>
      </c>
      <c r="D811" s="8">
        <v>90596144</v>
      </c>
      <c r="E811">
        <v>900703066</v>
      </c>
    </row>
    <row r="812" spans="1:5" x14ac:dyDescent="0.35">
      <c r="A812">
        <v>811</v>
      </c>
      <c r="B812" s="7">
        <v>290510020104</v>
      </c>
      <c r="C812" t="s">
        <v>2120</v>
      </c>
      <c r="D812" s="8">
        <v>95505203</v>
      </c>
      <c r="E812">
        <v>901090960</v>
      </c>
    </row>
    <row r="813" spans="1:5" x14ac:dyDescent="0.35">
      <c r="A813">
        <v>812</v>
      </c>
      <c r="B813" s="7">
        <v>290510020104</v>
      </c>
      <c r="C813" t="s">
        <v>2120</v>
      </c>
      <c r="D813" s="8">
        <v>112751947</v>
      </c>
      <c r="E813">
        <v>900672191</v>
      </c>
    </row>
    <row r="814" spans="1:5" x14ac:dyDescent="0.35">
      <c r="A814">
        <v>813</v>
      </c>
      <c r="B814" s="7">
        <v>290510020104</v>
      </c>
      <c r="C814" t="s">
        <v>2120</v>
      </c>
      <c r="D814" s="8">
        <v>114009975</v>
      </c>
      <c r="E814">
        <v>802016357</v>
      </c>
    </row>
    <row r="815" spans="1:5" x14ac:dyDescent="0.35">
      <c r="A815">
        <v>814</v>
      </c>
      <c r="B815" s="7">
        <v>290510020104</v>
      </c>
      <c r="C815" t="s">
        <v>2120</v>
      </c>
      <c r="D815" s="8">
        <v>118764149</v>
      </c>
      <c r="E815">
        <v>830123731</v>
      </c>
    </row>
    <row r="816" spans="1:5" x14ac:dyDescent="0.35">
      <c r="A816">
        <v>815</v>
      </c>
      <c r="B816" s="7">
        <v>290510020104</v>
      </c>
      <c r="C816" t="s">
        <v>2120</v>
      </c>
      <c r="D816" s="8">
        <v>123082847</v>
      </c>
      <c r="E816">
        <v>830511298</v>
      </c>
    </row>
    <row r="817" spans="1:5" x14ac:dyDescent="0.35">
      <c r="A817">
        <v>816</v>
      </c>
      <c r="B817" s="7">
        <v>290510020104</v>
      </c>
      <c r="C817" t="s">
        <v>2120</v>
      </c>
      <c r="D817" s="8">
        <v>129648688</v>
      </c>
      <c r="E817">
        <v>830099212</v>
      </c>
    </row>
    <row r="818" spans="1:5" x14ac:dyDescent="0.35">
      <c r="A818">
        <v>817</v>
      </c>
      <c r="B818" s="7">
        <v>290510020104</v>
      </c>
      <c r="C818" t="s">
        <v>2120</v>
      </c>
      <c r="D818" s="8">
        <v>143153875</v>
      </c>
      <c r="E818">
        <v>901129333</v>
      </c>
    </row>
    <row r="819" spans="1:5" x14ac:dyDescent="0.35">
      <c r="A819">
        <v>818</v>
      </c>
      <c r="B819" s="7">
        <v>290510020104</v>
      </c>
      <c r="C819" t="s">
        <v>2120</v>
      </c>
      <c r="D819" s="8">
        <v>156535680</v>
      </c>
      <c r="E819">
        <v>900423126</v>
      </c>
    </row>
    <row r="820" spans="1:5" x14ac:dyDescent="0.35">
      <c r="A820">
        <v>819</v>
      </c>
      <c r="B820" s="7">
        <v>290510020104</v>
      </c>
      <c r="C820" t="s">
        <v>2120</v>
      </c>
      <c r="D820" s="8">
        <v>179351416</v>
      </c>
      <c r="E820">
        <v>900174875</v>
      </c>
    </row>
    <row r="821" spans="1:5" x14ac:dyDescent="0.35">
      <c r="A821">
        <v>820</v>
      </c>
      <c r="B821" s="7">
        <v>290510020104</v>
      </c>
      <c r="C821" t="s">
        <v>2120</v>
      </c>
      <c r="D821" s="8">
        <v>179525254</v>
      </c>
      <c r="E821">
        <v>860035992</v>
      </c>
    </row>
    <row r="822" spans="1:5" x14ac:dyDescent="0.35">
      <c r="A822">
        <v>821</v>
      </c>
      <c r="B822" s="7">
        <v>290510020104</v>
      </c>
      <c r="C822" t="s">
        <v>2120</v>
      </c>
      <c r="D822" s="8">
        <v>185060834</v>
      </c>
      <c r="E822">
        <v>802023689</v>
      </c>
    </row>
    <row r="823" spans="1:5" x14ac:dyDescent="0.35">
      <c r="A823">
        <v>822</v>
      </c>
      <c r="B823" s="7">
        <v>290510020104</v>
      </c>
      <c r="C823" t="s">
        <v>2120</v>
      </c>
      <c r="D823" s="8">
        <v>194277402</v>
      </c>
      <c r="E823">
        <v>900174577</v>
      </c>
    </row>
    <row r="824" spans="1:5" x14ac:dyDescent="0.35">
      <c r="A824">
        <v>823</v>
      </c>
      <c r="B824" s="7">
        <v>290510020104</v>
      </c>
      <c r="C824" t="s">
        <v>2120</v>
      </c>
      <c r="D824" s="8">
        <v>315652315</v>
      </c>
      <c r="E824">
        <v>802014132</v>
      </c>
    </row>
    <row r="825" spans="1:5" x14ac:dyDescent="0.35">
      <c r="A825">
        <v>824</v>
      </c>
      <c r="B825" s="7">
        <v>290510020104</v>
      </c>
      <c r="C825" t="s">
        <v>2120</v>
      </c>
      <c r="D825" s="8">
        <v>419137177</v>
      </c>
      <c r="E825">
        <v>860013874</v>
      </c>
    </row>
    <row r="826" spans="1:5" x14ac:dyDescent="0.35">
      <c r="A826">
        <v>825</v>
      </c>
      <c r="B826" s="7">
        <v>290510020104</v>
      </c>
      <c r="C826" t="s">
        <v>2120</v>
      </c>
      <c r="D826" s="8">
        <v>452342770</v>
      </c>
      <c r="E826">
        <v>900681399</v>
      </c>
    </row>
    <row r="827" spans="1:5" x14ac:dyDescent="0.35">
      <c r="A827">
        <v>826</v>
      </c>
      <c r="B827" s="7">
        <v>290510020104</v>
      </c>
      <c r="C827" t="s">
        <v>2120</v>
      </c>
      <c r="D827" s="8">
        <v>455051490</v>
      </c>
      <c r="E827">
        <v>890102768</v>
      </c>
    </row>
    <row r="828" spans="1:5" x14ac:dyDescent="0.35">
      <c r="A828">
        <v>827</v>
      </c>
      <c r="B828" s="7">
        <v>290510020104</v>
      </c>
      <c r="C828" t="s">
        <v>2120</v>
      </c>
      <c r="D828" s="8">
        <v>1033138912</v>
      </c>
      <c r="E828">
        <v>900465319</v>
      </c>
    </row>
    <row r="829" spans="1:5" x14ac:dyDescent="0.35">
      <c r="A829">
        <v>828</v>
      </c>
      <c r="B829" s="7">
        <v>290510020104</v>
      </c>
      <c r="C829" t="s">
        <v>2120</v>
      </c>
      <c r="D829" s="8">
        <v>1109328155</v>
      </c>
      <c r="E829">
        <v>900665934</v>
      </c>
    </row>
    <row r="830" spans="1:5" x14ac:dyDescent="0.35">
      <c r="A830">
        <v>829</v>
      </c>
      <c r="B830" s="7">
        <v>290510020104</v>
      </c>
      <c r="C830" t="s">
        <v>2120</v>
      </c>
      <c r="D830" s="8">
        <v>1130788750</v>
      </c>
      <c r="E830">
        <v>830120157</v>
      </c>
    </row>
    <row r="831" spans="1:5" x14ac:dyDescent="0.35">
      <c r="A831">
        <v>830</v>
      </c>
      <c r="B831" s="7">
        <v>290510020104</v>
      </c>
      <c r="C831" t="s">
        <v>2120</v>
      </c>
      <c r="D831" s="8">
        <v>1546712417</v>
      </c>
      <c r="E831">
        <v>900148265</v>
      </c>
    </row>
    <row r="832" spans="1:5" x14ac:dyDescent="0.35">
      <c r="A832">
        <v>831</v>
      </c>
      <c r="B832" s="7">
        <v>290510020104</v>
      </c>
      <c r="C832" t="s">
        <v>2120</v>
      </c>
      <c r="D832" s="8">
        <v>1513595</v>
      </c>
      <c r="E832">
        <v>45781229</v>
      </c>
    </row>
    <row r="833" spans="1:5" x14ac:dyDescent="0.35">
      <c r="A833">
        <v>832</v>
      </c>
      <c r="B833" s="1">
        <v>13300502</v>
      </c>
      <c r="C833" t="s">
        <v>2119</v>
      </c>
      <c r="D833" s="8">
        <v>68144984</v>
      </c>
      <c r="E833">
        <v>900213617</v>
      </c>
    </row>
    <row r="834" spans="1:5" x14ac:dyDescent="0.35">
      <c r="A834">
        <v>833</v>
      </c>
      <c r="B834" s="1">
        <v>13300502</v>
      </c>
      <c r="C834" t="s">
        <v>2119</v>
      </c>
      <c r="D834" s="8">
        <v>7849617</v>
      </c>
      <c r="E834">
        <v>824001041</v>
      </c>
    </row>
    <row r="835" spans="1:5" x14ac:dyDescent="0.35">
      <c r="A835">
        <v>834</v>
      </c>
      <c r="B835" s="1">
        <v>13300502</v>
      </c>
      <c r="C835" t="s">
        <v>2119</v>
      </c>
      <c r="D835" s="8">
        <v>1152000</v>
      </c>
      <c r="E835">
        <v>890212568</v>
      </c>
    </row>
    <row r="836" spans="1:5" x14ac:dyDescent="0.35">
      <c r="A836">
        <v>835</v>
      </c>
      <c r="B836" s="1">
        <v>13300502</v>
      </c>
      <c r="C836" t="s">
        <v>2119</v>
      </c>
      <c r="D836" s="8">
        <v>45993977</v>
      </c>
      <c r="E836">
        <v>900600256</v>
      </c>
    </row>
    <row r="837" spans="1:5" x14ac:dyDescent="0.35">
      <c r="A837">
        <v>836</v>
      </c>
      <c r="B837" s="1">
        <v>13300502</v>
      </c>
      <c r="C837" t="s">
        <v>2119</v>
      </c>
      <c r="D837" s="8">
        <v>235942503</v>
      </c>
      <c r="E837">
        <v>900008753</v>
      </c>
    </row>
    <row r="838" spans="1:5" x14ac:dyDescent="0.35">
      <c r="A838">
        <v>837</v>
      </c>
      <c r="B838" s="1">
        <v>13300502</v>
      </c>
      <c r="C838" t="s">
        <v>2119</v>
      </c>
      <c r="D838" s="8">
        <v>15015386</v>
      </c>
      <c r="E838">
        <v>900272582</v>
      </c>
    </row>
    <row r="839" spans="1:5" x14ac:dyDescent="0.35">
      <c r="A839">
        <v>838</v>
      </c>
      <c r="B839" s="1">
        <v>13300502</v>
      </c>
      <c r="C839" t="s">
        <v>2119</v>
      </c>
      <c r="D839" s="8">
        <v>54977525</v>
      </c>
      <c r="E839">
        <v>901139193</v>
      </c>
    </row>
    <row r="840" spans="1:5" x14ac:dyDescent="0.35">
      <c r="A840">
        <v>839</v>
      </c>
      <c r="B840" s="1">
        <v>13300502</v>
      </c>
      <c r="C840" t="s">
        <v>2119</v>
      </c>
      <c r="D840" s="8">
        <v>57751941</v>
      </c>
      <c r="E840">
        <v>824005694</v>
      </c>
    </row>
    <row r="841" spans="1:5" x14ac:dyDescent="0.35">
      <c r="A841">
        <v>840</v>
      </c>
      <c r="B841" s="1">
        <v>13300502</v>
      </c>
      <c r="C841" t="s">
        <v>2119</v>
      </c>
      <c r="D841" s="8">
        <v>4916480</v>
      </c>
      <c r="E841">
        <v>800033723</v>
      </c>
    </row>
    <row r="842" spans="1:5" x14ac:dyDescent="0.35">
      <c r="A842">
        <v>841</v>
      </c>
      <c r="B842" s="1">
        <v>13300502</v>
      </c>
      <c r="C842" t="s">
        <v>2119</v>
      </c>
      <c r="D842" s="8">
        <v>9937469</v>
      </c>
      <c r="E842">
        <v>900099151</v>
      </c>
    </row>
    <row r="843" spans="1:5" x14ac:dyDescent="0.35">
      <c r="A843">
        <v>842</v>
      </c>
      <c r="B843" s="1">
        <v>13300502</v>
      </c>
      <c r="C843" t="s">
        <v>2119</v>
      </c>
      <c r="D843" s="8">
        <v>83556000</v>
      </c>
      <c r="E843">
        <v>824006068</v>
      </c>
    </row>
    <row r="844" spans="1:5" x14ac:dyDescent="0.35">
      <c r="A844">
        <v>843</v>
      </c>
      <c r="B844" s="1">
        <v>13300502</v>
      </c>
      <c r="C844" t="s">
        <v>2119</v>
      </c>
      <c r="D844" s="8">
        <v>36164882</v>
      </c>
      <c r="E844">
        <v>800179966</v>
      </c>
    </row>
    <row r="845" spans="1:5" x14ac:dyDescent="0.35">
      <c r="A845">
        <v>844</v>
      </c>
      <c r="B845" s="1">
        <v>13300502</v>
      </c>
      <c r="C845" t="s">
        <v>2119</v>
      </c>
      <c r="D845" s="8">
        <v>53932104</v>
      </c>
      <c r="E845">
        <v>900138649</v>
      </c>
    </row>
    <row r="846" spans="1:5" x14ac:dyDescent="0.35">
      <c r="A846">
        <v>845</v>
      </c>
      <c r="B846" s="1">
        <v>13300502</v>
      </c>
      <c r="C846" t="s">
        <v>2119</v>
      </c>
      <c r="D846" s="8">
        <v>3194420</v>
      </c>
      <c r="E846">
        <v>830007355</v>
      </c>
    </row>
    <row r="847" spans="1:5" x14ac:dyDescent="0.35">
      <c r="A847">
        <v>846</v>
      </c>
      <c r="B847" s="1">
        <v>13300502</v>
      </c>
      <c r="C847" t="s">
        <v>2119</v>
      </c>
      <c r="D847" s="8">
        <v>5619155</v>
      </c>
      <c r="E847">
        <v>812007194</v>
      </c>
    </row>
    <row r="848" spans="1:5" x14ac:dyDescent="0.35">
      <c r="A848">
        <v>847</v>
      </c>
      <c r="B848" s="1">
        <v>13300502</v>
      </c>
      <c r="C848" t="s">
        <v>2119</v>
      </c>
      <c r="D848" s="8">
        <v>3656665</v>
      </c>
      <c r="E848">
        <v>892300979</v>
      </c>
    </row>
    <row r="849" spans="1:5" x14ac:dyDescent="0.35">
      <c r="A849">
        <v>848</v>
      </c>
      <c r="B849" s="1">
        <v>13300502</v>
      </c>
      <c r="C849" t="s">
        <v>2119</v>
      </c>
      <c r="D849" s="8">
        <v>1</v>
      </c>
      <c r="E849">
        <v>900508066</v>
      </c>
    </row>
    <row r="850" spans="1:5" x14ac:dyDescent="0.35">
      <c r="A850">
        <v>849</v>
      </c>
      <c r="B850" s="1">
        <v>13300502</v>
      </c>
      <c r="C850" t="s">
        <v>2119</v>
      </c>
      <c r="D850" s="8">
        <v>390231309</v>
      </c>
      <c r="E850">
        <v>900019291</v>
      </c>
    </row>
    <row r="851" spans="1:5" x14ac:dyDescent="0.35">
      <c r="A851">
        <v>850</v>
      </c>
      <c r="B851" s="1">
        <v>13300502</v>
      </c>
      <c r="C851" t="s">
        <v>2119</v>
      </c>
      <c r="D851" s="8">
        <v>1112600</v>
      </c>
      <c r="E851">
        <v>890116783</v>
      </c>
    </row>
    <row r="852" spans="1:5" x14ac:dyDescent="0.35">
      <c r="A852">
        <v>851</v>
      </c>
      <c r="B852" s="1">
        <v>13300502</v>
      </c>
      <c r="C852" t="s">
        <v>2119</v>
      </c>
      <c r="D852" s="8">
        <v>34027025</v>
      </c>
      <c r="E852">
        <v>819003863</v>
      </c>
    </row>
    <row r="853" spans="1:5" x14ac:dyDescent="0.35">
      <c r="A853">
        <v>852</v>
      </c>
      <c r="B853" s="1">
        <v>13300502</v>
      </c>
      <c r="C853" t="s">
        <v>2119</v>
      </c>
      <c r="D853" s="8">
        <v>217468833</v>
      </c>
      <c r="E853">
        <v>892000401</v>
      </c>
    </row>
    <row r="854" spans="1:5" x14ac:dyDescent="0.35">
      <c r="A854">
        <v>853</v>
      </c>
      <c r="B854" s="1">
        <v>13300502</v>
      </c>
      <c r="C854" t="s">
        <v>2119</v>
      </c>
      <c r="D854" s="8">
        <v>50000000</v>
      </c>
      <c r="E854">
        <v>819006384</v>
      </c>
    </row>
    <row r="855" spans="1:5" x14ac:dyDescent="0.35">
      <c r="A855">
        <v>854</v>
      </c>
      <c r="B855" s="1">
        <v>13300502</v>
      </c>
      <c r="C855" t="s">
        <v>2119</v>
      </c>
      <c r="D855" s="8">
        <v>43724964</v>
      </c>
      <c r="E855">
        <v>900623609</v>
      </c>
    </row>
    <row r="856" spans="1:5" x14ac:dyDescent="0.35">
      <c r="A856">
        <v>855</v>
      </c>
      <c r="B856" s="1">
        <v>13300502</v>
      </c>
      <c r="C856" t="s">
        <v>2119</v>
      </c>
      <c r="D856" s="8">
        <v>65000</v>
      </c>
      <c r="E856">
        <v>890112801</v>
      </c>
    </row>
    <row r="857" spans="1:5" x14ac:dyDescent="0.35">
      <c r="A857">
        <v>856</v>
      </c>
      <c r="B857" s="1">
        <v>13300502</v>
      </c>
      <c r="C857" t="s">
        <v>2119</v>
      </c>
      <c r="D857" s="8">
        <v>9637353</v>
      </c>
      <c r="E857">
        <v>805010659</v>
      </c>
    </row>
    <row r="858" spans="1:5" x14ac:dyDescent="0.35">
      <c r="A858">
        <v>857</v>
      </c>
      <c r="B858" s="1">
        <v>13300502</v>
      </c>
      <c r="C858" t="s">
        <v>2119</v>
      </c>
      <c r="D858" s="8">
        <v>630000</v>
      </c>
      <c r="E858">
        <v>900139859</v>
      </c>
    </row>
    <row r="859" spans="1:5" x14ac:dyDescent="0.35">
      <c r="A859">
        <v>858</v>
      </c>
      <c r="B859" s="1">
        <v>13300502</v>
      </c>
      <c r="C859" t="s">
        <v>2119</v>
      </c>
      <c r="D859" s="8">
        <v>1071005</v>
      </c>
      <c r="E859">
        <v>900373544</v>
      </c>
    </row>
    <row r="860" spans="1:5" x14ac:dyDescent="0.35">
      <c r="A860">
        <v>859</v>
      </c>
      <c r="B860" s="1">
        <v>13300502</v>
      </c>
      <c r="C860" t="s">
        <v>2119</v>
      </c>
      <c r="D860" s="8">
        <v>1005658</v>
      </c>
      <c r="E860">
        <v>900171211</v>
      </c>
    </row>
    <row r="861" spans="1:5" x14ac:dyDescent="0.35">
      <c r="A861">
        <v>860</v>
      </c>
      <c r="B861" s="1">
        <v>13300502</v>
      </c>
      <c r="C861" t="s">
        <v>2119</v>
      </c>
      <c r="D861" s="8">
        <v>100918180</v>
      </c>
      <c r="E861">
        <v>900757147</v>
      </c>
    </row>
    <row r="862" spans="1:5" x14ac:dyDescent="0.35">
      <c r="A862">
        <v>861</v>
      </c>
      <c r="B862" s="1">
        <v>13300502</v>
      </c>
      <c r="C862" t="s">
        <v>2119</v>
      </c>
      <c r="D862" s="8">
        <v>2256891</v>
      </c>
      <c r="E862">
        <v>802021182</v>
      </c>
    </row>
    <row r="863" spans="1:5" x14ac:dyDescent="0.35">
      <c r="A863">
        <v>862</v>
      </c>
      <c r="B863" s="1">
        <v>13300502</v>
      </c>
      <c r="C863" t="s">
        <v>2119</v>
      </c>
      <c r="D863" s="8">
        <v>26858000</v>
      </c>
      <c r="E863">
        <v>900517452</v>
      </c>
    </row>
    <row r="864" spans="1:5" x14ac:dyDescent="0.35">
      <c r="A864">
        <v>863</v>
      </c>
      <c r="B864" s="1">
        <v>13300502</v>
      </c>
      <c r="C864" t="s">
        <v>2119</v>
      </c>
      <c r="D864" s="8">
        <v>89201245</v>
      </c>
      <c r="E864">
        <v>900601052</v>
      </c>
    </row>
    <row r="865" spans="1:5" x14ac:dyDescent="0.35">
      <c r="A865">
        <v>864</v>
      </c>
      <c r="B865" s="1">
        <v>13300502</v>
      </c>
      <c r="C865" t="s">
        <v>2119</v>
      </c>
      <c r="D865" s="8">
        <v>12500000</v>
      </c>
      <c r="E865">
        <v>900439009</v>
      </c>
    </row>
    <row r="866" spans="1:5" x14ac:dyDescent="0.35">
      <c r="A866">
        <v>865</v>
      </c>
      <c r="B866" s="1">
        <v>13300502</v>
      </c>
      <c r="C866" t="s">
        <v>2119</v>
      </c>
      <c r="D866" s="8">
        <v>17400000</v>
      </c>
      <c r="E866">
        <v>900583660</v>
      </c>
    </row>
    <row r="867" spans="1:5" x14ac:dyDescent="0.35">
      <c r="A867">
        <v>866</v>
      </c>
      <c r="B867" s="1">
        <v>13300502</v>
      </c>
      <c r="C867" t="s">
        <v>2119</v>
      </c>
      <c r="D867" s="8">
        <v>88445</v>
      </c>
      <c r="E867">
        <v>900514515</v>
      </c>
    </row>
    <row r="868" spans="1:5" x14ac:dyDescent="0.35">
      <c r="A868">
        <v>867</v>
      </c>
      <c r="B868" s="1">
        <v>13300502</v>
      </c>
      <c r="C868" t="s">
        <v>2119</v>
      </c>
      <c r="D868" s="8">
        <v>217019446</v>
      </c>
      <c r="E868">
        <v>800129856</v>
      </c>
    </row>
    <row r="869" spans="1:5" x14ac:dyDescent="0.35">
      <c r="A869">
        <v>868</v>
      </c>
      <c r="B869" s="1">
        <v>13300502</v>
      </c>
      <c r="C869" t="s">
        <v>2119</v>
      </c>
      <c r="D869" s="8">
        <v>70128899</v>
      </c>
      <c r="E869">
        <v>800066001</v>
      </c>
    </row>
    <row r="870" spans="1:5" x14ac:dyDescent="0.35">
      <c r="A870">
        <v>869</v>
      </c>
      <c r="B870" s="1">
        <v>13300502</v>
      </c>
      <c r="C870" t="s">
        <v>2119</v>
      </c>
      <c r="D870" s="8">
        <v>260180769</v>
      </c>
      <c r="E870">
        <v>822000946</v>
      </c>
    </row>
    <row r="871" spans="1:5" x14ac:dyDescent="0.35">
      <c r="A871">
        <v>870</v>
      </c>
      <c r="B871" s="1">
        <v>13300502</v>
      </c>
      <c r="C871" t="s">
        <v>2119</v>
      </c>
      <c r="D871" s="8">
        <v>130669</v>
      </c>
      <c r="E871">
        <v>900217898</v>
      </c>
    </row>
    <row r="872" spans="1:5" x14ac:dyDescent="0.35">
      <c r="A872">
        <v>871</v>
      </c>
      <c r="B872" s="1">
        <v>13300502</v>
      </c>
      <c r="C872" t="s">
        <v>2119</v>
      </c>
      <c r="D872" s="8">
        <v>231312</v>
      </c>
      <c r="E872">
        <v>802001084</v>
      </c>
    </row>
    <row r="873" spans="1:5" x14ac:dyDescent="0.35">
      <c r="A873">
        <v>872</v>
      </c>
      <c r="B873" s="1">
        <v>13300502</v>
      </c>
      <c r="C873" t="s">
        <v>2119</v>
      </c>
      <c r="D873" s="8">
        <v>5930034</v>
      </c>
      <c r="E873">
        <v>900491808</v>
      </c>
    </row>
    <row r="874" spans="1:5" x14ac:dyDescent="0.35">
      <c r="A874">
        <v>873</v>
      </c>
      <c r="B874" s="1">
        <v>13300502</v>
      </c>
      <c r="C874" t="s">
        <v>2119</v>
      </c>
      <c r="D874" s="8">
        <v>25263976</v>
      </c>
      <c r="E874">
        <v>800162035</v>
      </c>
    </row>
    <row r="875" spans="1:5" x14ac:dyDescent="0.35">
      <c r="A875">
        <v>874</v>
      </c>
      <c r="B875" s="1">
        <v>13300502</v>
      </c>
      <c r="C875" t="s">
        <v>2119</v>
      </c>
      <c r="D875" s="8">
        <v>9377635</v>
      </c>
      <c r="E875">
        <v>900449481</v>
      </c>
    </row>
    <row r="876" spans="1:5" x14ac:dyDescent="0.35">
      <c r="A876">
        <v>875</v>
      </c>
      <c r="B876" s="1">
        <v>13300502</v>
      </c>
      <c r="C876" t="s">
        <v>2119</v>
      </c>
      <c r="D876" s="8">
        <v>9031512</v>
      </c>
      <c r="E876">
        <v>900524633</v>
      </c>
    </row>
    <row r="877" spans="1:5" x14ac:dyDescent="0.35">
      <c r="A877">
        <v>876</v>
      </c>
      <c r="B877" s="1">
        <v>13300502</v>
      </c>
      <c r="C877" t="s">
        <v>2119</v>
      </c>
      <c r="D877" s="8">
        <v>12625000</v>
      </c>
      <c r="E877">
        <v>900254478</v>
      </c>
    </row>
    <row r="878" spans="1:5" x14ac:dyDescent="0.35">
      <c r="A878">
        <v>877</v>
      </c>
      <c r="B878" s="1">
        <v>13300502</v>
      </c>
      <c r="C878" t="s">
        <v>2119</v>
      </c>
      <c r="D878" s="8">
        <v>75367498</v>
      </c>
      <c r="E878">
        <v>802021332</v>
      </c>
    </row>
    <row r="879" spans="1:5" x14ac:dyDescent="0.35">
      <c r="A879">
        <v>878</v>
      </c>
      <c r="B879" s="1">
        <v>13300502</v>
      </c>
      <c r="C879" t="s">
        <v>2119</v>
      </c>
      <c r="D879" s="8">
        <v>229656</v>
      </c>
      <c r="E879">
        <v>900008600</v>
      </c>
    </row>
    <row r="880" spans="1:5" x14ac:dyDescent="0.35">
      <c r="A880">
        <v>879</v>
      </c>
      <c r="B880" s="1">
        <v>13300502</v>
      </c>
      <c r="C880" t="s">
        <v>2119</v>
      </c>
      <c r="D880" s="8">
        <v>70415118</v>
      </c>
      <c r="E880">
        <v>890316171</v>
      </c>
    </row>
    <row r="881" spans="1:5" x14ac:dyDescent="0.35">
      <c r="A881">
        <v>880</v>
      </c>
      <c r="B881" s="1">
        <v>13300502</v>
      </c>
      <c r="C881" t="s">
        <v>2119</v>
      </c>
      <c r="D881" s="8">
        <v>18485512</v>
      </c>
      <c r="E881">
        <v>900263064</v>
      </c>
    </row>
    <row r="882" spans="1:5" x14ac:dyDescent="0.35">
      <c r="A882">
        <v>881</v>
      </c>
      <c r="B882" s="1">
        <v>13300502</v>
      </c>
      <c r="C882" t="s">
        <v>2119</v>
      </c>
      <c r="D882" s="8">
        <v>6510027</v>
      </c>
      <c r="E882">
        <v>900270916</v>
      </c>
    </row>
    <row r="883" spans="1:5" x14ac:dyDescent="0.35">
      <c r="A883">
        <v>882</v>
      </c>
      <c r="B883" s="1">
        <v>13300502</v>
      </c>
      <c r="C883" t="s">
        <v>2119</v>
      </c>
      <c r="D883" s="8">
        <v>376288620</v>
      </c>
      <c r="E883">
        <v>802000909</v>
      </c>
    </row>
    <row r="884" spans="1:5" x14ac:dyDescent="0.35">
      <c r="A884">
        <v>883</v>
      </c>
      <c r="B884" s="1">
        <v>13300502</v>
      </c>
      <c r="C884" t="s">
        <v>2119</v>
      </c>
      <c r="D884" s="8">
        <v>1472380</v>
      </c>
      <c r="E884">
        <v>800129701</v>
      </c>
    </row>
    <row r="885" spans="1:5" x14ac:dyDescent="0.35">
      <c r="A885">
        <v>884</v>
      </c>
      <c r="B885" s="1">
        <v>13300502</v>
      </c>
      <c r="C885" t="s">
        <v>2119</v>
      </c>
      <c r="D885" s="8">
        <v>1451400</v>
      </c>
      <c r="E885">
        <v>900622320</v>
      </c>
    </row>
    <row r="886" spans="1:5" x14ac:dyDescent="0.35">
      <c r="A886">
        <v>885</v>
      </c>
      <c r="B886" s="1">
        <v>13300502</v>
      </c>
      <c r="C886" t="s">
        <v>2119</v>
      </c>
      <c r="D886" s="8">
        <v>112292500</v>
      </c>
      <c r="E886">
        <v>819005439</v>
      </c>
    </row>
    <row r="887" spans="1:5" x14ac:dyDescent="0.35">
      <c r="A887">
        <v>886</v>
      </c>
      <c r="B887" s="1">
        <v>13300502</v>
      </c>
      <c r="C887" t="s">
        <v>2119</v>
      </c>
      <c r="D887" s="8">
        <v>6403837</v>
      </c>
      <c r="E887">
        <v>900645074</v>
      </c>
    </row>
    <row r="888" spans="1:5" x14ac:dyDescent="0.35">
      <c r="A888">
        <v>887</v>
      </c>
      <c r="B888" s="1">
        <v>13300502</v>
      </c>
      <c r="C888" t="s">
        <v>2119</v>
      </c>
      <c r="D888" s="8">
        <v>113857051</v>
      </c>
      <c r="E888">
        <v>819002176</v>
      </c>
    </row>
    <row r="889" spans="1:5" x14ac:dyDescent="0.35">
      <c r="A889">
        <v>888</v>
      </c>
      <c r="B889" s="1">
        <v>13300502</v>
      </c>
      <c r="C889" t="s">
        <v>2119</v>
      </c>
      <c r="D889" s="8">
        <v>6103999</v>
      </c>
      <c r="E889">
        <v>900031644</v>
      </c>
    </row>
    <row r="890" spans="1:5" x14ac:dyDescent="0.35">
      <c r="A890">
        <v>889</v>
      </c>
      <c r="B890" s="1">
        <v>13300502</v>
      </c>
      <c r="C890" t="s">
        <v>2119</v>
      </c>
      <c r="D890" s="8">
        <v>12000000</v>
      </c>
      <c r="E890">
        <v>900685946</v>
      </c>
    </row>
    <row r="891" spans="1:5" x14ac:dyDescent="0.35">
      <c r="A891">
        <v>890</v>
      </c>
      <c r="B891" s="1">
        <v>13300502</v>
      </c>
      <c r="C891" t="s">
        <v>2119</v>
      </c>
      <c r="D891" s="8">
        <v>199333334</v>
      </c>
      <c r="E891">
        <v>900274057</v>
      </c>
    </row>
    <row r="892" spans="1:5" x14ac:dyDescent="0.35">
      <c r="A892">
        <v>891</v>
      </c>
      <c r="B892" s="1">
        <v>13300502</v>
      </c>
      <c r="C892" t="s">
        <v>2119</v>
      </c>
      <c r="D892" s="8">
        <v>1608092</v>
      </c>
      <c r="E892">
        <v>800239977</v>
      </c>
    </row>
    <row r="893" spans="1:5" x14ac:dyDescent="0.35">
      <c r="A893">
        <v>892</v>
      </c>
      <c r="B893" s="1">
        <v>13300502</v>
      </c>
      <c r="C893" t="s">
        <v>2119</v>
      </c>
      <c r="D893" s="8">
        <v>32460118</v>
      </c>
      <c r="E893">
        <v>900141404</v>
      </c>
    </row>
    <row r="894" spans="1:5" x14ac:dyDescent="0.35">
      <c r="A894">
        <v>893</v>
      </c>
      <c r="B894" s="1">
        <v>13300502</v>
      </c>
      <c r="C894" t="s">
        <v>2119</v>
      </c>
      <c r="D894" s="8">
        <v>1445000</v>
      </c>
      <c r="E894">
        <v>900518338</v>
      </c>
    </row>
    <row r="895" spans="1:5" x14ac:dyDescent="0.35">
      <c r="A895">
        <v>894</v>
      </c>
      <c r="B895" s="1">
        <v>13300502</v>
      </c>
      <c r="C895" t="s">
        <v>2119</v>
      </c>
      <c r="D895" s="8">
        <v>6603202</v>
      </c>
      <c r="E895">
        <v>901001375</v>
      </c>
    </row>
    <row r="896" spans="1:5" x14ac:dyDescent="0.35">
      <c r="A896">
        <v>895</v>
      </c>
      <c r="B896" s="1">
        <v>13300502</v>
      </c>
      <c r="C896" t="s">
        <v>2119</v>
      </c>
      <c r="D896" s="8">
        <v>5330208</v>
      </c>
      <c r="E896">
        <v>900862842</v>
      </c>
    </row>
    <row r="897" spans="1:5" x14ac:dyDescent="0.35">
      <c r="A897">
        <v>896</v>
      </c>
      <c r="B897" s="1">
        <v>13300502</v>
      </c>
      <c r="C897" t="s">
        <v>2119</v>
      </c>
      <c r="D897" s="8">
        <v>10000002</v>
      </c>
      <c r="E897">
        <v>900718559</v>
      </c>
    </row>
    <row r="898" spans="1:5" x14ac:dyDescent="0.35">
      <c r="A898">
        <v>897</v>
      </c>
      <c r="B898" s="1">
        <v>13300502</v>
      </c>
      <c r="C898" t="s">
        <v>2119</v>
      </c>
      <c r="D898" s="8">
        <v>280540</v>
      </c>
      <c r="E898">
        <v>900550249</v>
      </c>
    </row>
    <row r="899" spans="1:5" x14ac:dyDescent="0.35">
      <c r="A899">
        <v>898</v>
      </c>
      <c r="B899" s="1">
        <v>13300502</v>
      </c>
      <c r="C899" t="s">
        <v>2119</v>
      </c>
      <c r="D899" s="8">
        <v>1016555</v>
      </c>
      <c r="E899">
        <v>819006461</v>
      </c>
    </row>
    <row r="900" spans="1:5" x14ac:dyDescent="0.35">
      <c r="A900">
        <v>899</v>
      </c>
      <c r="B900" s="1">
        <v>13300502</v>
      </c>
      <c r="C900" t="s">
        <v>2119</v>
      </c>
      <c r="D900" s="8">
        <v>1272952</v>
      </c>
      <c r="E900">
        <v>812003739</v>
      </c>
    </row>
    <row r="901" spans="1:5" x14ac:dyDescent="0.35">
      <c r="A901">
        <v>900</v>
      </c>
      <c r="B901" s="1">
        <v>13300502</v>
      </c>
      <c r="C901" t="s">
        <v>2119</v>
      </c>
      <c r="D901" s="8">
        <v>3462158</v>
      </c>
      <c r="E901">
        <v>901023971</v>
      </c>
    </row>
    <row r="902" spans="1:5" x14ac:dyDescent="0.35">
      <c r="A902">
        <v>901</v>
      </c>
      <c r="B902" s="1">
        <v>13300502</v>
      </c>
      <c r="C902" t="s">
        <v>2119</v>
      </c>
      <c r="D902" s="8">
        <v>6766135</v>
      </c>
      <c r="E902">
        <v>900880778</v>
      </c>
    </row>
    <row r="903" spans="1:5" x14ac:dyDescent="0.35">
      <c r="A903">
        <v>902</v>
      </c>
      <c r="B903" s="1">
        <v>13300502</v>
      </c>
      <c r="C903" t="s">
        <v>2119</v>
      </c>
      <c r="D903" s="8">
        <v>160034</v>
      </c>
      <c r="E903">
        <v>900554741</v>
      </c>
    </row>
    <row r="904" spans="1:5" x14ac:dyDescent="0.35">
      <c r="A904">
        <v>903</v>
      </c>
      <c r="B904" s="1">
        <v>13300502</v>
      </c>
      <c r="C904" t="s">
        <v>2119</v>
      </c>
      <c r="D904" s="8">
        <v>886742</v>
      </c>
      <c r="E904">
        <v>824005651</v>
      </c>
    </row>
    <row r="905" spans="1:5" x14ac:dyDescent="0.35">
      <c r="A905">
        <v>904</v>
      </c>
      <c r="B905" s="1">
        <v>13300502</v>
      </c>
      <c r="C905" t="s">
        <v>2119</v>
      </c>
      <c r="D905" s="8">
        <v>5530000</v>
      </c>
      <c r="E905">
        <v>900719048</v>
      </c>
    </row>
    <row r="906" spans="1:5" x14ac:dyDescent="0.35">
      <c r="A906">
        <v>905</v>
      </c>
      <c r="B906" s="1">
        <v>13300502</v>
      </c>
      <c r="C906" t="s">
        <v>2119</v>
      </c>
      <c r="D906" s="8">
        <v>3009654</v>
      </c>
      <c r="E906">
        <v>900520007</v>
      </c>
    </row>
    <row r="907" spans="1:5" x14ac:dyDescent="0.35">
      <c r="A907">
        <v>906</v>
      </c>
      <c r="B907" s="1">
        <v>13300502</v>
      </c>
      <c r="C907" t="s">
        <v>2119</v>
      </c>
      <c r="D907" s="8">
        <v>620000</v>
      </c>
      <c r="E907">
        <v>42494201</v>
      </c>
    </row>
    <row r="908" spans="1:5" x14ac:dyDescent="0.35">
      <c r="A908">
        <v>907</v>
      </c>
      <c r="B908" s="1">
        <v>13300502</v>
      </c>
      <c r="C908" t="s">
        <v>2119</v>
      </c>
      <c r="D908" s="8">
        <v>2592100</v>
      </c>
      <c r="E908">
        <v>806008356</v>
      </c>
    </row>
    <row r="909" spans="1:5" x14ac:dyDescent="0.35">
      <c r="A909">
        <v>908</v>
      </c>
      <c r="B909" s="1">
        <v>13300502</v>
      </c>
      <c r="C909" t="s">
        <v>2119</v>
      </c>
      <c r="D909" s="8">
        <v>11568138</v>
      </c>
      <c r="E909">
        <v>900285746</v>
      </c>
    </row>
    <row r="910" spans="1:5" x14ac:dyDescent="0.35">
      <c r="A910">
        <v>909</v>
      </c>
      <c r="B910" s="1">
        <v>13300502</v>
      </c>
      <c r="C910" t="s">
        <v>2119</v>
      </c>
      <c r="D910" s="8">
        <v>1570300</v>
      </c>
      <c r="E910">
        <v>900528434</v>
      </c>
    </row>
    <row r="911" spans="1:5" x14ac:dyDescent="0.35">
      <c r="A911">
        <v>910</v>
      </c>
      <c r="B911" s="1">
        <v>13300502</v>
      </c>
      <c r="C911" t="s">
        <v>2119</v>
      </c>
      <c r="D911" s="8">
        <v>3545534</v>
      </c>
      <c r="E911">
        <v>800149384</v>
      </c>
    </row>
    <row r="912" spans="1:5" x14ac:dyDescent="0.35">
      <c r="A912">
        <v>911</v>
      </c>
      <c r="B912" s="1">
        <v>13300502</v>
      </c>
      <c r="C912" t="s">
        <v>2119</v>
      </c>
      <c r="D912" s="8">
        <v>33878150</v>
      </c>
      <c r="E912">
        <v>900967985</v>
      </c>
    </row>
    <row r="913" spans="1:5" x14ac:dyDescent="0.35">
      <c r="A913">
        <v>912</v>
      </c>
      <c r="B913" s="1">
        <v>13300502</v>
      </c>
      <c r="C913" t="s">
        <v>2119</v>
      </c>
      <c r="D913" s="8">
        <v>25000000</v>
      </c>
      <c r="E913">
        <v>800235973</v>
      </c>
    </row>
    <row r="914" spans="1:5" x14ac:dyDescent="0.35">
      <c r="A914">
        <v>913</v>
      </c>
      <c r="B914" s="1">
        <v>13300502</v>
      </c>
      <c r="C914" t="s">
        <v>2119</v>
      </c>
      <c r="D914" s="8">
        <v>16818660</v>
      </c>
      <c r="E914">
        <v>819001505</v>
      </c>
    </row>
    <row r="915" spans="1:5" x14ac:dyDescent="0.35">
      <c r="A915">
        <v>914</v>
      </c>
      <c r="B915" s="1">
        <v>13300502</v>
      </c>
      <c r="C915" t="s">
        <v>2119</v>
      </c>
      <c r="D915" s="8">
        <v>20256</v>
      </c>
      <c r="E915">
        <v>806007258</v>
      </c>
    </row>
    <row r="916" spans="1:5" x14ac:dyDescent="0.35">
      <c r="A916">
        <v>915</v>
      </c>
      <c r="B916" s="1">
        <v>13300502</v>
      </c>
      <c r="C916" t="s">
        <v>2119</v>
      </c>
      <c r="D916" s="8">
        <v>94341</v>
      </c>
      <c r="E916">
        <v>900206529</v>
      </c>
    </row>
    <row r="917" spans="1:5" x14ac:dyDescent="0.35">
      <c r="A917">
        <v>916</v>
      </c>
      <c r="B917" s="1">
        <v>13300502</v>
      </c>
      <c r="C917" t="s">
        <v>2119</v>
      </c>
      <c r="D917" s="8">
        <v>6169448</v>
      </c>
      <c r="E917">
        <v>900277517</v>
      </c>
    </row>
    <row r="918" spans="1:5" x14ac:dyDescent="0.35">
      <c r="A918">
        <v>917</v>
      </c>
      <c r="B918" s="1">
        <v>13300502</v>
      </c>
      <c r="C918" t="s">
        <v>2119</v>
      </c>
      <c r="D918" s="8">
        <v>7000000</v>
      </c>
      <c r="E918">
        <v>802008577</v>
      </c>
    </row>
    <row r="919" spans="1:5" x14ac:dyDescent="0.35">
      <c r="A919">
        <v>918</v>
      </c>
      <c r="B919" s="1">
        <v>13300502</v>
      </c>
      <c r="C919" t="s">
        <v>2119</v>
      </c>
      <c r="D919" s="8">
        <v>5717731</v>
      </c>
      <c r="E919">
        <v>900305723</v>
      </c>
    </row>
    <row r="920" spans="1:5" x14ac:dyDescent="0.35">
      <c r="A920">
        <v>919</v>
      </c>
      <c r="B920" s="1">
        <v>13300502</v>
      </c>
      <c r="C920" t="s">
        <v>2119</v>
      </c>
      <c r="D920" s="8">
        <v>245580663</v>
      </c>
      <c r="E920">
        <v>900498069</v>
      </c>
    </row>
    <row r="921" spans="1:5" x14ac:dyDescent="0.35">
      <c r="A921">
        <v>920</v>
      </c>
      <c r="B921" s="1">
        <v>13300502</v>
      </c>
      <c r="C921" t="s">
        <v>2119</v>
      </c>
      <c r="D921" s="8">
        <v>1879317</v>
      </c>
      <c r="E921">
        <v>900161844</v>
      </c>
    </row>
    <row r="922" spans="1:5" x14ac:dyDescent="0.35">
      <c r="A922">
        <v>921</v>
      </c>
      <c r="B922" s="1">
        <v>13300502</v>
      </c>
      <c r="C922" t="s">
        <v>2119</v>
      </c>
      <c r="D922" s="8">
        <v>434395</v>
      </c>
      <c r="E922">
        <v>860002541</v>
      </c>
    </row>
    <row r="923" spans="1:5" x14ac:dyDescent="0.35">
      <c r="A923">
        <v>922</v>
      </c>
      <c r="B923" s="1">
        <v>13300502</v>
      </c>
      <c r="C923" t="s">
        <v>2119</v>
      </c>
      <c r="D923" s="8">
        <v>14022128</v>
      </c>
      <c r="E923">
        <v>901188217</v>
      </c>
    </row>
    <row r="924" spans="1:5" x14ac:dyDescent="0.35">
      <c r="A924">
        <v>923</v>
      </c>
      <c r="B924" s="1">
        <v>13300502</v>
      </c>
      <c r="C924" t="s">
        <v>2119</v>
      </c>
      <c r="D924" s="8">
        <v>1410</v>
      </c>
      <c r="E924">
        <v>802016254</v>
      </c>
    </row>
    <row r="925" spans="1:5" x14ac:dyDescent="0.35">
      <c r="A925">
        <v>924</v>
      </c>
      <c r="B925" s="1">
        <v>13300502</v>
      </c>
      <c r="C925" t="s">
        <v>2119</v>
      </c>
      <c r="D925" s="8">
        <v>374202</v>
      </c>
      <c r="E925">
        <v>802018505</v>
      </c>
    </row>
    <row r="926" spans="1:5" x14ac:dyDescent="0.35">
      <c r="A926">
        <v>925</v>
      </c>
      <c r="B926" s="1">
        <v>13300502</v>
      </c>
      <c r="C926" t="s">
        <v>2119</v>
      </c>
      <c r="D926" s="8">
        <v>1</v>
      </c>
      <c r="E926">
        <v>900246954</v>
      </c>
    </row>
    <row r="927" spans="1:5" x14ac:dyDescent="0.35">
      <c r="A927">
        <v>926</v>
      </c>
      <c r="B927" s="1">
        <v>13300502</v>
      </c>
      <c r="C927" t="s">
        <v>2119</v>
      </c>
      <c r="D927" s="8">
        <v>46868397</v>
      </c>
      <c r="E927">
        <v>900094714</v>
      </c>
    </row>
    <row r="928" spans="1:5" x14ac:dyDescent="0.35">
      <c r="A928">
        <v>927</v>
      </c>
      <c r="B928" s="1">
        <v>13300502</v>
      </c>
      <c r="C928" t="s">
        <v>2119</v>
      </c>
      <c r="D928" s="8">
        <v>30000000</v>
      </c>
      <c r="E928">
        <v>819004229</v>
      </c>
    </row>
    <row r="929" spans="1:5" x14ac:dyDescent="0.35">
      <c r="A929">
        <v>928</v>
      </c>
      <c r="B929" s="1">
        <v>13300502</v>
      </c>
      <c r="C929" t="s">
        <v>2119</v>
      </c>
      <c r="D929" s="8">
        <v>223888</v>
      </c>
      <c r="E929">
        <v>900195553</v>
      </c>
    </row>
    <row r="930" spans="1:5" x14ac:dyDescent="0.35">
      <c r="A930">
        <v>929</v>
      </c>
      <c r="B930" s="1">
        <v>13300502</v>
      </c>
      <c r="C930" t="s">
        <v>2119</v>
      </c>
      <c r="D930" s="8">
        <v>3574771</v>
      </c>
      <c r="E930">
        <v>900745500</v>
      </c>
    </row>
    <row r="931" spans="1:5" x14ac:dyDescent="0.35">
      <c r="A931">
        <v>930</v>
      </c>
      <c r="B931" s="1">
        <v>13300502</v>
      </c>
      <c r="C931" t="s">
        <v>2119</v>
      </c>
      <c r="D931" s="8">
        <v>1001556</v>
      </c>
      <c r="E931">
        <v>812003676</v>
      </c>
    </row>
    <row r="932" spans="1:5" x14ac:dyDescent="0.35">
      <c r="A932">
        <v>931</v>
      </c>
      <c r="B932" s="1">
        <v>13300502</v>
      </c>
      <c r="C932" t="s">
        <v>2119</v>
      </c>
      <c r="D932" s="8">
        <v>1672797</v>
      </c>
      <c r="E932">
        <v>812005369</v>
      </c>
    </row>
    <row r="933" spans="1:5" x14ac:dyDescent="0.35">
      <c r="A933">
        <v>932</v>
      </c>
      <c r="B933" s="1">
        <v>13300502</v>
      </c>
      <c r="C933" t="s">
        <v>2119</v>
      </c>
      <c r="D933" s="8">
        <v>37057929</v>
      </c>
      <c r="E933">
        <v>900893311</v>
      </c>
    </row>
    <row r="934" spans="1:5" x14ac:dyDescent="0.35">
      <c r="A934">
        <v>933</v>
      </c>
      <c r="B934" s="1">
        <v>13300502</v>
      </c>
      <c r="C934" t="s">
        <v>2119</v>
      </c>
      <c r="D934" s="8">
        <v>1</v>
      </c>
      <c r="E934">
        <v>813001952</v>
      </c>
    </row>
    <row r="935" spans="1:5" x14ac:dyDescent="0.35">
      <c r="A935">
        <v>934</v>
      </c>
      <c r="B935" s="1">
        <v>13300502</v>
      </c>
      <c r="C935" t="s">
        <v>2119</v>
      </c>
      <c r="D935" s="8">
        <v>984780</v>
      </c>
      <c r="E935">
        <v>823003836</v>
      </c>
    </row>
    <row r="936" spans="1:5" x14ac:dyDescent="0.35">
      <c r="A936">
        <v>935</v>
      </c>
      <c r="B936" s="1">
        <v>13300502</v>
      </c>
      <c r="C936" t="s">
        <v>2119</v>
      </c>
      <c r="D936" s="8">
        <v>154856019</v>
      </c>
      <c r="E936">
        <v>800074996</v>
      </c>
    </row>
    <row r="937" spans="1:5" x14ac:dyDescent="0.35">
      <c r="A937">
        <v>936</v>
      </c>
      <c r="B937" s="1">
        <v>13300502</v>
      </c>
      <c r="C937" t="s">
        <v>2119</v>
      </c>
      <c r="D937" s="8">
        <v>524383</v>
      </c>
      <c r="E937">
        <v>900513306</v>
      </c>
    </row>
    <row r="938" spans="1:5" x14ac:dyDescent="0.35">
      <c r="A938">
        <v>937</v>
      </c>
      <c r="B938" s="1">
        <v>13300502</v>
      </c>
      <c r="C938" t="s">
        <v>2119</v>
      </c>
      <c r="D938" s="8">
        <v>701302</v>
      </c>
      <c r="E938">
        <v>802020128</v>
      </c>
    </row>
    <row r="939" spans="1:5" x14ac:dyDescent="0.35">
      <c r="A939">
        <v>938</v>
      </c>
      <c r="B939" s="1">
        <v>13300502</v>
      </c>
      <c r="C939" t="s">
        <v>2119</v>
      </c>
      <c r="D939" s="8">
        <v>42900</v>
      </c>
      <c r="E939">
        <v>812003214</v>
      </c>
    </row>
    <row r="940" spans="1:5" x14ac:dyDescent="0.35">
      <c r="A940">
        <v>939</v>
      </c>
      <c r="B940" s="1">
        <v>13300502</v>
      </c>
      <c r="C940" t="s">
        <v>2119</v>
      </c>
      <c r="D940" s="8">
        <v>4750000</v>
      </c>
      <c r="E940">
        <v>900432928</v>
      </c>
    </row>
    <row r="941" spans="1:5" x14ac:dyDescent="0.35">
      <c r="A941">
        <v>940</v>
      </c>
      <c r="B941" s="1">
        <v>13300502</v>
      </c>
      <c r="C941" t="s">
        <v>2119</v>
      </c>
      <c r="D941" s="8">
        <v>53420050</v>
      </c>
      <c r="E941">
        <v>800067515</v>
      </c>
    </row>
    <row r="942" spans="1:5" x14ac:dyDescent="0.35">
      <c r="A942">
        <v>941</v>
      </c>
      <c r="B942" s="1">
        <v>13300502</v>
      </c>
      <c r="C942" t="s">
        <v>2119</v>
      </c>
      <c r="D942" s="8">
        <v>1</v>
      </c>
      <c r="E942">
        <v>900609215</v>
      </c>
    </row>
    <row r="943" spans="1:5" x14ac:dyDescent="0.35">
      <c r="A943">
        <v>942</v>
      </c>
      <c r="B943" s="1">
        <v>13300502</v>
      </c>
      <c r="C943" t="s">
        <v>2119</v>
      </c>
      <c r="D943" s="8">
        <v>2365600</v>
      </c>
      <c r="E943">
        <v>900665930</v>
      </c>
    </row>
    <row r="944" spans="1:5" x14ac:dyDescent="0.35">
      <c r="A944">
        <v>943</v>
      </c>
      <c r="B944" s="1">
        <v>13300502</v>
      </c>
      <c r="C944" t="s">
        <v>2119</v>
      </c>
      <c r="D944" s="8">
        <v>1000000</v>
      </c>
      <c r="E944">
        <v>800230659</v>
      </c>
    </row>
    <row r="945" spans="1:5" x14ac:dyDescent="0.35">
      <c r="A945">
        <v>944</v>
      </c>
      <c r="B945" s="1">
        <v>13300502</v>
      </c>
      <c r="C945" t="s">
        <v>2119</v>
      </c>
      <c r="D945" s="8">
        <v>74797400</v>
      </c>
      <c r="E945">
        <v>900196115</v>
      </c>
    </row>
    <row r="946" spans="1:5" x14ac:dyDescent="0.35">
      <c r="A946">
        <v>945</v>
      </c>
      <c r="B946" s="1">
        <v>13300502</v>
      </c>
      <c r="C946" t="s">
        <v>2119</v>
      </c>
      <c r="D946" s="8">
        <v>2000000</v>
      </c>
      <c r="E946">
        <v>900797577</v>
      </c>
    </row>
    <row r="947" spans="1:5" x14ac:dyDescent="0.35">
      <c r="A947">
        <v>946</v>
      </c>
      <c r="B947" s="1">
        <v>13300502</v>
      </c>
      <c r="C947" t="s">
        <v>2119</v>
      </c>
      <c r="D947" s="8">
        <v>42623</v>
      </c>
      <c r="E947">
        <v>23161212</v>
      </c>
    </row>
    <row r="948" spans="1:5" x14ac:dyDescent="0.35">
      <c r="A948">
        <v>947</v>
      </c>
      <c r="B948" s="1">
        <v>13300502</v>
      </c>
      <c r="C948" t="s">
        <v>2119</v>
      </c>
      <c r="D948" s="8">
        <v>267048</v>
      </c>
      <c r="E948">
        <v>802009650</v>
      </c>
    </row>
    <row r="949" spans="1:5" x14ac:dyDescent="0.35">
      <c r="A949">
        <v>948</v>
      </c>
      <c r="B949" s="1">
        <v>13300502</v>
      </c>
      <c r="C949" t="s">
        <v>2119</v>
      </c>
      <c r="D949" s="8">
        <v>215383</v>
      </c>
      <c r="E949">
        <v>77036133</v>
      </c>
    </row>
    <row r="950" spans="1:5" x14ac:dyDescent="0.35">
      <c r="A950">
        <v>949</v>
      </c>
      <c r="B950" s="1">
        <v>13300502</v>
      </c>
      <c r="C950" t="s">
        <v>2119</v>
      </c>
      <c r="D950" s="8">
        <v>3587646</v>
      </c>
      <c r="E950">
        <v>900119472</v>
      </c>
    </row>
    <row r="951" spans="1:5" x14ac:dyDescent="0.35">
      <c r="A951">
        <v>950</v>
      </c>
      <c r="B951" s="1">
        <v>13300502</v>
      </c>
      <c r="C951" t="s">
        <v>2119</v>
      </c>
      <c r="D951" s="8">
        <v>62461464</v>
      </c>
      <c r="E951">
        <v>900003204</v>
      </c>
    </row>
    <row r="952" spans="1:5" x14ac:dyDescent="0.35">
      <c r="A952">
        <v>951</v>
      </c>
      <c r="B952" s="1">
        <v>13300502</v>
      </c>
      <c r="C952" t="s">
        <v>2119</v>
      </c>
      <c r="D952" s="8">
        <v>10442</v>
      </c>
      <c r="E952">
        <v>825000226</v>
      </c>
    </row>
    <row r="953" spans="1:5" x14ac:dyDescent="0.35">
      <c r="A953">
        <v>952</v>
      </c>
      <c r="B953" s="1">
        <v>13300502</v>
      </c>
      <c r="C953" t="s">
        <v>2119</v>
      </c>
      <c r="D953" s="8">
        <v>2500000</v>
      </c>
      <c r="E953">
        <v>900424082</v>
      </c>
    </row>
    <row r="954" spans="1:5" x14ac:dyDescent="0.35">
      <c r="A954">
        <v>953</v>
      </c>
      <c r="B954" s="1">
        <v>13300502</v>
      </c>
      <c r="C954" t="s">
        <v>2119</v>
      </c>
      <c r="D954" s="8">
        <v>238239</v>
      </c>
      <c r="E954">
        <v>802016761</v>
      </c>
    </row>
    <row r="955" spans="1:5" x14ac:dyDescent="0.35">
      <c r="A955">
        <v>954</v>
      </c>
      <c r="B955" s="1">
        <v>13300502</v>
      </c>
      <c r="C955" t="s">
        <v>2119</v>
      </c>
      <c r="D955" s="8">
        <v>1</v>
      </c>
      <c r="E955">
        <v>890100271</v>
      </c>
    </row>
    <row r="956" spans="1:5" x14ac:dyDescent="0.35">
      <c r="A956">
        <v>955</v>
      </c>
      <c r="B956" s="1">
        <v>13300502</v>
      </c>
      <c r="C956" t="s">
        <v>2119</v>
      </c>
      <c r="D956" s="8">
        <v>94492440</v>
      </c>
      <c r="E956">
        <v>900112364</v>
      </c>
    </row>
    <row r="957" spans="1:5" x14ac:dyDescent="0.35">
      <c r="A957">
        <v>956</v>
      </c>
      <c r="B957" s="1">
        <v>13300502</v>
      </c>
      <c r="C957" t="s">
        <v>2119</v>
      </c>
      <c r="D957" s="8">
        <v>1498804</v>
      </c>
      <c r="E957">
        <v>900332019</v>
      </c>
    </row>
    <row r="958" spans="1:5" x14ac:dyDescent="0.35">
      <c r="A958">
        <v>957</v>
      </c>
      <c r="B958" s="1">
        <v>13300502</v>
      </c>
      <c r="C958" t="s">
        <v>2119</v>
      </c>
      <c r="D958" s="8">
        <v>7446919</v>
      </c>
      <c r="E958">
        <v>823005039</v>
      </c>
    </row>
    <row r="959" spans="1:5" x14ac:dyDescent="0.35">
      <c r="A959">
        <v>958</v>
      </c>
      <c r="B959" s="1">
        <v>13300502</v>
      </c>
      <c r="C959" t="s">
        <v>2119</v>
      </c>
      <c r="D959" s="8">
        <v>485984</v>
      </c>
      <c r="E959">
        <v>3021467</v>
      </c>
    </row>
    <row r="960" spans="1:5" x14ac:dyDescent="0.35">
      <c r="A960">
        <v>959</v>
      </c>
      <c r="B960" s="1">
        <v>13300502</v>
      </c>
      <c r="C960" t="s">
        <v>2119</v>
      </c>
      <c r="D960" s="8">
        <v>1803184</v>
      </c>
      <c r="E960">
        <v>890807591</v>
      </c>
    </row>
    <row r="961" spans="1:5" x14ac:dyDescent="0.35">
      <c r="A961">
        <v>960</v>
      </c>
      <c r="B961" s="1">
        <v>13300502</v>
      </c>
      <c r="C961" t="s">
        <v>2119</v>
      </c>
      <c r="D961" s="8">
        <v>16913607</v>
      </c>
      <c r="E961">
        <v>900496673</v>
      </c>
    </row>
    <row r="962" spans="1:5" x14ac:dyDescent="0.35">
      <c r="A962">
        <v>961</v>
      </c>
      <c r="B962" s="1">
        <v>13300502</v>
      </c>
      <c r="C962" t="s">
        <v>2119</v>
      </c>
      <c r="D962" s="8">
        <v>239082</v>
      </c>
      <c r="E962">
        <v>832003167</v>
      </c>
    </row>
    <row r="963" spans="1:5" x14ac:dyDescent="0.35">
      <c r="A963">
        <v>962</v>
      </c>
      <c r="B963" s="1">
        <v>13300502</v>
      </c>
      <c r="C963" t="s">
        <v>2119</v>
      </c>
      <c r="D963" s="8">
        <v>317714</v>
      </c>
      <c r="E963">
        <v>890100275</v>
      </c>
    </row>
    <row r="964" spans="1:5" x14ac:dyDescent="0.35">
      <c r="A964">
        <v>963</v>
      </c>
      <c r="B964" s="1">
        <v>13300502</v>
      </c>
      <c r="C964" t="s">
        <v>2119</v>
      </c>
      <c r="D964" s="8">
        <v>1</v>
      </c>
      <c r="E964">
        <v>892115437</v>
      </c>
    </row>
    <row r="965" spans="1:5" x14ac:dyDescent="0.35">
      <c r="A965">
        <v>964</v>
      </c>
      <c r="B965" s="1">
        <v>13300502</v>
      </c>
      <c r="C965" t="s">
        <v>2119</v>
      </c>
      <c r="D965" s="8">
        <v>6819873</v>
      </c>
      <c r="E965">
        <v>900424844</v>
      </c>
    </row>
    <row r="966" spans="1:5" x14ac:dyDescent="0.35">
      <c r="A966">
        <v>965</v>
      </c>
      <c r="B966" s="1">
        <v>13300502</v>
      </c>
      <c r="C966" t="s">
        <v>2119</v>
      </c>
      <c r="D966" s="8">
        <v>11666795</v>
      </c>
      <c r="E966">
        <v>84036510</v>
      </c>
    </row>
    <row r="967" spans="1:5" x14ac:dyDescent="0.35">
      <c r="A967">
        <v>966</v>
      </c>
      <c r="B967" s="1">
        <v>13300502</v>
      </c>
      <c r="C967" t="s">
        <v>2119</v>
      </c>
      <c r="D967" s="8">
        <v>1038100</v>
      </c>
      <c r="E967">
        <v>900261353</v>
      </c>
    </row>
    <row r="968" spans="1:5" x14ac:dyDescent="0.35">
      <c r="A968">
        <v>967</v>
      </c>
      <c r="B968" s="1">
        <v>13300502</v>
      </c>
      <c r="C968" t="s">
        <v>2119</v>
      </c>
      <c r="D968" s="8">
        <v>5487947</v>
      </c>
      <c r="E968">
        <v>890208758</v>
      </c>
    </row>
    <row r="969" spans="1:5" x14ac:dyDescent="0.35">
      <c r="A969">
        <v>968</v>
      </c>
      <c r="B969" s="1">
        <v>13300502</v>
      </c>
      <c r="C969" t="s">
        <v>2119</v>
      </c>
      <c r="D969" s="8">
        <v>68033412</v>
      </c>
      <c r="E969">
        <v>823002397</v>
      </c>
    </row>
    <row r="970" spans="1:5" x14ac:dyDescent="0.35">
      <c r="A970">
        <v>969</v>
      </c>
      <c r="B970" s="1">
        <v>13300502</v>
      </c>
      <c r="C970" t="s">
        <v>2119</v>
      </c>
      <c r="D970" s="8">
        <v>1951623</v>
      </c>
      <c r="E970">
        <v>900304958</v>
      </c>
    </row>
    <row r="971" spans="1:5" x14ac:dyDescent="0.35">
      <c r="A971">
        <v>970</v>
      </c>
      <c r="B971" s="1">
        <v>13300502</v>
      </c>
      <c r="C971" t="s">
        <v>2119</v>
      </c>
      <c r="D971" s="8">
        <v>776806</v>
      </c>
      <c r="E971">
        <v>900209093</v>
      </c>
    </row>
    <row r="972" spans="1:5" x14ac:dyDescent="0.35">
      <c r="A972">
        <v>971</v>
      </c>
      <c r="B972" s="1">
        <v>13300502</v>
      </c>
      <c r="C972" t="s">
        <v>2119</v>
      </c>
      <c r="D972" s="8">
        <v>10281623</v>
      </c>
      <c r="E972">
        <v>830019617</v>
      </c>
    </row>
    <row r="973" spans="1:5" x14ac:dyDescent="0.35">
      <c r="A973">
        <v>972</v>
      </c>
      <c r="B973" s="1">
        <v>13300502</v>
      </c>
      <c r="C973" t="s">
        <v>2119</v>
      </c>
      <c r="D973" s="8">
        <v>31935</v>
      </c>
      <c r="E973">
        <v>900417645</v>
      </c>
    </row>
    <row r="974" spans="1:5" x14ac:dyDescent="0.35">
      <c r="A974">
        <v>973</v>
      </c>
      <c r="B974" s="1">
        <v>13300502</v>
      </c>
      <c r="C974" t="s">
        <v>2119</v>
      </c>
      <c r="D974" s="8">
        <v>9275189</v>
      </c>
      <c r="E974">
        <v>806016377</v>
      </c>
    </row>
    <row r="975" spans="1:5" x14ac:dyDescent="0.35">
      <c r="A975">
        <v>974</v>
      </c>
      <c r="B975" s="1">
        <v>13300502</v>
      </c>
      <c r="C975" t="s">
        <v>2119</v>
      </c>
      <c r="D975" s="8">
        <v>2013512</v>
      </c>
      <c r="E975">
        <v>900832517</v>
      </c>
    </row>
    <row r="976" spans="1:5" x14ac:dyDescent="0.35">
      <c r="A976">
        <v>975</v>
      </c>
      <c r="B976" s="1">
        <v>13300502</v>
      </c>
      <c r="C976" t="s">
        <v>2119</v>
      </c>
      <c r="D976" s="8">
        <v>19237117</v>
      </c>
      <c r="E976">
        <v>802024629</v>
      </c>
    </row>
    <row r="977" spans="1:5" x14ac:dyDescent="0.35">
      <c r="A977">
        <v>976</v>
      </c>
      <c r="B977" s="1">
        <v>13300502</v>
      </c>
      <c r="C977" t="s">
        <v>2119</v>
      </c>
      <c r="D977" s="8">
        <v>688298</v>
      </c>
      <c r="E977">
        <v>900238400</v>
      </c>
    </row>
    <row r="978" spans="1:5" x14ac:dyDescent="0.35">
      <c r="A978">
        <v>977</v>
      </c>
      <c r="B978" s="1">
        <v>13300502</v>
      </c>
      <c r="C978" t="s">
        <v>2119</v>
      </c>
      <c r="D978" s="8">
        <v>1</v>
      </c>
      <c r="E978">
        <v>900216356</v>
      </c>
    </row>
    <row r="979" spans="1:5" x14ac:dyDescent="0.35">
      <c r="A979">
        <v>978</v>
      </c>
      <c r="B979" s="1">
        <v>13300502</v>
      </c>
      <c r="C979" t="s">
        <v>2119</v>
      </c>
      <c r="D979" s="8">
        <v>1</v>
      </c>
      <c r="E979">
        <v>900291511</v>
      </c>
    </row>
    <row r="980" spans="1:5" x14ac:dyDescent="0.35">
      <c r="A980">
        <v>979</v>
      </c>
      <c r="B980" s="1">
        <v>13300502</v>
      </c>
      <c r="C980" t="s">
        <v>2119</v>
      </c>
      <c r="D980" s="8">
        <v>13</v>
      </c>
      <c r="E980">
        <v>900073857</v>
      </c>
    </row>
    <row r="981" spans="1:5" x14ac:dyDescent="0.35">
      <c r="A981">
        <v>980</v>
      </c>
      <c r="B981" s="1">
        <v>13300502</v>
      </c>
      <c r="C981" t="s">
        <v>2119</v>
      </c>
      <c r="D981" s="8">
        <v>2700</v>
      </c>
      <c r="E981">
        <v>900279660</v>
      </c>
    </row>
    <row r="982" spans="1:5" x14ac:dyDescent="0.35">
      <c r="A982">
        <v>981</v>
      </c>
      <c r="B982" s="1">
        <v>13300502</v>
      </c>
      <c r="C982" t="s">
        <v>2119</v>
      </c>
      <c r="D982" s="8">
        <v>7600</v>
      </c>
      <c r="E982">
        <v>800180553</v>
      </c>
    </row>
    <row r="983" spans="1:5" x14ac:dyDescent="0.35">
      <c r="A983">
        <v>982</v>
      </c>
      <c r="B983" s="1">
        <v>13300502</v>
      </c>
      <c r="C983" t="s">
        <v>2119</v>
      </c>
      <c r="D983" s="8">
        <v>12000</v>
      </c>
      <c r="E983">
        <v>900824584</v>
      </c>
    </row>
    <row r="984" spans="1:5" x14ac:dyDescent="0.35">
      <c r="A984">
        <v>983</v>
      </c>
      <c r="B984" s="1">
        <v>13300502</v>
      </c>
      <c r="C984" t="s">
        <v>2119</v>
      </c>
      <c r="D984" s="8">
        <v>15438</v>
      </c>
      <c r="E984">
        <v>900547694</v>
      </c>
    </row>
    <row r="985" spans="1:5" x14ac:dyDescent="0.35">
      <c r="A985">
        <v>984</v>
      </c>
      <c r="B985" s="1">
        <v>13300502</v>
      </c>
      <c r="C985" t="s">
        <v>2119</v>
      </c>
      <c r="D985" s="8">
        <v>20463</v>
      </c>
      <c r="E985">
        <v>900547903</v>
      </c>
    </row>
    <row r="986" spans="1:5" x14ac:dyDescent="0.35">
      <c r="A986">
        <v>985</v>
      </c>
      <c r="B986" s="1">
        <v>13300502</v>
      </c>
      <c r="C986" t="s">
        <v>2119</v>
      </c>
      <c r="D986" s="8">
        <v>32234</v>
      </c>
      <c r="E986">
        <v>812004304</v>
      </c>
    </row>
    <row r="987" spans="1:5" x14ac:dyDescent="0.35">
      <c r="A987">
        <v>986</v>
      </c>
      <c r="B987" s="1">
        <v>13300502</v>
      </c>
      <c r="C987" t="s">
        <v>2119</v>
      </c>
      <c r="D987" s="8">
        <v>34386</v>
      </c>
      <c r="E987">
        <v>824004396</v>
      </c>
    </row>
    <row r="988" spans="1:5" x14ac:dyDescent="0.35">
      <c r="A988">
        <v>987</v>
      </c>
      <c r="B988" s="1">
        <v>13300502</v>
      </c>
      <c r="C988" t="s">
        <v>2119</v>
      </c>
      <c r="D988" s="8">
        <v>37050</v>
      </c>
      <c r="E988">
        <v>802004326</v>
      </c>
    </row>
    <row r="989" spans="1:5" x14ac:dyDescent="0.35">
      <c r="A989">
        <v>988</v>
      </c>
      <c r="B989" s="1">
        <v>13300502</v>
      </c>
      <c r="C989" t="s">
        <v>2119</v>
      </c>
      <c r="D989" s="8">
        <v>82671</v>
      </c>
      <c r="E989">
        <v>802003213</v>
      </c>
    </row>
    <row r="990" spans="1:5" x14ac:dyDescent="0.35">
      <c r="A990">
        <v>989</v>
      </c>
      <c r="B990" s="1">
        <v>13300502</v>
      </c>
      <c r="C990" t="s">
        <v>2119</v>
      </c>
      <c r="D990" s="8">
        <v>84416</v>
      </c>
      <c r="E990">
        <v>900041832</v>
      </c>
    </row>
    <row r="991" spans="1:5" x14ac:dyDescent="0.35">
      <c r="A991">
        <v>990</v>
      </c>
      <c r="B991" s="1">
        <v>13300502</v>
      </c>
      <c r="C991" t="s">
        <v>2119</v>
      </c>
      <c r="D991" s="8">
        <v>94310</v>
      </c>
      <c r="E991">
        <v>802002886</v>
      </c>
    </row>
    <row r="992" spans="1:5" x14ac:dyDescent="0.35">
      <c r="A992">
        <v>991</v>
      </c>
      <c r="B992" s="1">
        <v>13300502</v>
      </c>
      <c r="C992" t="s">
        <v>2119</v>
      </c>
      <c r="D992" s="8">
        <v>112300</v>
      </c>
      <c r="E992">
        <v>900291018</v>
      </c>
    </row>
    <row r="993" spans="1:5" x14ac:dyDescent="0.35">
      <c r="A993">
        <v>992</v>
      </c>
      <c r="B993" s="1">
        <v>13300502</v>
      </c>
      <c r="C993" t="s">
        <v>2119</v>
      </c>
      <c r="D993" s="8">
        <v>114600</v>
      </c>
      <c r="E993">
        <v>890982608</v>
      </c>
    </row>
    <row r="994" spans="1:5" x14ac:dyDescent="0.35">
      <c r="A994">
        <v>993</v>
      </c>
      <c r="B994" s="1">
        <v>13300502</v>
      </c>
      <c r="C994" t="s">
        <v>2119</v>
      </c>
      <c r="D994" s="8">
        <v>175273</v>
      </c>
      <c r="E994">
        <v>800175901</v>
      </c>
    </row>
    <row r="995" spans="1:5" x14ac:dyDescent="0.35">
      <c r="A995">
        <v>994</v>
      </c>
      <c r="B995" s="1">
        <v>13300502</v>
      </c>
      <c r="C995" t="s">
        <v>2119</v>
      </c>
      <c r="D995" s="8">
        <v>194288</v>
      </c>
      <c r="E995">
        <v>900385265</v>
      </c>
    </row>
    <row r="996" spans="1:5" x14ac:dyDescent="0.35">
      <c r="A996">
        <v>995</v>
      </c>
      <c r="B996" s="1">
        <v>13300502</v>
      </c>
      <c r="C996" t="s">
        <v>2119</v>
      </c>
      <c r="D996" s="8">
        <v>208000</v>
      </c>
      <c r="E996">
        <v>890117677</v>
      </c>
    </row>
    <row r="997" spans="1:5" x14ac:dyDescent="0.35">
      <c r="A997">
        <v>996</v>
      </c>
      <c r="B997" s="1">
        <v>13300502</v>
      </c>
      <c r="C997" t="s">
        <v>2119</v>
      </c>
      <c r="D997" s="8">
        <v>260000</v>
      </c>
      <c r="E997">
        <v>900503124</v>
      </c>
    </row>
    <row r="998" spans="1:5" x14ac:dyDescent="0.35">
      <c r="A998">
        <v>997</v>
      </c>
      <c r="B998" s="1">
        <v>13300502</v>
      </c>
      <c r="C998" t="s">
        <v>2119</v>
      </c>
      <c r="D998" s="8">
        <v>315195</v>
      </c>
      <c r="E998">
        <v>802014506</v>
      </c>
    </row>
    <row r="999" spans="1:5" x14ac:dyDescent="0.35">
      <c r="A999">
        <v>998</v>
      </c>
      <c r="B999" s="1">
        <v>13300502</v>
      </c>
      <c r="C999" t="s">
        <v>2119</v>
      </c>
      <c r="D999" s="8">
        <v>360000</v>
      </c>
      <c r="E999">
        <v>822000761</v>
      </c>
    </row>
    <row r="1000" spans="1:5" x14ac:dyDescent="0.35">
      <c r="A1000">
        <v>999</v>
      </c>
      <c r="B1000" s="1">
        <v>13300502</v>
      </c>
      <c r="C1000" t="s">
        <v>2119</v>
      </c>
      <c r="D1000" s="8">
        <v>445061</v>
      </c>
      <c r="E1000">
        <v>900756806</v>
      </c>
    </row>
    <row r="1001" spans="1:5" x14ac:dyDescent="0.35">
      <c r="A1001">
        <v>1000</v>
      </c>
      <c r="B1001" s="1">
        <v>13300502</v>
      </c>
      <c r="C1001" t="s">
        <v>2119</v>
      </c>
      <c r="D1001" s="8">
        <v>446154</v>
      </c>
      <c r="E1001">
        <v>802008180</v>
      </c>
    </row>
    <row r="1002" spans="1:5" x14ac:dyDescent="0.35">
      <c r="A1002">
        <v>1001</v>
      </c>
      <c r="B1002" s="1">
        <v>13300502</v>
      </c>
      <c r="C1002" t="s">
        <v>2119</v>
      </c>
      <c r="D1002" s="8">
        <v>485552</v>
      </c>
      <c r="E1002">
        <v>900103925</v>
      </c>
    </row>
    <row r="1003" spans="1:5" x14ac:dyDescent="0.35">
      <c r="A1003">
        <v>1002</v>
      </c>
      <c r="B1003" s="1">
        <v>13300502</v>
      </c>
      <c r="C1003" t="s">
        <v>2119</v>
      </c>
      <c r="D1003" s="8">
        <v>553700</v>
      </c>
      <c r="E1003">
        <v>800149169</v>
      </c>
    </row>
    <row r="1004" spans="1:5" x14ac:dyDescent="0.35">
      <c r="A1004">
        <v>1003</v>
      </c>
      <c r="B1004" s="1">
        <v>13300502</v>
      </c>
      <c r="C1004" t="s">
        <v>2119</v>
      </c>
      <c r="D1004" s="8">
        <v>614656</v>
      </c>
      <c r="E1004">
        <v>900849720</v>
      </c>
    </row>
    <row r="1005" spans="1:5" x14ac:dyDescent="0.35">
      <c r="A1005">
        <v>1004</v>
      </c>
      <c r="B1005" s="1">
        <v>13300502</v>
      </c>
      <c r="C1005" t="s">
        <v>2119</v>
      </c>
      <c r="D1005" s="8">
        <v>729073</v>
      </c>
      <c r="E1005">
        <v>900120098</v>
      </c>
    </row>
    <row r="1006" spans="1:5" x14ac:dyDescent="0.35">
      <c r="A1006">
        <v>1005</v>
      </c>
      <c r="B1006" s="1">
        <v>13300502</v>
      </c>
      <c r="C1006" t="s">
        <v>2119</v>
      </c>
      <c r="D1006" s="8">
        <v>735000</v>
      </c>
      <c r="E1006">
        <v>802008943</v>
      </c>
    </row>
    <row r="1007" spans="1:5" x14ac:dyDescent="0.35">
      <c r="A1007">
        <v>1006</v>
      </c>
      <c r="B1007" s="1">
        <v>13300502</v>
      </c>
      <c r="C1007" t="s">
        <v>2119</v>
      </c>
      <c r="D1007" s="8">
        <v>766019</v>
      </c>
      <c r="E1007">
        <v>823003603</v>
      </c>
    </row>
    <row r="1008" spans="1:5" x14ac:dyDescent="0.35">
      <c r="A1008">
        <v>1007</v>
      </c>
      <c r="B1008" s="1">
        <v>13300502</v>
      </c>
      <c r="C1008" t="s">
        <v>2119</v>
      </c>
      <c r="D1008" s="8">
        <v>786459</v>
      </c>
      <c r="E1008">
        <v>900438600</v>
      </c>
    </row>
    <row r="1009" spans="1:5" x14ac:dyDescent="0.35">
      <c r="A1009">
        <v>1008</v>
      </c>
      <c r="B1009" s="1">
        <v>13300502</v>
      </c>
      <c r="C1009" t="s">
        <v>2119</v>
      </c>
      <c r="D1009" s="8">
        <v>799674</v>
      </c>
      <c r="E1009">
        <v>900060004</v>
      </c>
    </row>
    <row r="1010" spans="1:5" x14ac:dyDescent="0.35">
      <c r="A1010">
        <v>1009</v>
      </c>
      <c r="B1010" s="1">
        <v>13300502</v>
      </c>
      <c r="C1010" t="s">
        <v>2119</v>
      </c>
      <c r="D1010" s="8">
        <v>923336</v>
      </c>
      <c r="E1010">
        <v>900381675</v>
      </c>
    </row>
    <row r="1011" spans="1:5" x14ac:dyDescent="0.35">
      <c r="A1011">
        <v>1010</v>
      </c>
      <c r="B1011" s="1">
        <v>13300502</v>
      </c>
      <c r="C1011" t="s">
        <v>2119</v>
      </c>
      <c r="D1011" s="8">
        <v>942311</v>
      </c>
      <c r="E1011">
        <v>824006294</v>
      </c>
    </row>
    <row r="1012" spans="1:5" x14ac:dyDescent="0.35">
      <c r="A1012">
        <v>1011</v>
      </c>
      <c r="B1012" s="1">
        <v>13300502</v>
      </c>
      <c r="C1012" t="s">
        <v>2119</v>
      </c>
      <c r="D1012" s="8">
        <v>948434</v>
      </c>
      <c r="E1012">
        <v>900215616</v>
      </c>
    </row>
    <row r="1013" spans="1:5" x14ac:dyDescent="0.35">
      <c r="A1013">
        <v>1012</v>
      </c>
      <c r="B1013" s="1">
        <v>13300502</v>
      </c>
      <c r="C1013" t="s">
        <v>2119</v>
      </c>
      <c r="D1013" s="8">
        <v>1000000</v>
      </c>
      <c r="E1013">
        <v>900280908</v>
      </c>
    </row>
    <row r="1014" spans="1:5" x14ac:dyDescent="0.35">
      <c r="A1014">
        <v>1013</v>
      </c>
      <c r="B1014" s="1">
        <v>13300502</v>
      </c>
      <c r="C1014" t="s">
        <v>2119</v>
      </c>
      <c r="D1014" s="8">
        <v>1072451</v>
      </c>
      <c r="E1014">
        <v>890100279</v>
      </c>
    </row>
    <row r="1015" spans="1:5" x14ac:dyDescent="0.35">
      <c r="A1015">
        <v>1014</v>
      </c>
      <c r="B1015" s="1">
        <v>13300502</v>
      </c>
      <c r="C1015" t="s">
        <v>2119</v>
      </c>
      <c r="D1015" s="8">
        <v>1105588</v>
      </c>
      <c r="E1015">
        <v>802008496</v>
      </c>
    </row>
    <row r="1016" spans="1:5" x14ac:dyDescent="0.35">
      <c r="A1016">
        <v>1015</v>
      </c>
      <c r="B1016" s="1">
        <v>13300502</v>
      </c>
      <c r="C1016" t="s">
        <v>2119</v>
      </c>
      <c r="D1016" s="8">
        <v>1117227</v>
      </c>
      <c r="E1016">
        <v>900567734</v>
      </c>
    </row>
    <row r="1017" spans="1:5" x14ac:dyDescent="0.35">
      <c r="A1017">
        <v>1016</v>
      </c>
      <c r="B1017" s="1">
        <v>13300502</v>
      </c>
      <c r="C1017" t="s">
        <v>2119</v>
      </c>
      <c r="D1017" s="8">
        <v>1138000</v>
      </c>
      <c r="E1017">
        <v>86052885</v>
      </c>
    </row>
    <row r="1018" spans="1:5" x14ac:dyDescent="0.35">
      <c r="A1018">
        <v>1017</v>
      </c>
      <c r="B1018" s="1">
        <v>13300502</v>
      </c>
      <c r="C1018" t="s">
        <v>2119</v>
      </c>
      <c r="D1018" s="8">
        <v>1205434</v>
      </c>
      <c r="E1018">
        <v>817003166</v>
      </c>
    </row>
    <row r="1019" spans="1:5" x14ac:dyDescent="0.35">
      <c r="A1019">
        <v>1018</v>
      </c>
      <c r="B1019" s="1">
        <v>13300502</v>
      </c>
      <c r="C1019" t="s">
        <v>2119</v>
      </c>
      <c r="D1019" s="8">
        <v>1360262</v>
      </c>
      <c r="E1019">
        <v>800187260</v>
      </c>
    </row>
    <row r="1020" spans="1:5" x14ac:dyDescent="0.35">
      <c r="A1020">
        <v>1019</v>
      </c>
      <c r="B1020" s="1">
        <v>13300502</v>
      </c>
      <c r="C1020" t="s">
        <v>2119</v>
      </c>
      <c r="D1020" s="8">
        <v>1452000</v>
      </c>
      <c r="E1020">
        <v>800067065</v>
      </c>
    </row>
    <row r="1021" spans="1:5" x14ac:dyDescent="0.35">
      <c r="A1021">
        <v>1020</v>
      </c>
      <c r="B1021" s="1">
        <v>13300502</v>
      </c>
      <c r="C1021" t="s">
        <v>2119</v>
      </c>
      <c r="D1021" s="8">
        <v>1548658</v>
      </c>
      <c r="E1021">
        <v>890937309</v>
      </c>
    </row>
    <row r="1022" spans="1:5" x14ac:dyDescent="0.35">
      <c r="A1022">
        <v>1021</v>
      </c>
      <c r="B1022" s="1">
        <v>13300502</v>
      </c>
      <c r="C1022" t="s">
        <v>2119</v>
      </c>
      <c r="D1022" s="8">
        <v>1716327</v>
      </c>
      <c r="E1022">
        <v>806004756</v>
      </c>
    </row>
    <row r="1023" spans="1:5" x14ac:dyDescent="0.35">
      <c r="A1023">
        <v>1022</v>
      </c>
      <c r="B1023" s="1">
        <v>13300502</v>
      </c>
      <c r="C1023" t="s">
        <v>2119</v>
      </c>
      <c r="D1023" s="8">
        <v>1790200</v>
      </c>
      <c r="E1023">
        <v>900294588</v>
      </c>
    </row>
    <row r="1024" spans="1:5" x14ac:dyDescent="0.35">
      <c r="A1024">
        <v>1023</v>
      </c>
      <c r="B1024" s="1">
        <v>13300502</v>
      </c>
      <c r="C1024" t="s">
        <v>2119</v>
      </c>
      <c r="D1024" s="8">
        <v>1937689</v>
      </c>
      <c r="E1024">
        <v>900498609</v>
      </c>
    </row>
    <row r="1025" spans="1:5" x14ac:dyDescent="0.35">
      <c r="A1025">
        <v>1024</v>
      </c>
      <c r="B1025" s="1">
        <v>13300502</v>
      </c>
      <c r="C1025" t="s">
        <v>2119</v>
      </c>
      <c r="D1025" s="8">
        <v>2009363</v>
      </c>
      <c r="E1025">
        <v>802013023</v>
      </c>
    </row>
    <row r="1026" spans="1:5" x14ac:dyDescent="0.35">
      <c r="A1026">
        <v>1025</v>
      </c>
      <c r="B1026" s="1">
        <v>13300502</v>
      </c>
      <c r="C1026" t="s">
        <v>2119</v>
      </c>
      <c r="D1026" s="8">
        <v>2108667</v>
      </c>
      <c r="E1026">
        <v>900069596</v>
      </c>
    </row>
    <row r="1027" spans="1:5" x14ac:dyDescent="0.35">
      <c r="A1027">
        <v>1026</v>
      </c>
      <c r="B1027" s="1">
        <v>13300502</v>
      </c>
      <c r="C1027" t="s">
        <v>2119</v>
      </c>
      <c r="D1027" s="8">
        <v>2112880</v>
      </c>
      <c r="E1027">
        <v>806013568</v>
      </c>
    </row>
    <row r="1028" spans="1:5" x14ac:dyDescent="0.35">
      <c r="A1028">
        <v>1027</v>
      </c>
      <c r="B1028" s="1">
        <v>13300502</v>
      </c>
      <c r="C1028" t="s">
        <v>2119</v>
      </c>
      <c r="D1028" s="8">
        <v>2207228</v>
      </c>
      <c r="E1028">
        <v>900197010</v>
      </c>
    </row>
    <row r="1029" spans="1:5" x14ac:dyDescent="0.35">
      <c r="A1029">
        <v>1028</v>
      </c>
      <c r="B1029" s="1">
        <v>13300502</v>
      </c>
      <c r="C1029" t="s">
        <v>2119</v>
      </c>
      <c r="D1029" s="8">
        <v>2208566</v>
      </c>
      <c r="E1029">
        <v>800232059</v>
      </c>
    </row>
    <row r="1030" spans="1:5" x14ac:dyDescent="0.35">
      <c r="A1030">
        <v>1029</v>
      </c>
      <c r="B1030" s="1">
        <v>13300502</v>
      </c>
      <c r="C1030" t="s">
        <v>2119</v>
      </c>
      <c r="D1030" s="8">
        <v>2255248</v>
      </c>
      <c r="E1030">
        <v>900284498</v>
      </c>
    </row>
    <row r="1031" spans="1:5" x14ac:dyDescent="0.35">
      <c r="A1031">
        <v>1030</v>
      </c>
      <c r="B1031" s="1">
        <v>13300502</v>
      </c>
      <c r="C1031" t="s">
        <v>2119</v>
      </c>
      <c r="D1031" s="8">
        <v>2332592</v>
      </c>
      <c r="E1031">
        <v>900558595</v>
      </c>
    </row>
    <row r="1032" spans="1:5" x14ac:dyDescent="0.35">
      <c r="A1032">
        <v>1031</v>
      </c>
      <c r="B1032" s="1">
        <v>13300502</v>
      </c>
      <c r="C1032" t="s">
        <v>2119</v>
      </c>
      <c r="D1032" s="8">
        <v>2419961</v>
      </c>
      <c r="E1032">
        <v>900536325</v>
      </c>
    </row>
    <row r="1033" spans="1:5" x14ac:dyDescent="0.35">
      <c r="A1033">
        <v>1032</v>
      </c>
      <c r="B1033" s="1">
        <v>13300502</v>
      </c>
      <c r="C1033" t="s">
        <v>2119</v>
      </c>
      <c r="D1033" s="8">
        <v>2593617</v>
      </c>
      <c r="E1033">
        <v>900499094</v>
      </c>
    </row>
    <row r="1034" spans="1:5" x14ac:dyDescent="0.35">
      <c r="A1034">
        <v>1033</v>
      </c>
      <c r="B1034" s="1">
        <v>13300502</v>
      </c>
      <c r="C1034" t="s">
        <v>2119</v>
      </c>
      <c r="D1034" s="8">
        <v>2616482</v>
      </c>
      <c r="E1034">
        <v>900371464</v>
      </c>
    </row>
    <row r="1035" spans="1:5" x14ac:dyDescent="0.35">
      <c r="A1035">
        <v>1034</v>
      </c>
      <c r="B1035" s="1">
        <v>13300502</v>
      </c>
      <c r="C1035" t="s">
        <v>2119</v>
      </c>
      <c r="D1035" s="8">
        <v>2693951</v>
      </c>
      <c r="E1035">
        <v>819000364</v>
      </c>
    </row>
    <row r="1036" spans="1:5" x14ac:dyDescent="0.35">
      <c r="A1036">
        <v>1035</v>
      </c>
      <c r="B1036" s="1">
        <v>13300502</v>
      </c>
      <c r="C1036" t="s">
        <v>2119</v>
      </c>
      <c r="D1036" s="8">
        <v>2703346</v>
      </c>
      <c r="E1036">
        <v>800212086</v>
      </c>
    </row>
    <row r="1037" spans="1:5" x14ac:dyDescent="0.35">
      <c r="A1037">
        <v>1036</v>
      </c>
      <c r="B1037" s="1">
        <v>13300502</v>
      </c>
      <c r="C1037" t="s">
        <v>2119</v>
      </c>
      <c r="D1037" s="8">
        <v>2705639</v>
      </c>
      <c r="E1037">
        <v>900211804</v>
      </c>
    </row>
    <row r="1038" spans="1:5" x14ac:dyDescent="0.35">
      <c r="A1038">
        <v>1037</v>
      </c>
      <c r="B1038" s="1">
        <v>13300502</v>
      </c>
      <c r="C1038" t="s">
        <v>2119</v>
      </c>
      <c r="D1038" s="8">
        <v>2842000</v>
      </c>
      <c r="E1038">
        <v>800222660</v>
      </c>
    </row>
    <row r="1039" spans="1:5" x14ac:dyDescent="0.35">
      <c r="A1039">
        <v>1038</v>
      </c>
      <c r="B1039" s="1">
        <v>13300502</v>
      </c>
      <c r="C1039" t="s">
        <v>2119</v>
      </c>
      <c r="D1039" s="8">
        <v>3010475</v>
      </c>
      <c r="E1039">
        <v>900602060</v>
      </c>
    </row>
    <row r="1040" spans="1:5" x14ac:dyDescent="0.35">
      <c r="A1040">
        <v>1039</v>
      </c>
      <c r="B1040" s="1">
        <v>13300502</v>
      </c>
      <c r="C1040" t="s">
        <v>2119</v>
      </c>
      <c r="D1040" s="8">
        <v>3066282</v>
      </c>
      <c r="E1040">
        <v>900192459</v>
      </c>
    </row>
    <row r="1041" spans="1:5" x14ac:dyDescent="0.35">
      <c r="A1041">
        <v>1040</v>
      </c>
      <c r="B1041" s="1">
        <v>13300502</v>
      </c>
      <c r="C1041" t="s">
        <v>2119</v>
      </c>
      <c r="D1041" s="8">
        <v>3434698</v>
      </c>
      <c r="E1041">
        <v>800050068</v>
      </c>
    </row>
    <row r="1042" spans="1:5" x14ac:dyDescent="0.35">
      <c r="A1042">
        <v>1041</v>
      </c>
      <c r="B1042" s="1">
        <v>13300502</v>
      </c>
      <c r="C1042" t="s">
        <v>2119</v>
      </c>
      <c r="D1042" s="8">
        <v>3621008</v>
      </c>
      <c r="E1042">
        <v>811046900</v>
      </c>
    </row>
    <row r="1043" spans="1:5" x14ac:dyDescent="0.35">
      <c r="A1043">
        <v>1042</v>
      </c>
      <c r="B1043" s="1">
        <v>13300502</v>
      </c>
      <c r="C1043" t="s">
        <v>2119</v>
      </c>
      <c r="D1043" s="8">
        <v>3640700</v>
      </c>
      <c r="E1043">
        <v>830058292</v>
      </c>
    </row>
    <row r="1044" spans="1:5" x14ac:dyDescent="0.35">
      <c r="A1044">
        <v>1043</v>
      </c>
      <c r="B1044" s="1">
        <v>13300502</v>
      </c>
      <c r="C1044" t="s">
        <v>2119</v>
      </c>
      <c r="D1044" s="8">
        <v>3689455</v>
      </c>
      <c r="E1044">
        <v>36542314</v>
      </c>
    </row>
    <row r="1045" spans="1:5" x14ac:dyDescent="0.35">
      <c r="A1045">
        <v>1044</v>
      </c>
      <c r="B1045" s="1">
        <v>13300502</v>
      </c>
      <c r="C1045" t="s">
        <v>2119</v>
      </c>
      <c r="D1045" s="8">
        <v>3989286</v>
      </c>
      <c r="E1045">
        <v>900098476</v>
      </c>
    </row>
    <row r="1046" spans="1:5" x14ac:dyDescent="0.35">
      <c r="A1046">
        <v>1045</v>
      </c>
      <c r="B1046" s="1">
        <v>13300502</v>
      </c>
      <c r="C1046" t="s">
        <v>2119</v>
      </c>
      <c r="D1046" s="8">
        <v>4140000</v>
      </c>
      <c r="E1046">
        <v>830085763</v>
      </c>
    </row>
    <row r="1047" spans="1:5" x14ac:dyDescent="0.35">
      <c r="A1047">
        <v>1046</v>
      </c>
      <c r="B1047" s="1">
        <v>13300502</v>
      </c>
      <c r="C1047" t="s">
        <v>2119</v>
      </c>
      <c r="D1047" s="8">
        <v>4200000</v>
      </c>
      <c r="E1047">
        <v>900376488</v>
      </c>
    </row>
    <row r="1048" spans="1:5" x14ac:dyDescent="0.35">
      <c r="A1048">
        <v>1047</v>
      </c>
      <c r="B1048" s="1">
        <v>13300502</v>
      </c>
      <c r="C1048" t="s">
        <v>2119</v>
      </c>
      <c r="D1048" s="8">
        <v>4260690</v>
      </c>
      <c r="E1048">
        <v>900830345</v>
      </c>
    </row>
    <row r="1049" spans="1:5" x14ac:dyDescent="0.35">
      <c r="A1049">
        <v>1048</v>
      </c>
      <c r="B1049" s="1">
        <v>13300502</v>
      </c>
      <c r="C1049" t="s">
        <v>2119</v>
      </c>
      <c r="D1049" s="8">
        <v>4542569</v>
      </c>
      <c r="E1049">
        <v>900582598</v>
      </c>
    </row>
    <row r="1050" spans="1:5" x14ac:dyDescent="0.35">
      <c r="A1050">
        <v>1049</v>
      </c>
      <c r="B1050" s="1">
        <v>13300502</v>
      </c>
      <c r="C1050" t="s">
        <v>2119</v>
      </c>
      <c r="D1050" s="8">
        <v>4708000</v>
      </c>
      <c r="E1050">
        <v>802012445</v>
      </c>
    </row>
    <row r="1051" spans="1:5" x14ac:dyDescent="0.35">
      <c r="A1051">
        <v>1050</v>
      </c>
      <c r="B1051" s="1">
        <v>13300502</v>
      </c>
      <c r="C1051" t="s">
        <v>2119</v>
      </c>
      <c r="D1051" s="8">
        <v>4922401</v>
      </c>
      <c r="E1051">
        <v>800031212</v>
      </c>
    </row>
    <row r="1052" spans="1:5" x14ac:dyDescent="0.35">
      <c r="A1052">
        <v>1051</v>
      </c>
      <c r="B1052" s="1">
        <v>13300502</v>
      </c>
      <c r="C1052" t="s">
        <v>2119</v>
      </c>
      <c r="D1052" s="8">
        <v>4941892</v>
      </c>
      <c r="E1052">
        <v>41771903</v>
      </c>
    </row>
    <row r="1053" spans="1:5" x14ac:dyDescent="0.35">
      <c r="A1053">
        <v>1052</v>
      </c>
      <c r="B1053" s="1">
        <v>13300502</v>
      </c>
      <c r="C1053" t="s">
        <v>2119</v>
      </c>
      <c r="D1053" s="8">
        <v>6027174</v>
      </c>
      <c r="E1053">
        <v>890115670</v>
      </c>
    </row>
    <row r="1054" spans="1:5" x14ac:dyDescent="0.35">
      <c r="A1054">
        <v>1053</v>
      </c>
      <c r="B1054" s="1">
        <v>13300502</v>
      </c>
      <c r="C1054" t="s">
        <v>2119</v>
      </c>
      <c r="D1054" s="8">
        <v>6354081</v>
      </c>
      <c r="E1054">
        <v>900438572</v>
      </c>
    </row>
    <row r="1055" spans="1:5" x14ac:dyDescent="0.35">
      <c r="A1055">
        <v>1054</v>
      </c>
      <c r="B1055" s="1">
        <v>13300502</v>
      </c>
      <c r="C1055" t="s">
        <v>2119</v>
      </c>
      <c r="D1055" s="8">
        <v>7387761</v>
      </c>
      <c r="E1055">
        <v>860090566</v>
      </c>
    </row>
    <row r="1056" spans="1:5" x14ac:dyDescent="0.35">
      <c r="A1056">
        <v>1055</v>
      </c>
      <c r="B1056" s="1">
        <v>13300502</v>
      </c>
      <c r="C1056" t="s">
        <v>2119</v>
      </c>
      <c r="D1056" s="8">
        <v>8596488</v>
      </c>
      <c r="E1056">
        <v>806010276</v>
      </c>
    </row>
    <row r="1057" spans="1:5" x14ac:dyDescent="0.35">
      <c r="A1057">
        <v>1056</v>
      </c>
      <c r="B1057" s="1">
        <v>13300502</v>
      </c>
      <c r="C1057" t="s">
        <v>2119</v>
      </c>
      <c r="D1057" s="8">
        <v>8733844</v>
      </c>
      <c r="E1057">
        <v>802019932</v>
      </c>
    </row>
    <row r="1058" spans="1:5" x14ac:dyDescent="0.35">
      <c r="A1058">
        <v>1057</v>
      </c>
      <c r="B1058" s="1">
        <v>13300502</v>
      </c>
      <c r="C1058" t="s">
        <v>2119</v>
      </c>
      <c r="D1058" s="8">
        <v>8999999</v>
      </c>
      <c r="E1058">
        <v>900443070</v>
      </c>
    </row>
    <row r="1059" spans="1:5" x14ac:dyDescent="0.35">
      <c r="A1059">
        <v>1058</v>
      </c>
      <c r="B1059" s="1">
        <v>13300502</v>
      </c>
      <c r="C1059" t="s">
        <v>2119</v>
      </c>
      <c r="D1059" s="8">
        <v>9401008</v>
      </c>
      <c r="E1059">
        <v>822002482</v>
      </c>
    </row>
    <row r="1060" spans="1:5" x14ac:dyDescent="0.35">
      <c r="A1060">
        <v>1059</v>
      </c>
      <c r="B1060" s="1">
        <v>13300502</v>
      </c>
      <c r="C1060" t="s">
        <v>2119</v>
      </c>
      <c r="D1060" s="8">
        <v>10122406</v>
      </c>
      <c r="E1060">
        <v>806015892</v>
      </c>
    </row>
    <row r="1061" spans="1:5" x14ac:dyDescent="0.35">
      <c r="A1061">
        <v>1060</v>
      </c>
      <c r="B1061" s="1">
        <v>13300502</v>
      </c>
      <c r="C1061" t="s">
        <v>2119</v>
      </c>
      <c r="D1061" s="8">
        <v>11060118</v>
      </c>
      <c r="E1061">
        <v>825001348</v>
      </c>
    </row>
    <row r="1062" spans="1:5" x14ac:dyDescent="0.35">
      <c r="A1062">
        <v>1061</v>
      </c>
      <c r="B1062" s="1">
        <v>13300502</v>
      </c>
      <c r="C1062" t="s">
        <v>2119</v>
      </c>
      <c r="D1062" s="8">
        <v>11064600</v>
      </c>
      <c r="E1062">
        <v>900292488</v>
      </c>
    </row>
    <row r="1063" spans="1:5" x14ac:dyDescent="0.35">
      <c r="A1063">
        <v>1062</v>
      </c>
      <c r="B1063" s="1">
        <v>13300502</v>
      </c>
      <c r="C1063" t="s">
        <v>2119</v>
      </c>
      <c r="D1063" s="8">
        <v>11316267</v>
      </c>
      <c r="E1063">
        <v>899999017</v>
      </c>
    </row>
    <row r="1064" spans="1:5" x14ac:dyDescent="0.35">
      <c r="A1064">
        <v>1063</v>
      </c>
      <c r="B1064" s="1">
        <v>13300502</v>
      </c>
      <c r="C1064" t="s">
        <v>2119</v>
      </c>
      <c r="D1064" s="8">
        <v>11614150</v>
      </c>
      <c r="E1064">
        <v>890205361</v>
      </c>
    </row>
    <row r="1065" spans="1:5" x14ac:dyDescent="0.35">
      <c r="A1065">
        <v>1064</v>
      </c>
      <c r="B1065" s="1">
        <v>13300502</v>
      </c>
      <c r="C1065" t="s">
        <v>2119</v>
      </c>
      <c r="D1065" s="8">
        <v>12013825</v>
      </c>
      <c r="E1065">
        <v>41603369</v>
      </c>
    </row>
    <row r="1066" spans="1:5" x14ac:dyDescent="0.35">
      <c r="A1066">
        <v>1065</v>
      </c>
      <c r="B1066" s="1">
        <v>13300502</v>
      </c>
      <c r="C1066" t="s">
        <v>2119</v>
      </c>
      <c r="D1066" s="8">
        <v>12366182</v>
      </c>
      <c r="E1066">
        <v>73092707</v>
      </c>
    </row>
    <row r="1067" spans="1:5" x14ac:dyDescent="0.35">
      <c r="A1067">
        <v>1066</v>
      </c>
      <c r="B1067" s="1">
        <v>13300502</v>
      </c>
      <c r="C1067" t="s">
        <v>2119</v>
      </c>
      <c r="D1067" s="8">
        <v>15327083</v>
      </c>
      <c r="E1067">
        <v>900136013</v>
      </c>
    </row>
    <row r="1068" spans="1:5" x14ac:dyDescent="0.35">
      <c r="A1068">
        <v>1067</v>
      </c>
      <c r="B1068" s="1">
        <v>13300502</v>
      </c>
      <c r="C1068" t="s">
        <v>2119</v>
      </c>
      <c r="D1068" s="8">
        <v>16838625</v>
      </c>
      <c r="E1068">
        <v>892099160</v>
      </c>
    </row>
    <row r="1069" spans="1:5" x14ac:dyDescent="0.35">
      <c r="A1069">
        <v>1068</v>
      </c>
      <c r="B1069" s="1">
        <v>13300502</v>
      </c>
      <c r="C1069" t="s">
        <v>2119</v>
      </c>
      <c r="D1069" s="8">
        <v>20641740</v>
      </c>
      <c r="E1069">
        <v>800161687</v>
      </c>
    </row>
    <row r="1070" spans="1:5" x14ac:dyDescent="0.35">
      <c r="A1070">
        <v>1069</v>
      </c>
      <c r="B1070" s="1">
        <v>13300502</v>
      </c>
      <c r="C1070" t="s">
        <v>2119</v>
      </c>
      <c r="D1070" s="8">
        <v>20740036</v>
      </c>
      <c r="E1070">
        <v>900099976</v>
      </c>
    </row>
    <row r="1071" spans="1:5" x14ac:dyDescent="0.35">
      <c r="A1071">
        <v>1070</v>
      </c>
      <c r="B1071" s="1">
        <v>13300502</v>
      </c>
      <c r="C1071" t="s">
        <v>2119</v>
      </c>
      <c r="D1071" s="8">
        <v>21681382</v>
      </c>
      <c r="E1071">
        <v>900386591</v>
      </c>
    </row>
    <row r="1072" spans="1:5" x14ac:dyDescent="0.35">
      <c r="A1072">
        <v>1071</v>
      </c>
      <c r="B1072" s="1">
        <v>13300502</v>
      </c>
      <c r="C1072" t="s">
        <v>2119</v>
      </c>
      <c r="D1072" s="8">
        <v>22185870</v>
      </c>
      <c r="E1072">
        <v>900509068</v>
      </c>
    </row>
    <row r="1073" spans="1:5" x14ac:dyDescent="0.35">
      <c r="A1073">
        <v>1072</v>
      </c>
      <c r="B1073" s="1">
        <v>13300502</v>
      </c>
      <c r="C1073" t="s">
        <v>2119</v>
      </c>
      <c r="D1073" s="8">
        <v>25079725</v>
      </c>
      <c r="E1073">
        <v>824004688</v>
      </c>
    </row>
    <row r="1074" spans="1:5" x14ac:dyDescent="0.35">
      <c r="A1074">
        <v>1073</v>
      </c>
      <c r="B1074" s="1">
        <v>13300502</v>
      </c>
      <c r="C1074" t="s">
        <v>2119</v>
      </c>
      <c r="D1074" s="8">
        <v>25233750</v>
      </c>
      <c r="E1074">
        <v>800065396</v>
      </c>
    </row>
    <row r="1075" spans="1:5" x14ac:dyDescent="0.35">
      <c r="A1075">
        <v>1074</v>
      </c>
      <c r="B1075" s="1">
        <v>13300502</v>
      </c>
      <c r="C1075" t="s">
        <v>2119</v>
      </c>
      <c r="D1075" s="8">
        <v>26104946</v>
      </c>
      <c r="E1075">
        <v>900882304</v>
      </c>
    </row>
    <row r="1076" spans="1:5" x14ac:dyDescent="0.35">
      <c r="A1076">
        <v>1075</v>
      </c>
      <c r="B1076" s="1">
        <v>13300502</v>
      </c>
      <c r="C1076" t="s">
        <v>2119</v>
      </c>
      <c r="D1076" s="8">
        <v>27144440</v>
      </c>
      <c r="E1076">
        <v>900202290</v>
      </c>
    </row>
    <row r="1077" spans="1:5" x14ac:dyDescent="0.35">
      <c r="A1077">
        <v>1076</v>
      </c>
      <c r="B1077" s="1">
        <v>13300502</v>
      </c>
      <c r="C1077" t="s">
        <v>2119</v>
      </c>
      <c r="D1077" s="8">
        <v>28347210</v>
      </c>
      <c r="E1077">
        <v>900360733</v>
      </c>
    </row>
    <row r="1078" spans="1:5" x14ac:dyDescent="0.35">
      <c r="A1078">
        <v>1077</v>
      </c>
      <c r="B1078" s="1">
        <v>13300502</v>
      </c>
      <c r="C1078" t="s">
        <v>2119</v>
      </c>
      <c r="D1078" s="8">
        <v>31152917</v>
      </c>
      <c r="E1078">
        <v>806012426</v>
      </c>
    </row>
    <row r="1079" spans="1:5" x14ac:dyDescent="0.35">
      <c r="A1079">
        <v>1078</v>
      </c>
      <c r="B1079" s="1">
        <v>13300502</v>
      </c>
      <c r="C1079" t="s">
        <v>2119</v>
      </c>
      <c r="D1079" s="8">
        <v>37507739</v>
      </c>
      <c r="E1079">
        <v>900497022</v>
      </c>
    </row>
    <row r="1080" spans="1:5" x14ac:dyDescent="0.35">
      <c r="A1080">
        <v>1079</v>
      </c>
      <c r="B1080" s="1">
        <v>13300502</v>
      </c>
      <c r="C1080" t="s">
        <v>2119</v>
      </c>
      <c r="D1080" s="8">
        <v>37561320</v>
      </c>
      <c r="E1080">
        <v>900311715</v>
      </c>
    </row>
    <row r="1081" spans="1:5" x14ac:dyDescent="0.35">
      <c r="A1081">
        <v>1080</v>
      </c>
      <c r="B1081" s="1">
        <v>13300502</v>
      </c>
      <c r="C1081" t="s">
        <v>2119</v>
      </c>
      <c r="D1081" s="8">
        <v>37860686</v>
      </c>
      <c r="E1081">
        <v>800247537</v>
      </c>
    </row>
    <row r="1082" spans="1:5" x14ac:dyDescent="0.35">
      <c r="A1082">
        <v>1081</v>
      </c>
      <c r="B1082" s="1">
        <v>13300502</v>
      </c>
      <c r="C1082" t="s">
        <v>2119</v>
      </c>
      <c r="D1082" s="8">
        <v>37935176</v>
      </c>
      <c r="E1082">
        <v>823003124</v>
      </c>
    </row>
    <row r="1083" spans="1:5" x14ac:dyDescent="0.35">
      <c r="A1083">
        <v>1082</v>
      </c>
      <c r="B1083" s="1">
        <v>13300502</v>
      </c>
      <c r="C1083" t="s">
        <v>2119</v>
      </c>
      <c r="D1083" s="8">
        <v>38510915</v>
      </c>
      <c r="E1083">
        <v>890900518</v>
      </c>
    </row>
    <row r="1084" spans="1:5" x14ac:dyDescent="0.35">
      <c r="A1084">
        <v>1083</v>
      </c>
      <c r="B1084" s="1">
        <v>13300502</v>
      </c>
      <c r="C1084" t="s">
        <v>2119</v>
      </c>
      <c r="D1084" s="8">
        <v>38978880</v>
      </c>
      <c r="E1084">
        <v>802015007</v>
      </c>
    </row>
    <row r="1085" spans="1:5" x14ac:dyDescent="0.35">
      <c r="A1085">
        <v>1084</v>
      </c>
      <c r="B1085" s="1">
        <v>13300502</v>
      </c>
      <c r="C1085" t="s">
        <v>2119</v>
      </c>
      <c r="D1085" s="8">
        <v>39705828</v>
      </c>
      <c r="E1085">
        <v>900243491</v>
      </c>
    </row>
    <row r="1086" spans="1:5" x14ac:dyDescent="0.35">
      <c r="A1086">
        <v>1085</v>
      </c>
      <c r="B1086" s="1">
        <v>13300502</v>
      </c>
      <c r="C1086" t="s">
        <v>2119</v>
      </c>
      <c r="D1086" s="8">
        <v>48558840</v>
      </c>
      <c r="E1086">
        <v>860048656</v>
      </c>
    </row>
    <row r="1087" spans="1:5" x14ac:dyDescent="0.35">
      <c r="A1087">
        <v>1086</v>
      </c>
      <c r="B1087" s="1">
        <v>13300502</v>
      </c>
      <c r="C1087" t="s">
        <v>2119</v>
      </c>
      <c r="D1087" s="8">
        <v>56504077</v>
      </c>
      <c r="E1087">
        <v>822007351</v>
      </c>
    </row>
    <row r="1088" spans="1:5" x14ac:dyDescent="0.35">
      <c r="A1088">
        <v>1087</v>
      </c>
      <c r="B1088" s="1">
        <v>13300502</v>
      </c>
      <c r="C1088" t="s">
        <v>2119</v>
      </c>
      <c r="D1088" s="8">
        <v>59857195</v>
      </c>
      <c r="E1088">
        <v>900569762</v>
      </c>
    </row>
    <row r="1089" spans="1:5" x14ac:dyDescent="0.35">
      <c r="A1089">
        <v>1088</v>
      </c>
      <c r="B1089" s="1">
        <v>13300502</v>
      </c>
      <c r="C1089" t="s">
        <v>2119</v>
      </c>
      <c r="D1089" s="8">
        <v>69418916</v>
      </c>
      <c r="E1089">
        <v>804013017</v>
      </c>
    </row>
    <row r="1090" spans="1:5" x14ac:dyDescent="0.35">
      <c r="A1090">
        <v>1089</v>
      </c>
      <c r="B1090" s="1">
        <v>13300502</v>
      </c>
      <c r="C1090" t="s">
        <v>2119</v>
      </c>
      <c r="D1090" s="8">
        <v>73853282</v>
      </c>
      <c r="E1090">
        <v>805011262</v>
      </c>
    </row>
    <row r="1091" spans="1:5" x14ac:dyDescent="0.35">
      <c r="A1091">
        <v>1090</v>
      </c>
      <c r="B1091" s="1">
        <v>13300502</v>
      </c>
      <c r="C1091" t="s">
        <v>2119</v>
      </c>
      <c r="D1091" s="8">
        <v>80437069</v>
      </c>
      <c r="E1091">
        <v>900248882</v>
      </c>
    </row>
    <row r="1092" spans="1:5" x14ac:dyDescent="0.35">
      <c r="A1092">
        <v>1091</v>
      </c>
      <c r="B1092" s="1">
        <v>13300502</v>
      </c>
      <c r="C1092" t="s">
        <v>2119</v>
      </c>
      <c r="D1092" s="8">
        <v>89794739</v>
      </c>
      <c r="E1092">
        <v>860037950</v>
      </c>
    </row>
    <row r="1093" spans="1:5" x14ac:dyDescent="0.35">
      <c r="A1093">
        <v>1092</v>
      </c>
      <c r="B1093" s="1">
        <v>13300502</v>
      </c>
      <c r="C1093" t="s">
        <v>2119</v>
      </c>
      <c r="D1093" s="8">
        <v>90596144</v>
      </c>
      <c r="E1093">
        <v>900703066</v>
      </c>
    </row>
    <row r="1094" spans="1:5" x14ac:dyDescent="0.35">
      <c r="A1094">
        <v>1093</v>
      </c>
      <c r="B1094" s="1">
        <v>13300502</v>
      </c>
      <c r="C1094" t="s">
        <v>2119</v>
      </c>
      <c r="D1094" s="8">
        <v>95505203</v>
      </c>
      <c r="E1094">
        <v>901090960</v>
      </c>
    </row>
    <row r="1095" spans="1:5" x14ac:dyDescent="0.35">
      <c r="A1095">
        <v>1094</v>
      </c>
      <c r="B1095" s="1">
        <v>13300502</v>
      </c>
      <c r="C1095" t="s">
        <v>2119</v>
      </c>
      <c r="D1095" s="8">
        <v>112751947</v>
      </c>
      <c r="E1095">
        <v>900672191</v>
      </c>
    </row>
    <row r="1096" spans="1:5" x14ac:dyDescent="0.35">
      <c r="A1096">
        <v>1095</v>
      </c>
      <c r="B1096" s="1">
        <v>13300502</v>
      </c>
      <c r="C1096" t="s">
        <v>2119</v>
      </c>
      <c r="D1096" s="8">
        <v>114009975</v>
      </c>
      <c r="E1096">
        <v>802016357</v>
      </c>
    </row>
    <row r="1097" spans="1:5" x14ac:dyDescent="0.35">
      <c r="A1097">
        <v>1096</v>
      </c>
      <c r="B1097" s="1">
        <v>13300502</v>
      </c>
      <c r="C1097" t="s">
        <v>2119</v>
      </c>
      <c r="D1097" s="8">
        <v>118764149</v>
      </c>
      <c r="E1097">
        <v>830123731</v>
      </c>
    </row>
    <row r="1098" spans="1:5" x14ac:dyDescent="0.35">
      <c r="A1098">
        <v>1097</v>
      </c>
      <c r="B1098" s="1">
        <v>13300502</v>
      </c>
      <c r="C1098" t="s">
        <v>2119</v>
      </c>
      <c r="D1098" s="8">
        <v>123082847</v>
      </c>
      <c r="E1098">
        <v>830511298</v>
      </c>
    </row>
    <row r="1099" spans="1:5" x14ac:dyDescent="0.35">
      <c r="A1099">
        <v>1098</v>
      </c>
      <c r="B1099" s="1">
        <v>13300502</v>
      </c>
      <c r="C1099" t="s">
        <v>2119</v>
      </c>
      <c r="D1099" s="8">
        <v>129648688</v>
      </c>
      <c r="E1099">
        <v>830099212</v>
      </c>
    </row>
    <row r="1100" spans="1:5" x14ac:dyDescent="0.35">
      <c r="A1100">
        <v>1099</v>
      </c>
      <c r="B1100" s="1">
        <v>13300502</v>
      </c>
      <c r="C1100" t="s">
        <v>2119</v>
      </c>
      <c r="D1100" s="8">
        <v>143153875</v>
      </c>
      <c r="E1100">
        <v>901129333</v>
      </c>
    </row>
    <row r="1101" spans="1:5" x14ac:dyDescent="0.35">
      <c r="A1101">
        <v>1100</v>
      </c>
      <c r="B1101" s="1">
        <v>13300502</v>
      </c>
      <c r="C1101" t="s">
        <v>2119</v>
      </c>
      <c r="D1101" s="8">
        <v>156535680</v>
      </c>
      <c r="E1101">
        <v>900423126</v>
      </c>
    </row>
    <row r="1102" spans="1:5" x14ac:dyDescent="0.35">
      <c r="A1102">
        <v>1101</v>
      </c>
      <c r="B1102" s="1">
        <v>13300502</v>
      </c>
      <c r="C1102" t="s">
        <v>2119</v>
      </c>
      <c r="D1102" s="8">
        <v>179351416</v>
      </c>
      <c r="E1102">
        <v>900174875</v>
      </c>
    </row>
    <row r="1103" spans="1:5" x14ac:dyDescent="0.35">
      <c r="A1103">
        <v>1102</v>
      </c>
      <c r="B1103" s="1">
        <v>13300502</v>
      </c>
      <c r="C1103" t="s">
        <v>2119</v>
      </c>
      <c r="D1103" s="8">
        <v>179525254</v>
      </c>
      <c r="E1103">
        <v>860035992</v>
      </c>
    </row>
    <row r="1104" spans="1:5" x14ac:dyDescent="0.35">
      <c r="A1104">
        <v>1103</v>
      </c>
      <c r="B1104" s="1">
        <v>13300502</v>
      </c>
      <c r="C1104" t="s">
        <v>2119</v>
      </c>
      <c r="D1104" s="8">
        <v>185060834</v>
      </c>
      <c r="E1104">
        <v>802023689</v>
      </c>
    </row>
    <row r="1105" spans="1:5" x14ac:dyDescent="0.35">
      <c r="A1105">
        <v>1104</v>
      </c>
      <c r="B1105" s="1">
        <v>13300502</v>
      </c>
      <c r="C1105" t="s">
        <v>2119</v>
      </c>
      <c r="D1105" s="8">
        <v>194277402</v>
      </c>
      <c r="E1105">
        <v>900174577</v>
      </c>
    </row>
    <row r="1106" spans="1:5" x14ac:dyDescent="0.35">
      <c r="A1106">
        <v>1105</v>
      </c>
      <c r="B1106" s="1">
        <v>13300502</v>
      </c>
      <c r="C1106" t="s">
        <v>2119</v>
      </c>
      <c r="D1106" s="8">
        <v>315652315</v>
      </c>
      <c r="E1106">
        <v>802014132</v>
      </c>
    </row>
    <row r="1107" spans="1:5" x14ac:dyDescent="0.35">
      <c r="A1107">
        <v>1106</v>
      </c>
      <c r="B1107" s="1">
        <v>13300502</v>
      </c>
      <c r="C1107" t="s">
        <v>2119</v>
      </c>
      <c r="D1107" s="8">
        <v>419137177</v>
      </c>
      <c r="E1107">
        <v>860013874</v>
      </c>
    </row>
    <row r="1108" spans="1:5" x14ac:dyDescent="0.35">
      <c r="A1108">
        <v>1107</v>
      </c>
      <c r="B1108" s="1">
        <v>13300502</v>
      </c>
      <c r="C1108" t="s">
        <v>2119</v>
      </c>
      <c r="D1108" s="8">
        <v>452342770</v>
      </c>
      <c r="E1108">
        <v>900681399</v>
      </c>
    </row>
    <row r="1109" spans="1:5" x14ac:dyDescent="0.35">
      <c r="A1109">
        <v>1108</v>
      </c>
      <c r="B1109" s="1">
        <v>13300502</v>
      </c>
      <c r="C1109" t="s">
        <v>2119</v>
      </c>
      <c r="D1109" s="8">
        <v>455051490</v>
      </c>
      <c r="E1109">
        <v>890102768</v>
      </c>
    </row>
    <row r="1110" spans="1:5" x14ac:dyDescent="0.35">
      <c r="A1110">
        <v>1109</v>
      </c>
      <c r="B1110" s="1">
        <v>13300502</v>
      </c>
      <c r="C1110" t="s">
        <v>2119</v>
      </c>
      <c r="D1110" s="8">
        <v>1033138912</v>
      </c>
      <c r="E1110">
        <v>900465319</v>
      </c>
    </row>
    <row r="1111" spans="1:5" x14ac:dyDescent="0.35">
      <c r="A1111">
        <v>1110</v>
      </c>
      <c r="B1111" s="1">
        <v>13300502</v>
      </c>
      <c r="C1111" t="s">
        <v>2119</v>
      </c>
      <c r="D1111" s="8">
        <v>1109328155</v>
      </c>
      <c r="E1111">
        <v>900665934</v>
      </c>
    </row>
    <row r="1112" spans="1:5" x14ac:dyDescent="0.35">
      <c r="A1112">
        <v>1111</v>
      </c>
      <c r="B1112" s="1">
        <v>13300502</v>
      </c>
      <c r="C1112" t="s">
        <v>2119</v>
      </c>
      <c r="D1112" s="8">
        <v>1130788750</v>
      </c>
      <c r="E1112">
        <v>830120157</v>
      </c>
    </row>
    <row r="1113" spans="1:5" x14ac:dyDescent="0.35">
      <c r="A1113">
        <v>1112</v>
      </c>
      <c r="B1113" s="1">
        <v>13300502</v>
      </c>
      <c r="C1113" t="s">
        <v>2119</v>
      </c>
      <c r="D1113" s="8">
        <v>1546712417</v>
      </c>
      <c r="E1113">
        <v>900148265</v>
      </c>
    </row>
    <row r="1114" spans="1:5" x14ac:dyDescent="0.35">
      <c r="A1114">
        <v>1113</v>
      </c>
      <c r="B1114" s="1">
        <v>13300502</v>
      </c>
      <c r="C1114" t="s">
        <v>2119</v>
      </c>
      <c r="D1114" s="8">
        <v>1513595</v>
      </c>
      <c r="E1114">
        <v>45781229</v>
      </c>
    </row>
    <row r="1115" spans="1:5" x14ac:dyDescent="0.35">
      <c r="A1115">
        <v>1114</v>
      </c>
      <c r="B1115" s="7">
        <v>290510020108</v>
      </c>
      <c r="C1115" t="s">
        <v>2120</v>
      </c>
      <c r="D1115" s="8">
        <v>117894819</v>
      </c>
      <c r="E1115">
        <v>900464901</v>
      </c>
    </row>
    <row r="1116" spans="1:5" x14ac:dyDescent="0.35">
      <c r="A1116">
        <v>1115</v>
      </c>
      <c r="B1116" s="7">
        <v>290510020108</v>
      </c>
      <c r="C1116" t="s">
        <v>2120</v>
      </c>
      <c r="D1116" s="8">
        <v>8110400</v>
      </c>
      <c r="E1116">
        <v>1052946088</v>
      </c>
    </row>
    <row r="1117" spans="1:5" x14ac:dyDescent="0.35">
      <c r="A1117">
        <v>1116</v>
      </c>
      <c r="B1117" s="7">
        <v>290510020108</v>
      </c>
      <c r="C1117" t="s">
        <v>2120</v>
      </c>
      <c r="D1117" s="8">
        <v>410000</v>
      </c>
      <c r="E1117">
        <v>52518498</v>
      </c>
    </row>
    <row r="1118" spans="1:5" x14ac:dyDescent="0.35">
      <c r="A1118">
        <v>1117</v>
      </c>
      <c r="B1118" s="7">
        <v>290510020108</v>
      </c>
      <c r="C1118" t="s">
        <v>2120</v>
      </c>
      <c r="D1118" s="8">
        <v>10358700</v>
      </c>
      <c r="E1118">
        <v>900453464</v>
      </c>
    </row>
    <row r="1119" spans="1:5" x14ac:dyDescent="0.35">
      <c r="A1119">
        <v>1118</v>
      </c>
      <c r="B1119" s="7">
        <v>290510020108</v>
      </c>
      <c r="C1119" t="s">
        <v>2120</v>
      </c>
      <c r="D1119" s="8">
        <v>13864005</v>
      </c>
      <c r="E1119">
        <v>52422573</v>
      </c>
    </row>
    <row r="1120" spans="1:5" x14ac:dyDescent="0.35">
      <c r="A1120">
        <v>1119</v>
      </c>
      <c r="B1120" s="7">
        <v>290510020108</v>
      </c>
      <c r="C1120" t="s">
        <v>2120</v>
      </c>
      <c r="D1120" s="8">
        <v>4884650</v>
      </c>
      <c r="E1120">
        <v>8866806</v>
      </c>
    </row>
    <row r="1121" spans="1:5" x14ac:dyDescent="0.35">
      <c r="A1121">
        <v>1120</v>
      </c>
      <c r="B1121" s="7">
        <v>290510020108</v>
      </c>
      <c r="C1121" t="s">
        <v>2120</v>
      </c>
      <c r="D1121" s="8">
        <v>42000000</v>
      </c>
      <c r="E1121">
        <v>802020106</v>
      </c>
    </row>
    <row r="1122" spans="1:5" x14ac:dyDescent="0.35">
      <c r="A1122">
        <v>1121</v>
      </c>
      <c r="B1122" s="7">
        <v>290510020108</v>
      </c>
      <c r="C1122" t="s">
        <v>2120</v>
      </c>
      <c r="D1122" s="8">
        <v>35207291</v>
      </c>
      <c r="E1122">
        <v>802000333</v>
      </c>
    </row>
    <row r="1123" spans="1:5" x14ac:dyDescent="0.35">
      <c r="A1123">
        <v>1122</v>
      </c>
      <c r="B1123" s="7">
        <v>290510020108</v>
      </c>
      <c r="C1123" t="s">
        <v>2120</v>
      </c>
      <c r="D1123" s="8">
        <v>34823518</v>
      </c>
      <c r="E1123">
        <v>900397110</v>
      </c>
    </row>
    <row r="1124" spans="1:5" x14ac:dyDescent="0.35">
      <c r="A1124">
        <v>1123</v>
      </c>
      <c r="B1124" s="7">
        <v>290510020108</v>
      </c>
      <c r="C1124" t="s">
        <v>2120</v>
      </c>
      <c r="D1124" s="8">
        <v>31670989</v>
      </c>
      <c r="E1124">
        <v>800156469</v>
      </c>
    </row>
    <row r="1125" spans="1:5" x14ac:dyDescent="0.35">
      <c r="A1125">
        <v>1124</v>
      </c>
      <c r="B1125" s="7">
        <v>290510020108</v>
      </c>
      <c r="C1125" t="s">
        <v>2120</v>
      </c>
      <c r="D1125" s="8">
        <v>27514707</v>
      </c>
      <c r="E1125">
        <v>830047312</v>
      </c>
    </row>
    <row r="1126" spans="1:5" x14ac:dyDescent="0.35">
      <c r="A1126">
        <v>1125</v>
      </c>
      <c r="B1126" s="7">
        <v>290510020108</v>
      </c>
      <c r="C1126" t="s">
        <v>2120</v>
      </c>
      <c r="D1126" s="8">
        <v>22949128</v>
      </c>
      <c r="E1126">
        <v>800180406</v>
      </c>
    </row>
    <row r="1127" spans="1:5" x14ac:dyDescent="0.35">
      <c r="A1127">
        <v>1126</v>
      </c>
      <c r="B1127" s="7">
        <v>290510020108</v>
      </c>
      <c r="C1127" t="s">
        <v>2120</v>
      </c>
      <c r="D1127" s="8">
        <v>17292463</v>
      </c>
      <c r="E1127">
        <v>800184320</v>
      </c>
    </row>
    <row r="1128" spans="1:5" x14ac:dyDescent="0.35">
      <c r="A1128">
        <v>1127</v>
      </c>
      <c r="B1128" s="7">
        <v>290510020108</v>
      </c>
      <c r="C1128" t="s">
        <v>2120</v>
      </c>
      <c r="D1128" s="8">
        <v>16893978</v>
      </c>
      <c r="E1128">
        <v>900535633</v>
      </c>
    </row>
    <row r="1129" spans="1:5" x14ac:dyDescent="0.35">
      <c r="A1129">
        <v>1128</v>
      </c>
      <c r="B1129" s="7">
        <v>290510020108</v>
      </c>
      <c r="C1129" t="s">
        <v>2120</v>
      </c>
      <c r="D1129" s="8">
        <v>11441364</v>
      </c>
      <c r="E1129">
        <v>900416952</v>
      </c>
    </row>
    <row r="1130" spans="1:5" x14ac:dyDescent="0.35">
      <c r="A1130">
        <v>1129</v>
      </c>
      <c r="B1130" s="7">
        <v>290510020108</v>
      </c>
      <c r="C1130" t="s">
        <v>2120</v>
      </c>
      <c r="D1130" s="8">
        <v>5600310</v>
      </c>
      <c r="E1130">
        <v>900208626</v>
      </c>
    </row>
    <row r="1131" spans="1:5" x14ac:dyDescent="0.35">
      <c r="A1131">
        <v>1130</v>
      </c>
      <c r="B1131" s="7">
        <v>290510020108</v>
      </c>
      <c r="C1131" t="s">
        <v>2120</v>
      </c>
      <c r="D1131" s="8">
        <v>2950000</v>
      </c>
      <c r="E1131">
        <v>819005288</v>
      </c>
    </row>
    <row r="1132" spans="1:5" x14ac:dyDescent="0.35">
      <c r="A1132">
        <v>1131</v>
      </c>
      <c r="B1132" s="7">
        <v>290510020108</v>
      </c>
      <c r="C1132" t="s">
        <v>2120</v>
      </c>
      <c r="D1132" s="8">
        <v>2154030</v>
      </c>
      <c r="E1132">
        <v>900488484</v>
      </c>
    </row>
    <row r="1133" spans="1:5" x14ac:dyDescent="0.35">
      <c r="A1133">
        <v>1132</v>
      </c>
      <c r="B1133" s="7">
        <v>290510020108</v>
      </c>
      <c r="C1133" t="s">
        <v>2120</v>
      </c>
      <c r="D1133" s="8">
        <v>1929566</v>
      </c>
      <c r="E1133">
        <v>891480000</v>
      </c>
    </row>
    <row r="1134" spans="1:5" x14ac:dyDescent="0.35">
      <c r="A1134">
        <v>1133</v>
      </c>
      <c r="B1134" s="7">
        <v>290510020108</v>
      </c>
      <c r="C1134" t="s">
        <v>2120</v>
      </c>
      <c r="D1134" s="8">
        <v>1008000</v>
      </c>
      <c r="E1134">
        <v>830070284</v>
      </c>
    </row>
    <row r="1135" spans="1:5" x14ac:dyDescent="0.35">
      <c r="A1135">
        <v>1134</v>
      </c>
      <c r="B1135" s="7">
        <v>290510020108</v>
      </c>
      <c r="C1135" t="s">
        <v>2120</v>
      </c>
      <c r="D1135" s="8">
        <v>631694</v>
      </c>
      <c r="E1135">
        <v>819003210</v>
      </c>
    </row>
    <row r="1136" spans="1:5" x14ac:dyDescent="0.35">
      <c r="A1136">
        <v>1135</v>
      </c>
      <c r="B1136" s="7">
        <v>290510020108</v>
      </c>
      <c r="C1136" t="s">
        <v>2120</v>
      </c>
      <c r="D1136" s="8">
        <v>75535</v>
      </c>
      <c r="E1136">
        <v>1234567</v>
      </c>
    </row>
    <row r="1137" spans="1:5" x14ac:dyDescent="0.35">
      <c r="A1137">
        <v>1136</v>
      </c>
      <c r="B1137" s="1">
        <v>13300502</v>
      </c>
      <c r="C1137" t="s">
        <v>2119</v>
      </c>
      <c r="D1137" s="8">
        <v>117894819</v>
      </c>
      <c r="E1137">
        <v>900464901</v>
      </c>
    </row>
    <row r="1138" spans="1:5" x14ac:dyDescent="0.35">
      <c r="A1138">
        <v>1137</v>
      </c>
      <c r="B1138" s="1">
        <v>13300502</v>
      </c>
      <c r="C1138" t="s">
        <v>2119</v>
      </c>
      <c r="D1138" s="8">
        <v>8110400</v>
      </c>
      <c r="E1138">
        <v>1052946088</v>
      </c>
    </row>
    <row r="1139" spans="1:5" x14ac:dyDescent="0.35">
      <c r="A1139">
        <v>1138</v>
      </c>
      <c r="B1139" s="1">
        <v>13300502</v>
      </c>
      <c r="C1139" t="s">
        <v>2119</v>
      </c>
      <c r="D1139" s="8">
        <v>410000</v>
      </c>
      <c r="E1139">
        <v>52518498</v>
      </c>
    </row>
    <row r="1140" spans="1:5" x14ac:dyDescent="0.35">
      <c r="A1140">
        <v>1139</v>
      </c>
      <c r="B1140" s="1">
        <v>13300502</v>
      </c>
      <c r="C1140" t="s">
        <v>2119</v>
      </c>
      <c r="D1140" s="8">
        <v>10358700</v>
      </c>
      <c r="E1140">
        <v>900453464</v>
      </c>
    </row>
    <row r="1141" spans="1:5" x14ac:dyDescent="0.35">
      <c r="A1141">
        <v>1140</v>
      </c>
      <c r="B1141" s="1">
        <v>13300502</v>
      </c>
      <c r="C1141" t="s">
        <v>2119</v>
      </c>
      <c r="D1141" s="8">
        <v>13864005</v>
      </c>
      <c r="E1141">
        <v>52422573</v>
      </c>
    </row>
    <row r="1142" spans="1:5" x14ac:dyDescent="0.35">
      <c r="A1142">
        <v>1141</v>
      </c>
      <c r="B1142" s="1">
        <v>13300502</v>
      </c>
      <c r="C1142" t="s">
        <v>2119</v>
      </c>
      <c r="D1142" s="8">
        <v>4884650</v>
      </c>
      <c r="E1142">
        <v>8866806</v>
      </c>
    </row>
    <row r="1143" spans="1:5" x14ac:dyDescent="0.35">
      <c r="A1143">
        <v>1142</v>
      </c>
      <c r="B1143" s="1">
        <v>13300502</v>
      </c>
      <c r="C1143" t="s">
        <v>2119</v>
      </c>
      <c r="D1143" s="8">
        <v>42000000</v>
      </c>
      <c r="E1143">
        <v>802020106</v>
      </c>
    </row>
    <row r="1144" spans="1:5" x14ac:dyDescent="0.35">
      <c r="A1144">
        <v>1143</v>
      </c>
      <c r="B1144" s="1">
        <v>13300502</v>
      </c>
      <c r="C1144" t="s">
        <v>2119</v>
      </c>
      <c r="D1144" s="8">
        <v>35207291</v>
      </c>
      <c r="E1144">
        <v>802000333</v>
      </c>
    </row>
    <row r="1145" spans="1:5" x14ac:dyDescent="0.35">
      <c r="A1145">
        <v>1144</v>
      </c>
      <c r="B1145" s="1">
        <v>13300502</v>
      </c>
      <c r="C1145" t="s">
        <v>2119</v>
      </c>
      <c r="D1145" s="8">
        <v>34823518</v>
      </c>
      <c r="E1145">
        <v>900397110</v>
      </c>
    </row>
    <row r="1146" spans="1:5" x14ac:dyDescent="0.35">
      <c r="A1146">
        <v>1145</v>
      </c>
      <c r="B1146" s="1">
        <v>13300502</v>
      </c>
      <c r="C1146" t="s">
        <v>2119</v>
      </c>
      <c r="D1146" s="8">
        <v>31670989</v>
      </c>
      <c r="E1146">
        <v>800156469</v>
      </c>
    </row>
    <row r="1147" spans="1:5" x14ac:dyDescent="0.35">
      <c r="A1147">
        <v>1146</v>
      </c>
      <c r="B1147" s="1">
        <v>13300502</v>
      </c>
      <c r="C1147" t="s">
        <v>2119</v>
      </c>
      <c r="D1147" s="8">
        <v>27514707</v>
      </c>
      <c r="E1147">
        <v>830047312</v>
      </c>
    </row>
    <row r="1148" spans="1:5" x14ac:dyDescent="0.35">
      <c r="A1148">
        <v>1147</v>
      </c>
      <c r="B1148" s="1">
        <v>13300502</v>
      </c>
      <c r="C1148" t="s">
        <v>2119</v>
      </c>
      <c r="D1148" s="8">
        <v>22949128</v>
      </c>
      <c r="E1148">
        <v>800180406</v>
      </c>
    </row>
    <row r="1149" spans="1:5" x14ac:dyDescent="0.35">
      <c r="A1149">
        <v>1148</v>
      </c>
      <c r="B1149" s="1">
        <v>13300502</v>
      </c>
      <c r="C1149" t="s">
        <v>2119</v>
      </c>
      <c r="D1149" s="8">
        <v>17292463</v>
      </c>
      <c r="E1149">
        <v>800184320</v>
      </c>
    </row>
    <row r="1150" spans="1:5" x14ac:dyDescent="0.35">
      <c r="A1150">
        <v>1149</v>
      </c>
      <c r="B1150" s="1">
        <v>13300502</v>
      </c>
      <c r="C1150" t="s">
        <v>2119</v>
      </c>
      <c r="D1150" s="8">
        <v>16893978</v>
      </c>
      <c r="E1150">
        <v>900535633</v>
      </c>
    </row>
    <row r="1151" spans="1:5" x14ac:dyDescent="0.35">
      <c r="A1151">
        <v>1150</v>
      </c>
      <c r="B1151" s="1">
        <v>13300502</v>
      </c>
      <c r="C1151" t="s">
        <v>2119</v>
      </c>
      <c r="D1151" s="8">
        <v>11441364</v>
      </c>
      <c r="E1151">
        <v>900416952</v>
      </c>
    </row>
    <row r="1152" spans="1:5" x14ac:dyDescent="0.35">
      <c r="A1152">
        <v>1151</v>
      </c>
      <c r="B1152" s="1">
        <v>13300502</v>
      </c>
      <c r="C1152" t="s">
        <v>2119</v>
      </c>
      <c r="D1152" s="8">
        <v>5600310</v>
      </c>
      <c r="E1152">
        <v>900208626</v>
      </c>
    </row>
    <row r="1153" spans="1:5" x14ac:dyDescent="0.35">
      <c r="A1153">
        <v>1152</v>
      </c>
      <c r="B1153" s="1">
        <v>13300502</v>
      </c>
      <c r="C1153" t="s">
        <v>2119</v>
      </c>
      <c r="D1153" s="8">
        <v>2950000</v>
      </c>
      <c r="E1153">
        <v>819005288</v>
      </c>
    </row>
    <row r="1154" spans="1:5" x14ac:dyDescent="0.35">
      <c r="A1154">
        <v>1153</v>
      </c>
      <c r="B1154" s="1">
        <v>13300502</v>
      </c>
      <c r="C1154" t="s">
        <v>2119</v>
      </c>
      <c r="D1154" s="8">
        <v>2154030</v>
      </c>
      <c r="E1154">
        <v>900488484</v>
      </c>
    </row>
    <row r="1155" spans="1:5" x14ac:dyDescent="0.35">
      <c r="A1155">
        <v>1154</v>
      </c>
      <c r="B1155" s="1">
        <v>13300502</v>
      </c>
      <c r="C1155" t="s">
        <v>2119</v>
      </c>
      <c r="D1155" s="8">
        <v>1929566</v>
      </c>
      <c r="E1155">
        <v>891480000</v>
      </c>
    </row>
    <row r="1156" spans="1:5" x14ac:dyDescent="0.35">
      <c r="A1156">
        <v>1155</v>
      </c>
      <c r="B1156" s="1">
        <v>13300502</v>
      </c>
      <c r="C1156" t="s">
        <v>2119</v>
      </c>
      <c r="D1156" s="8">
        <v>1008000</v>
      </c>
      <c r="E1156">
        <v>830070284</v>
      </c>
    </row>
    <row r="1157" spans="1:5" x14ac:dyDescent="0.35">
      <c r="A1157">
        <v>1156</v>
      </c>
      <c r="B1157" s="1">
        <v>13300502</v>
      </c>
      <c r="C1157" t="s">
        <v>2119</v>
      </c>
      <c r="D1157" s="8">
        <v>631694</v>
      </c>
      <c r="E1157">
        <v>819003210</v>
      </c>
    </row>
    <row r="1158" spans="1:5" x14ac:dyDescent="0.35">
      <c r="A1158">
        <v>1157</v>
      </c>
      <c r="B1158" s="1">
        <v>13300502</v>
      </c>
      <c r="C1158" t="s">
        <v>2119</v>
      </c>
      <c r="D1158" s="8">
        <v>75535</v>
      </c>
      <c r="E1158">
        <v>1234567</v>
      </c>
    </row>
    <row r="1159" spans="1:5" x14ac:dyDescent="0.35">
      <c r="A1159">
        <v>1158</v>
      </c>
      <c r="B1159" s="7">
        <v>290510020104</v>
      </c>
      <c r="C1159" t="s">
        <v>2120</v>
      </c>
      <c r="D1159" s="2">
        <v>358854375</v>
      </c>
      <c r="E1159">
        <v>899999092</v>
      </c>
    </row>
    <row r="1160" spans="1:5" x14ac:dyDescent="0.35">
      <c r="A1160">
        <v>1159</v>
      </c>
      <c r="B1160" s="7">
        <v>290510020104</v>
      </c>
      <c r="C1160" t="s">
        <v>2120</v>
      </c>
      <c r="D1160" s="2">
        <v>294160253</v>
      </c>
      <c r="E1160">
        <v>899999123</v>
      </c>
    </row>
    <row r="1161" spans="1:5" x14ac:dyDescent="0.35">
      <c r="A1161">
        <v>1160</v>
      </c>
      <c r="B1161" s="7">
        <v>290510020104</v>
      </c>
      <c r="C1161" t="s">
        <v>2120</v>
      </c>
      <c r="D1161" s="2">
        <v>266852966</v>
      </c>
      <c r="E1161">
        <v>822000327</v>
      </c>
    </row>
    <row r="1162" spans="1:5" x14ac:dyDescent="0.35">
      <c r="A1162">
        <v>1161</v>
      </c>
      <c r="B1162" s="7">
        <v>290510020104</v>
      </c>
      <c r="C1162" t="s">
        <v>2120</v>
      </c>
      <c r="D1162" s="2">
        <v>129303981</v>
      </c>
      <c r="E1162">
        <v>890901826</v>
      </c>
    </row>
    <row r="1163" spans="1:5" x14ac:dyDescent="0.35">
      <c r="A1163">
        <v>1162</v>
      </c>
      <c r="B1163" s="7">
        <v>290510020103</v>
      </c>
      <c r="C1163" t="s">
        <v>2120</v>
      </c>
      <c r="D1163" s="2">
        <v>136467265</v>
      </c>
      <c r="E1163">
        <v>899999092</v>
      </c>
    </row>
    <row r="1164" spans="1:5" x14ac:dyDescent="0.35">
      <c r="A1164">
        <v>1163</v>
      </c>
      <c r="B1164" s="7">
        <v>290510020103</v>
      </c>
      <c r="C1164" t="s">
        <v>2120</v>
      </c>
      <c r="D1164" s="2">
        <v>228600</v>
      </c>
      <c r="E1164">
        <v>899999123</v>
      </c>
    </row>
    <row r="1165" spans="1:5" x14ac:dyDescent="0.35">
      <c r="A1165">
        <v>1164</v>
      </c>
      <c r="B1165" s="7">
        <v>290510020103</v>
      </c>
      <c r="C1165" t="s">
        <v>2120</v>
      </c>
      <c r="D1165" s="2">
        <v>27196</v>
      </c>
      <c r="E1165">
        <v>822000327</v>
      </c>
    </row>
    <row r="1166" spans="1:5" x14ac:dyDescent="0.35">
      <c r="A1166">
        <v>1165</v>
      </c>
      <c r="B1166" s="7">
        <v>290510020103</v>
      </c>
      <c r="C1166" t="s">
        <v>2120</v>
      </c>
      <c r="D1166" s="2">
        <v>114539286</v>
      </c>
      <c r="E1166">
        <v>890901826</v>
      </c>
    </row>
    <row r="1167" spans="1:5" x14ac:dyDescent="0.35">
      <c r="A1167">
        <v>1166</v>
      </c>
      <c r="B1167" s="1">
        <v>13300502</v>
      </c>
      <c r="C1167" t="s">
        <v>2119</v>
      </c>
      <c r="D1167" s="2">
        <v>358854375</v>
      </c>
      <c r="E1167">
        <v>899999092</v>
      </c>
    </row>
    <row r="1168" spans="1:5" x14ac:dyDescent="0.35">
      <c r="A1168">
        <v>1167</v>
      </c>
      <c r="B1168" s="1">
        <v>13300502</v>
      </c>
      <c r="C1168" t="s">
        <v>2119</v>
      </c>
      <c r="D1168" s="2">
        <v>294160253</v>
      </c>
      <c r="E1168">
        <v>899999123</v>
      </c>
    </row>
    <row r="1169" spans="1:5" x14ac:dyDescent="0.35">
      <c r="A1169">
        <v>1168</v>
      </c>
      <c r="B1169" s="1">
        <v>13300502</v>
      </c>
      <c r="C1169" t="s">
        <v>2119</v>
      </c>
      <c r="D1169" s="2">
        <v>266852966</v>
      </c>
      <c r="E1169">
        <v>822000327</v>
      </c>
    </row>
    <row r="1170" spans="1:5" x14ac:dyDescent="0.35">
      <c r="A1170">
        <v>1169</v>
      </c>
      <c r="B1170" s="1">
        <v>13300502</v>
      </c>
      <c r="C1170" t="s">
        <v>2119</v>
      </c>
      <c r="D1170" s="2">
        <v>129303981</v>
      </c>
      <c r="E1170">
        <v>890901826</v>
      </c>
    </row>
    <row r="1171" spans="1:5" x14ac:dyDescent="0.35">
      <c r="A1171">
        <v>1170</v>
      </c>
      <c r="B1171" s="1">
        <v>13300502</v>
      </c>
      <c r="C1171" t="s">
        <v>2119</v>
      </c>
      <c r="D1171" s="2">
        <v>136467265</v>
      </c>
      <c r="E1171">
        <v>899999092</v>
      </c>
    </row>
    <row r="1172" spans="1:5" x14ac:dyDescent="0.35">
      <c r="A1172">
        <v>1171</v>
      </c>
      <c r="B1172" s="1">
        <v>13300502</v>
      </c>
      <c r="C1172" t="s">
        <v>2119</v>
      </c>
      <c r="D1172" s="2">
        <v>228600</v>
      </c>
      <c r="E1172">
        <v>899999123</v>
      </c>
    </row>
    <row r="1173" spans="1:5" x14ac:dyDescent="0.35">
      <c r="A1173">
        <v>1172</v>
      </c>
      <c r="B1173" s="1">
        <v>13300502</v>
      </c>
      <c r="C1173" t="s">
        <v>2119</v>
      </c>
      <c r="D1173" s="2">
        <v>27196</v>
      </c>
      <c r="E1173">
        <v>822000327</v>
      </c>
    </row>
    <row r="1174" spans="1:5" x14ac:dyDescent="0.35">
      <c r="A1174">
        <v>1173</v>
      </c>
      <c r="B1174" s="1">
        <v>13300502</v>
      </c>
      <c r="C1174" t="s">
        <v>2119</v>
      </c>
      <c r="D1174" s="2">
        <v>114539286</v>
      </c>
      <c r="E1174">
        <v>890901826</v>
      </c>
    </row>
    <row r="1175" spans="1:5" x14ac:dyDescent="0.35">
      <c r="A1175">
        <v>1174</v>
      </c>
      <c r="B1175" s="7">
        <v>290510020107</v>
      </c>
      <c r="C1175" t="s">
        <v>2120</v>
      </c>
      <c r="D1175" s="2">
        <v>344787</v>
      </c>
      <c r="E1175">
        <v>800234339</v>
      </c>
    </row>
    <row r="1176" spans="1:5" x14ac:dyDescent="0.35">
      <c r="A1176">
        <v>1175</v>
      </c>
      <c r="B1176" s="7">
        <v>290510020107</v>
      </c>
      <c r="C1176" t="s">
        <v>2120</v>
      </c>
      <c r="D1176" s="2">
        <v>189409</v>
      </c>
      <c r="E1176">
        <v>900024817</v>
      </c>
    </row>
    <row r="1177" spans="1:5" x14ac:dyDescent="0.35">
      <c r="A1177">
        <v>1176</v>
      </c>
      <c r="B1177" s="7">
        <v>290510020107</v>
      </c>
      <c r="C1177" t="s">
        <v>2120</v>
      </c>
      <c r="D1177" s="2">
        <v>1594500</v>
      </c>
      <c r="E1177">
        <v>900361707</v>
      </c>
    </row>
    <row r="1178" spans="1:5" x14ac:dyDescent="0.35">
      <c r="A1178">
        <v>1177</v>
      </c>
      <c r="B1178" s="7">
        <v>290510020107</v>
      </c>
      <c r="C1178" t="s">
        <v>2120</v>
      </c>
      <c r="D1178" s="2">
        <v>237701451</v>
      </c>
      <c r="E1178">
        <v>900808303</v>
      </c>
    </row>
    <row r="1179" spans="1:5" x14ac:dyDescent="0.35">
      <c r="A1179">
        <v>1178</v>
      </c>
      <c r="B1179" s="7">
        <v>290510020107</v>
      </c>
      <c r="C1179" t="s">
        <v>2120</v>
      </c>
      <c r="D1179" s="2">
        <v>2626400</v>
      </c>
      <c r="E1179">
        <v>892002811</v>
      </c>
    </row>
    <row r="1180" spans="1:5" x14ac:dyDescent="0.35">
      <c r="A1180">
        <v>1179</v>
      </c>
      <c r="B1180" s="1">
        <v>13300502</v>
      </c>
      <c r="C1180" t="s">
        <v>2119</v>
      </c>
      <c r="D1180" s="2">
        <v>344787</v>
      </c>
      <c r="E1180">
        <v>800234339</v>
      </c>
    </row>
    <row r="1181" spans="1:5" x14ac:dyDescent="0.35">
      <c r="A1181">
        <v>1180</v>
      </c>
      <c r="B1181" s="1">
        <v>13300502</v>
      </c>
      <c r="C1181" t="s">
        <v>2119</v>
      </c>
      <c r="D1181" s="2">
        <v>189409</v>
      </c>
      <c r="E1181">
        <v>900024817</v>
      </c>
    </row>
    <row r="1182" spans="1:5" x14ac:dyDescent="0.35">
      <c r="A1182">
        <v>1181</v>
      </c>
      <c r="B1182" s="1">
        <v>13300502</v>
      </c>
      <c r="C1182" t="s">
        <v>2119</v>
      </c>
      <c r="D1182" s="2">
        <v>1594500</v>
      </c>
      <c r="E1182">
        <v>900361707</v>
      </c>
    </row>
    <row r="1183" spans="1:5" x14ac:dyDescent="0.35">
      <c r="A1183">
        <v>1182</v>
      </c>
      <c r="B1183" s="1">
        <v>13300502</v>
      </c>
      <c r="C1183" t="s">
        <v>2119</v>
      </c>
      <c r="D1183" s="2">
        <v>237701451</v>
      </c>
      <c r="E1183">
        <v>900808303</v>
      </c>
    </row>
    <row r="1184" spans="1:5" x14ac:dyDescent="0.35">
      <c r="A1184">
        <v>1183</v>
      </c>
      <c r="B1184" s="1">
        <v>13300502</v>
      </c>
      <c r="C1184" t="s">
        <v>2119</v>
      </c>
      <c r="D1184" s="2">
        <v>2626400</v>
      </c>
      <c r="E1184">
        <v>892002811</v>
      </c>
    </row>
    <row r="1185" spans="1:5" x14ac:dyDescent="0.35">
      <c r="A1185">
        <v>1184</v>
      </c>
      <c r="B1185" s="7">
        <v>290510020105</v>
      </c>
      <c r="C1185" t="s">
        <v>2120</v>
      </c>
      <c r="D1185" s="8">
        <v>18264290</v>
      </c>
      <c r="E1185">
        <v>52427890</v>
      </c>
    </row>
    <row r="1186" spans="1:5" x14ac:dyDescent="0.35">
      <c r="A1186">
        <v>1185</v>
      </c>
      <c r="B1186" s="7">
        <v>290510020105</v>
      </c>
      <c r="C1186" t="s">
        <v>2120</v>
      </c>
      <c r="D1186" s="8">
        <v>11989688</v>
      </c>
      <c r="E1186">
        <v>8756063</v>
      </c>
    </row>
    <row r="1187" spans="1:5" x14ac:dyDescent="0.35">
      <c r="A1187">
        <v>1186</v>
      </c>
      <c r="B1187" s="7">
        <v>290510020105</v>
      </c>
      <c r="C1187" t="s">
        <v>2120</v>
      </c>
      <c r="D1187" s="8">
        <v>694400</v>
      </c>
      <c r="E1187">
        <v>77173427</v>
      </c>
    </row>
    <row r="1188" spans="1:5" x14ac:dyDescent="0.35">
      <c r="A1188">
        <v>1187</v>
      </c>
      <c r="B1188" s="7">
        <v>290510020105</v>
      </c>
      <c r="C1188" t="s">
        <v>2120</v>
      </c>
      <c r="D1188" s="8">
        <v>245001</v>
      </c>
      <c r="E1188">
        <v>73377001</v>
      </c>
    </row>
    <row r="1189" spans="1:5" x14ac:dyDescent="0.35">
      <c r="A1189">
        <v>1188</v>
      </c>
      <c r="B1189" s="7">
        <v>290510020105</v>
      </c>
      <c r="C1189" t="s">
        <v>2120</v>
      </c>
      <c r="D1189" s="8">
        <v>200000</v>
      </c>
      <c r="E1189">
        <v>80412046</v>
      </c>
    </row>
    <row r="1190" spans="1:5" x14ac:dyDescent="0.35">
      <c r="A1190">
        <v>1189</v>
      </c>
      <c r="B1190" s="1">
        <v>13300502</v>
      </c>
      <c r="C1190" t="s">
        <v>2119</v>
      </c>
      <c r="D1190" s="8">
        <v>18264290</v>
      </c>
      <c r="E1190">
        <v>52427890</v>
      </c>
    </row>
    <row r="1191" spans="1:5" x14ac:dyDescent="0.35">
      <c r="A1191">
        <v>1190</v>
      </c>
      <c r="B1191" s="1">
        <v>13300502</v>
      </c>
      <c r="C1191" t="s">
        <v>2119</v>
      </c>
      <c r="D1191" s="8">
        <v>11989688</v>
      </c>
      <c r="E1191">
        <v>8756063</v>
      </c>
    </row>
    <row r="1192" spans="1:5" x14ac:dyDescent="0.35">
      <c r="A1192">
        <v>1191</v>
      </c>
      <c r="B1192" s="1">
        <v>13300502</v>
      </c>
      <c r="C1192" t="s">
        <v>2119</v>
      </c>
      <c r="D1192" s="8">
        <v>694400</v>
      </c>
      <c r="E1192">
        <v>77173427</v>
      </c>
    </row>
    <row r="1193" spans="1:5" x14ac:dyDescent="0.35">
      <c r="A1193">
        <v>1192</v>
      </c>
      <c r="B1193" s="1">
        <v>13300502</v>
      </c>
      <c r="C1193" t="s">
        <v>2119</v>
      </c>
      <c r="D1193" s="8">
        <v>245001</v>
      </c>
      <c r="E1193">
        <v>73377001</v>
      </c>
    </row>
    <row r="1194" spans="1:5" x14ac:dyDescent="0.35">
      <c r="A1194">
        <v>1193</v>
      </c>
      <c r="B1194" s="1">
        <v>13300502</v>
      </c>
      <c r="C1194" t="s">
        <v>2119</v>
      </c>
      <c r="D1194" s="8">
        <v>200000</v>
      </c>
      <c r="E1194">
        <v>80412046</v>
      </c>
    </row>
    <row r="1195" spans="1:5" x14ac:dyDescent="0.35">
      <c r="A1195">
        <v>1194</v>
      </c>
      <c r="B1195" s="7">
        <v>290510020106</v>
      </c>
      <c r="C1195" t="s">
        <v>2120</v>
      </c>
      <c r="D1195" s="2">
        <v>169831097</v>
      </c>
      <c r="E1195">
        <v>900433547</v>
      </c>
    </row>
    <row r="1196" spans="1:5" x14ac:dyDescent="0.35">
      <c r="A1196">
        <v>1195</v>
      </c>
      <c r="B1196" s="7">
        <v>290510020104</v>
      </c>
      <c r="C1196" t="s">
        <v>2120</v>
      </c>
      <c r="D1196" s="2">
        <v>10573177</v>
      </c>
      <c r="E1196">
        <v>900433547</v>
      </c>
    </row>
    <row r="1197" spans="1:5" x14ac:dyDescent="0.35">
      <c r="A1197">
        <v>1196</v>
      </c>
      <c r="B1197" s="1">
        <v>13300502</v>
      </c>
      <c r="C1197" t="s">
        <v>2119</v>
      </c>
      <c r="D1197" s="2">
        <v>169831097</v>
      </c>
      <c r="E1197">
        <v>900433547</v>
      </c>
    </row>
    <row r="1198" spans="1:5" x14ac:dyDescent="0.35">
      <c r="A1198">
        <v>1197</v>
      </c>
      <c r="B1198" s="1">
        <v>13300502</v>
      </c>
      <c r="C1198" t="s">
        <v>2119</v>
      </c>
      <c r="D1198" s="2">
        <v>10573177</v>
      </c>
      <c r="E1198">
        <v>900433547</v>
      </c>
    </row>
    <row r="1199" spans="1:5" x14ac:dyDescent="0.35">
      <c r="A1199">
        <v>1198</v>
      </c>
      <c r="B1199" s="7">
        <v>290510020106</v>
      </c>
      <c r="C1199" t="s">
        <v>2120</v>
      </c>
      <c r="D1199" s="8">
        <v>5007291</v>
      </c>
      <c r="E1199">
        <v>900130530</v>
      </c>
    </row>
    <row r="1200" spans="1:5" x14ac:dyDescent="0.35">
      <c r="A1200">
        <v>1199</v>
      </c>
      <c r="B1200" s="7">
        <v>290510020106</v>
      </c>
      <c r="C1200" t="s">
        <v>2120</v>
      </c>
      <c r="D1200" s="8">
        <v>1065272</v>
      </c>
      <c r="E1200">
        <v>33198384</v>
      </c>
    </row>
    <row r="1201" spans="1:5" x14ac:dyDescent="0.35">
      <c r="A1201">
        <v>1200</v>
      </c>
      <c r="B1201" s="7">
        <v>290510020106</v>
      </c>
      <c r="C1201" t="s">
        <v>2120</v>
      </c>
      <c r="D1201" s="8">
        <v>9953782</v>
      </c>
      <c r="E1201">
        <v>900333135</v>
      </c>
    </row>
    <row r="1202" spans="1:5" x14ac:dyDescent="0.35">
      <c r="A1202">
        <v>1201</v>
      </c>
      <c r="B1202" s="7">
        <v>290510020106</v>
      </c>
      <c r="C1202" t="s">
        <v>2120</v>
      </c>
      <c r="D1202" s="8">
        <v>558222</v>
      </c>
      <c r="E1202">
        <v>77168466</v>
      </c>
    </row>
    <row r="1203" spans="1:5" x14ac:dyDescent="0.35">
      <c r="A1203">
        <v>1202</v>
      </c>
      <c r="B1203" s="7">
        <v>290510020106</v>
      </c>
      <c r="C1203" t="s">
        <v>2120</v>
      </c>
      <c r="D1203" s="8">
        <v>68958042</v>
      </c>
      <c r="E1203">
        <v>816001182</v>
      </c>
    </row>
    <row r="1204" spans="1:5" x14ac:dyDescent="0.35">
      <c r="A1204">
        <v>1203</v>
      </c>
      <c r="B1204" s="7">
        <v>290510020106</v>
      </c>
      <c r="C1204" t="s">
        <v>2120</v>
      </c>
      <c r="D1204" s="8">
        <v>46383978</v>
      </c>
      <c r="E1204">
        <v>830512772</v>
      </c>
    </row>
    <row r="1205" spans="1:5" x14ac:dyDescent="0.35">
      <c r="A1205">
        <v>1204</v>
      </c>
      <c r="B1205" s="7">
        <v>290510020106</v>
      </c>
      <c r="C1205" t="s">
        <v>2120</v>
      </c>
      <c r="D1205" s="8">
        <v>9169027</v>
      </c>
      <c r="E1205">
        <v>900009141</v>
      </c>
    </row>
    <row r="1206" spans="1:5" x14ac:dyDescent="0.35">
      <c r="A1206">
        <v>1205</v>
      </c>
      <c r="B1206" s="7">
        <v>290510020106</v>
      </c>
      <c r="C1206" t="s">
        <v>2120</v>
      </c>
      <c r="D1206" s="8">
        <v>6268997</v>
      </c>
      <c r="E1206">
        <v>9140657</v>
      </c>
    </row>
    <row r="1207" spans="1:5" x14ac:dyDescent="0.35">
      <c r="A1207">
        <v>1206</v>
      </c>
      <c r="B1207" s="7">
        <v>290510020106</v>
      </c>
      <c r="C1207" t="s">
        <v>2120</v>
      </c>
      <c r="D1207" s="8">
        <v>6187731</v>
      </c>
      <c r="E1207">
        <v>900007113</v>
      </c>
    </row>
    <row r="1208" spans="1:5" x14ac:dyDescent="0.35">
      <c r="A1208">
        <v>1207</v>
      </c>
      <c r="B1208" s="7">
        <v>290510020106</v>
      </c>
      <c r="C1208" t="s">
        <v>2120</v>
      </c>
      <c r="D1208" s="8">
        <v>250895</v>
      </c>
      <c r="E1208">
        <v>73228237</v>
      </c>
    </row>
    <row r="1209" spans="1:5" x14ac:dyDescent="0.35">
      <c r="A1209">
        <v>1208</v>
      </c>
      <c r="B1209" s="7">
        <v>290510020106</v>
      </c>
      <c r="C1209" t="s">
        <v>2120</v>
      </c>
      <c r="D1209" s="8">
        <v>10341</v>
      </c>
      <c r="E1209">
        <v>819005343</v>
      </c>
    </row>
    <row r="1210" spans="1:5" x14ac:dyDescent="0.35">
      <c r="A1210">
        <v>1209</v>
      </c>
      <c r="B1210" s="7">
        <v>290510020106</v>
      </c>
      <c r="C1210" t="s">
        <v>2120</v>
      </c>
      <c r="D1210" s="8">
        <v>7379</v>
      </c>
      <c r="E1210">
        <v>78741258</v>
      </c>
    </row>
    <row r="1211" spans="1:5" x14ac:dyDescent="0.35">
      <c r="A1211">
        <v>1210</v>
      </c>
      <c r="B1211" s="1">
        <v>13300502</v>
      </c>
      <c r="C1211" t="s">
        <v>2119</v>
      </c>
      <c r="D1211" s="8">
        <v>5007291</v>
      </c>
      <c r="E1211">
        <v>900130530</v>
      </c>
    </row>
    <row r="1212" spans="1:5" x14ac:dyDescent="0.35">
      <c r="A1212">
        <v>1211</v>
      </c>
      <c r="B1212" s="1">
        <v>13300502</v>
      </c>
      <c r="C1212" t="s">
        <v>2119</v>
      </c>
      <c r="D1212" s="8">
        <v>1065272</v>
      </c>
      <c r="E1212">
        <v>33198384</v>
      </c>
    </row>
    <row r="1213" spans="1:5" x14ac:dyDescent="0.35">
      <c r="A1213">
        <v>1212</v>
      </c>
      <c r="B1213" s="1">
        <v>13300502</v>
      </c>
      <c r="C1213" t="s">
        <v>2119</v>
      </c>
      <c r="D1213" s="8">
        <v>9953782</v>
      </c>
      <c r="E1213">
        <v>900333135</v>
      </c>
    </row>
    <row r="1214" spans="1:5" x14ac:dyDescent="0.35">
      <c r="A1214">
        <v>1213</v>
      </c>
      <c r="B1214" s="1">
        <v>13300502</v>
      </c>
      <c r="C1214" t="s">
        <v>2119</v>
      </c>
      <c r="D1214" s="8">
        <v>558222</v>
      </c>
      <c r="E1214">
        <v>77168466</v>
      </c>
    </row>
    <row r="1215" spans="1:5" x14ac:dyDescent="0.35">
      <c r="A1215">
        <v>1214</v>
      </c>
      <c r="B1215" s="1">
        <v>13300502</v>
      </c>
      <c r="C1215" t="s">
        <v>2119</v>
      </c>
      <c r="D1215" s="8">
        <v>68958042</v>
      </c>
      <c r="E1215">
        <v>816001182</v>
      </c>
    </row>
    <row r="1216" spans="1:5" x14ac:dyDescent="0.35">
      <c r="A1216">
        <v>1215</v>
      </c>
      <c r="B1216" s="1">
        <v>13300502</v>
      </c>
      <c r="C1216" t="s">
        <v>2119</v>
      </c>
      <c r="D1216" s="8">
        <v>46383978</v>
      </c>
      <c r="E1216">
        <v>830512772</v>
      </c>
    </row>
    <row r="1217" spans="1:5" x14ac:dyDescent="0.35">
      <c r="A1217">
        <v>1216</v>
      </c>
      <c r="B1217" s="1">
        <v>13300502</v>
      </c>
      <c r="C1217" t="s">
        <v>2119</v>
      </c>
      <c r="D1217" s="8">
        <v>9169027</v>
      </c>
      <c r="E1217">
        <v>900009141</v>
      </c>
    </row>
    <row r="1218" spans="1:5" x14ac:dyDescent="0.35">
      <c r="A1218">
        <v>1217</v>
      </c>
      <c r="B1218" s="1">
        <v>13300502</v>
      </c>
      <c r="C1218" t="s">
        <v>2119</v>
      </c>
      <c r="D1218" s="8">
        <v>6268997</v>
      </c>
      <c r="E1218">
        <v>9140657</v>
      </c>
    </row>
    <row r="1219" spans="1:5" x14ac:dyDescent="0.35">
      <c r="A1219">
        <v>1218</v>
      </c>
      <c r="B1219" s="1">
        <v>13300502</v>
      </c>
      <c r="C1219" t="s">
        <v>2119</v>
      </c>
      <c r="D1219" s="8">
        <v>6187731</v>
      </c>
      <c r="E1219">
        <v>900007113</v>
      </c>
    </row>
    <row r="1220" spans="1:5" x14ac:dyDescent="0.35">
      <c r="A1220">
        <v>1219</v>
      </c>
      <c r="B1220" s="1">
        <v>13300502</v>
      </c>
      <c r="C1220" t="s">
        <v>2119</v>
      </c>
      <c r="D1220" s="8">
        <v>250895</v>
      </c>
      <c r="E1220">
        <v>73228237</v>
      </c>
    </row>
    <row r="1221" spans="1:5" x14ac:dyDescent="0.35">
      <c r="A1221">
        <v>1220</v>
      </c>
      <c r="B1221" s="1">
        <v>13300502</v>
      </c>
      <c r="C1221" t="s">
        <v>2119</v>
      </c>
      <c r="D1221" s="8">
        <v>10341</v>
      </c>
      <c r="E1221">
        <v>819005343</v>
      </c>
    </row>
    <row r="1222" spans="1:5" x14ac:dyDescent="0.35">
      <c r="A1222">
        <v>1221</v>
      </c>
      <c r="B1222" s="1">
        <v>13300502</v>
      </c>
      <c r="C1222" t="s">
        <v>2119</v>
      </c>
      <c r="D1222" s="8">
        <v>7379</v>
      </c>
      <c r="E1222">
        <v>78741258</v>
      </c>
    </row>
    <row r="1223" spans="1:5" x14ac:dyDescent="0.35">
      <c r="A1223">
        <v>1222</v>
      </c>
      <c r="B1223" s="1">
        <v>290510020104</v>
      </c>
      <c r="C1223" t="s">
        <v>2120</v>
      </c>
      <c r="D1223" s="2">
        <v>35000</v>
      </c>
      <c r="E1223">
        <v>860007336</v>
      </c>
    </row>
    <row r="1224" spans="1:5" x14ac:dyDescent="0.35">
      <c r="A1224">
        <v>1223</v>
      </c>
      <c r="B1224" s="1">
        <v>290510020106</v>
      </c>
      <c r="C1224" t="s">
        <v>2120</v>
      </c>
      <c r="D1224" s="2">
        <v>30246</v>
      </c>
      <c r="E1224">
        <v>860007336</v>
      </c>
    </row>
    <row r="1225" spans="1:5" x14ac:dyDescent="0.35">
      <c r="A1225">
        <v>1224</v>
      </c>
      <c r="B1225" s="1">
        <v>290510020108</v>
      </c>
      <c r="C1225" t="s">
        <v>2120</v>
      </c>
      <c r="D1225" s="2">
        <v>51147099</v>
      </c>
      <c r="E1225">
        <v>860007336</v>
      </c>
    </row>
    <row r="1226" spans="1:5" x14ac:dyDescent="0.35">
      <c r="A1226">
        <v>1225</v>
      </c>
      <c r="B1226" s="1">
        <v>13300502</v>
      </c>
      <c r="C1226" t="s">
        <v>2119</v>
      </c>
      <c r="D1226" s="2">
        <v>35000</v>
      </c>
      <c r="E1226">
        <v>860007336</v>
      </c>
    </row>
    <row r="1227" spans="1:5" x14ac:dyDescent="0.35">
      <c r="A1227">
        <v>1226</v>
      </c>
      <c r="B1227" s="1">
        <v>13300502</v>
      </c>
      <c r="C1227" t="s">
        <v>2119</v>
      </c>
      <c r="D1227" s="2">
        <v>30246</v>
      </c>
      <c r="E1227">
        <v>860007336</v>
      </c>
    </row>
    <row r="1228" spans="1:5" x14ac:dyDescent="0.35">
      <c r="A1228">
        <v>1227</v>
      </c>
      <c r="B1228" s="1">
        <v>13300502</v>
      </c>
      <c r="C1228" t="s">
        <v>2119</v>
      </c>
      <c r="D1228" s="2">
        <v>51147099</v>
      </c>
      <c r="E1228">
        <v>860007336</v>
      </c>
    </row>
    <row r="1229" spans="1:5" x14ac:dyDescent="0.35">
      <c r="A1229">
        <v>1228</v>
      </c>
      <c r="B1229" s="7">
        <v>290510020108</v>
      </c>
      <c r="C1229" t="s">
        <v>2120</v>
      </c>
      <c r="D1229" s="2">
        <v>50371200</v>
      </c>
      <c r="E1229">
        <v>802004504</v>
      </c>
    </row>
    <row r="1230" spans="1:5" x14ac:dyDescent="0.35">
      <c r="A1230">
        <v>1229</v>
      </c>
      <c r="B1230" s="1">
        <v>13300502</v>
      </c>
      <c r="C1230" t="s">
        <v>2119</v>
      </c>
      <c r="D1230" s="2">
        <v>50371200</v>
      </c>
      <c r="E1230">
        <v>802004504</v>
      </c>
    </row>
    <row r="1231" spans="1:5" x14ac:dyDescent="0.35">
      <c r="A1231">
        <v>1230</v>
      </c>
      <c r="B1231" s="1">
        <v>290510020104</v>
      </c>
      <c r="C1231" t="s">
        <v>2120</v>
      </c>
      <c r="D1231" s="2">
        <v>21774173</v>
      </c>
      <c r="E1231">
        <v>802021171</v>
      </c>
    </row>
    <row r="1232" spans="1:5" x14ac:dyDescent="0.35">
      <c r="A1232">
        <v>1231</v>
      </c>
      <c r="B1232" s="1">
        <v>290510020108</v>
      </c>
      <c r="C1232" t="s">
        <v>2120</v>
      </c>
      <c r="D1232" s="2">
        <v>10121386</v>
      </c>
      <c r="E1232">
        <v>802021171</v>
      </c>
    </row>
    <row r="1233" spans="1:5" x14ac:dyDescent="0.35">
      <c r="A1233">
        <v>1232</v>
      </c>
      <c r="B1233" s="1">
        <v>13300502</v>
      </c>
      <c r="C1233" t="s">
        <v>2119</v>
      </c>
      <c r="D1233" s="2">
        <v>21774173</v>
      </c>
      <c r="E1233">
        <v>802021171</v>
      </c>
    </row>
    <row r="1234" spans="1:5" x14ac:dyDescent="0.35">
      <c r="A1234">
        <v>1233</v>
      </c>
      <c r="B1234" s="1">
        <v>13300502</v>
      </c>
      <c r="C1234" t="s">
        <v>2119</v>
      </c>
      <c r="D1234" s="2">
        <v>10121386</v>
      </c>
      <c r="E1234">
        <v>802021171</v>
      </c>
    </row>
    <row r="1235" spans="1:5" x14ac:dyDescent="0.35">
      <c r="A1235">
        <v>1234</v>
      </c>
      <c r="B1235" s="7">
        <v>290510020103</v>
      </c>
      <c r="C1235" t="s">
        <v>2120</v>
      </c>
      <c r="D1235" s="2">
        <v>139551192</v>
      </c>
      <c r="E1235">
        <v>900270453</v>
      </c>
    </row>
    <row r="1236" spans="1:5" x14ac:dyDescent="0.35">
      <c r="A1236">
        <v>1235</v>
      </c>
      <c r="B1236" s="1">
        <v>13300502</v>
      </c>
      <c r="C1236" t="s">
        <v>2119</v>
      </c>
      <c r="D1236" s="2">
        <v>139551192</v>
      </c>
      <c r="E1236">
        <v>900270453</v>
      </c>
    </row>
    <row r="1237" spans="1:5" x14ac:dyDescent="0.35">
      <c r="A1237">
        <v>1236</v>
      </c>
      <c r="B1237" s="1">
        <v>290510020103</v>
      </c>
      <c r="C1237" t="s">
        <v>2120</v>
      </c>
      <c r="D1237" s="2">
        <v>66547108</v>
      </c>
      <c r="E1237">
        <v>830146850</v>
      </c>
    </row>
    <row r="1238" spans="1:5" x14ac:dyDescent="0.35">
      <c r="A1238">
        <v>1237</v>
      </c>
      <c r="B1238" s="1">
        <v>290510020104</v>
      </c>
      <c r="C1238" t="s">
        <v>2120</v>
      </c>
      <c r="D1238" s="2">
        <v>1641625</v>
      </c>
      <c r="E1238">
        <v>830146850</v>
      </c>
    </row>
    <row r="1239" spans="1:5" x14ac:dyDescent="0.35">
      <c r="A1239">
        <v>1238</v>
      </c>
      <c r="B1239" s="1">
        <v>13300502</v>
      </c>
      <c r="C1239" t="s">
        <v>2119</v>
      </c>
      <c r="D1239" s="2">
        <v>66547108</v>
      </c>
      <c r="E1239">
        <v>830146850</v>
      </c>
    </row>
    <row r="1240" spans="1:5" x14ac:dyDescent="0.35">
      <c r="A1240">
        <v>1239</v>
      </c>
      <c r="B1240" s="1">
        <v>13300502</v>
      </c>
      <c r="C1240" t="s">
        <v>2119</v>
      </c>
      <c r="D1240" s="2">
        <v>1641625</v>
      </c>
      <c r="E1240">
        <v>830146850</v>
      </c>
    </row>
    <row r="1241" spans="1:5" x14ac:dyDescent="0.35">
      <c r="A1241">
        <v>1240</v>
      </c>
      <c r="B1241" s="7">
        <v>290510020108</v>
      </c>
      <c r="C1241" t="s">
        <v>2120</v>
      </c>
      <c r="D1241" s="2">
        <v>579141</v>
      </c>
      <c r="E1241">
        <v>800006509</v>
      </c>
    </row>
    <row r="1242" spans="1:5" x14ac:dyDescent="0.35">
      <c r="A1242">
        <v>1241</v>
      </c>
      <c r="B1242" s="7">
        <v>290510020108</v>
      </c>
      <c r="C1242" t="s">
        <v>2120</v>
      </c>
      <c r="D1242" s="2">
        <v>390826</v>
      </c>
      <c r="E1242">
        <v>890102044</v>
      </c>
    </row>
    <row r="1243" spans="1:5" x14ac:dyDescent="0.35">
      <c r="A1243">
        <v>1242</v>
      </c>
      <c r="B1243" s="7">
        <v>290510020108</v>
      </c>
      <c r="C1243" t="s">
        <v>2120</v>
      </c>
      <c r="D1243" s="2">
        <v>1</v>
      </c>
      <c r="E1243">
        <v>900140599</v>
      </c>
    </row>
    <row r="1244" spans="1:5" x14ac:dyDescent="0.35">
      <c r="A1244">
        <v>1243</v>
      </c>
      <c r="B1244" s="7">
        <v>290510020106</v>
      </c>
      <c r="C1244" t="s">
        <v>2120</v>
      </c>
      <c r="D1244" s="2">
        <v>6081118</v>
      </c>
      <c r="E1244">
        <v>802000608</v>
      </c>
    </row>
    <row r="1245" spans="1:5" x14ac:dyDescent="0.35">
      <c r="A1245">
        <v>1244</v>
      </c>
      <c r="B1245" s="7">
        <v>290510020106</v>
      </c>
      <c r="C1245" t="s">
        <v>2120</v>
      </c>
      <c r="D1245" s="2">
        <v>92500</v>
      </c>
      <c r="E1245">
        <v>822003469</v>
      </c>
    </row>
    <row r="1246" spans="1:5" x14ac:dyDescent="0.35">
      <c r="A1246">
        <v>1245</v>
      </c>
      <c r="B1246" s="7">
        <v>290510020104</v>
      </c>
      <c r="C1246" t="s">
        <v>2120</v>
      </c>
      <c r="D1246" s="2">
        <v>50267152</v>
      </c>
      <c r="E1246">
        <v>900259074</v>
      </c>
    </row>
    <row r="1247" spans="1:5" x14ac:dyDescent="0.35">
      <c r="A1247">
        <v>1246</v>
      </c>
      <c r="B1247" s="7">
        <v>290510020104</v>
      </c>
      <c r="C1247" t="s">
        <v>2120</v>
      </c>
      <c r="D1247" s="2">
        <v>30375006</v>
      </c>
      <c r="E1247">
        <v>819004595</v>
      </c>
    </row>
    <row r="1248" spans="1:5" x14ac:dyDescent="0.35">
      <c r="A1248">
        <v>1247</v>
      </c>
      <c r="B1248" s="7">
        <v>290510020104</v>
      </c>
      <c r="C1248" t="s">
        <v>2120</v>
      </c>
      <c r="D1248" s="2">
        <v>1252734</v>
      </c>
      <c r="E1248">
        <v>822003469</v>
      </c>
    </row>
    <row r="1249" spans="1:5" x14ac:dyDescent="0.35">
      <c r="A1249">
        <v>1248</v>
      </c>
      <c r="B1249" s="7">
        <v>290510020104</v>
      </c>
      <c r="C1249" t="s">
        <v>2120</v>
      </c>
      <c r="D1249" s="2">
        <v>701519</v>
      </c>
      <c r="E1249">
        <v>806007801</v>
      </c>
    </row>
    <row r="1250" spans="1:5" x14ac:dyDescent="0.35">
      <c r="A1250">
        <v>1249</v>
      </c>
      <c r="B1250" s="7">
        <v>290510020104</v>
      </c>
      <c r="C1250" t="s">
        <v>2120</v>
      </c>
      <c r="D1250" s="2">
        <v>603272</v>
      </c>
      <c r="E1250">
        <v>800006509</v>
      </c>
    </row>
    <row r="1251" spans="1:5" x14ac:dyDescent="0.35">
      <c r="A1251">
        <v>1250</v>
      </c>
      <c r="B1251" s="7">
        <v>290510020104</v>
      </c>
      <c r="C1251" t="s">
        <v>2120</v>
      </c>
      <c r="D1251" s="2">
        <v>232657</v>
      </c>
      <c r="E1251">
        <v>890102044</v>
      </c>
    </row>
    <row r="1252" spans="1:5" x14ac:dyDescent="0.35">
      <c r="A1252">
        <v>1251</v>
      </c>
      <c r="B1252" s="7">
        <v>290510020104</v>
      </c>
      <c r="C1252" t="s">
        <v>2120</v>
      </c>
      <c r="D1252" s="2">
        <v>93721</v>
      </c>
      <c r="E1252">
        <v>819004276</v>
      </c>
    </row>
    <row r="1253" spans="1:5" x14ac:dyDescent="0.35">
      <c r="A1253">
        <v>1252</v>
      </c>
      <c r="B1253" s="7">
        <v>290510020104</v>
      </c>
      <c r="C1253" t="s">
        <v>2120</v>
      </c>
      <c r="D1253" s="2">
        <v>4</v>
      </c>
      <c r="E1253">
        <v>900140599</v>
      </c>
    </row>
    <row r="1254" spans="1:5" x14ac:dyDescent="0.35">
      <c r="A1254">
        <v>1253</v>
      </c>
      <c r="B1254" s="7">
        <v>290510020103</v>
      </c>
      <c r="C1254" t="s">
        <v>2120</v>
      </c>
      <c r="D1254" s="2">
        <v>13039209</v>
      </c>
      <c r="E1254">
        <v>900259074</v>
      </c>
    </row>
    <row r="1255" spans="1:5" x14ac:dyDescent="0.35">
      <c r="A1255">
        <v>1254</v>
      </c>
      <c r="B1255" s="7">
        <v>290510020103</v>
      </c>
      <c r="C1255" t="s">
        <v>2120</v>
      </c>
      <c r="D1255" s="2">
        <v>8476188</v>
      </c>
      <c r="E1255">
        <v>819004595</v>
      </c>
    </row>
    <row r="1256" spans="1:5" x14ac:dyDescent="0.35">
      <c r="A1256">
        <v>1255</v>
      </c>
      <c r="B1256" s="7">
        <v>290510020103</v>
      </c>
      <c r="C1256" t="s">
        <v>2120</v>
      </c>
      <c r="D1256" s="2">
        <v>4178710</v>
      </c>
      <c r="E1256">
        <v>802000608</v>
      </c>
    </row>
    <row r="1257" spans="1:5" x14ac:dyDescent="0.35">
      <c r="A1257">
        <v>1256</v>
      </c>
      <c r="B1257" s="7">
        <v>290510020103</v>
      </c>
      <c r="C1257" t="s">
        <v>2120</v>
      </c>
      <c r="D1257" s="2">
        <v>3821337</v>
      </c>
      <c r="E1257">
        <v>819004276</v>
      </c>
    </row>
    <row r="1258" spans="1:5" x14ac:dyDescent="0.35">
      <c r="A1258">
        <v>1257</v>
      </c>
      <c r="B1258" s="7">
        <v>290510020103</v>
      </c>
      <c r="C1258" t="s">
        <v>2120</v>
      </c>
      <c r="D1258" s="2">
        <v>337705</v>
      </c>
      <c r="E1258">
        <v>890102044</v>
      </c>
    </row>
    <row r="1259" spans="1:5" x14ac:dyDescent="0.35">
      <c r="A1259">
        <v>1258</v>
      </c>
      <c r="B1259" s="7">
        <v>290510020103</v>
      </c>
      <c r="C1259" t="s">
        <v>2120</v>
      </c>
      <c r="D1259" s="2">
        <v>247405</v>
      </c>
      <c r="E1259">
        <v>806007801</v>
      </c>
    </row>
    <row r="1260" spans="1:5" x14ac:dyDescent="0.35">
      <c r="A1260">
        <v>1259</v>
      </c>
      <c r="B1260" s="7">
        <v>290510020103</v>
      </c>
      <c r="C1260" t="s">
        <v>2120</v>
      </c>
      <c r="D1260" s="2">
        <v>6</v>
      </c>
      <c r="E1260">
        <v>825003149</v>
      </c>
    </row>
    <row r="1261" spans="1:5" x14ac:dyDescent="0.35">
      <c r="A1261">
        <v>1260</v>
      </c>
      <c r="B1261" s="7">
        <v>290510020102</v>
      </c>
      <c r="C1261" t="s">
        <v>2120</v>
      </c>
      <c r="D1261" s="2">
        <v>13186930</v>
      </c>
      <c r="E1261">
        <v>900264726</v>
      </c>
    </row>
    <row r="1262" spans="1:5" x14ac:dyDescent="0.35">
      <c r="A1262">
        <v>1261</v>
      </c>
      <c r="B1262" s="7">
        <v>290510020102</v>
      </c>
      <c r="C1262" t="s">
        <v>2120</v>
      </c>
      <c r="D1262" s="2">
        <v>7633936</v>
      </c>
      <c r="E1262">
        <v>825003149</v>
      </c>
    </row>
    <row r="1263" spans="1:5" x14ac:dyDescent="0.35">
      <c r="A1263">
        <v>1262</v>
      </c>
      <c r="B1263" s="7">
        <v>290510020102</v>
      </c>
      <c r="C1263" t="s">
        <v>2120</v>
      </c>
      <c r="D1263" s="2">
        <v>3582649</v>
      </c>
      <c r="E1263">
        <v>899999090</v>
      </c>
    </row>
    <row r="1264" spans="1:5" x14ac:dyDescent="0.35">
      <c r="A1264">
        <v>1263</v>
      </c>
      <c r="B1264" s="7">
        <v>290510020102</v>
      </c>
      <c r="C1264" t="s">
        <v>2120</v>
      </c>
      <c r="D1264" s="2">
        <v>2773000</v>
      </c>
      <c r="E1264">
        <v>73133215</v>
      </c>
    </row>
    <row r="1265" spans="1:5" x14ac:dyDescent="0.35">
      <c r="A1265">
        <v>1264</v>
      </c>
      <c r="B1265" s="7">
        <v>290510020102</v>
      </c>
      <c r="C1265" t="s">
        <v>2120</v>
      </c>
      <c r="D1265" s="2">
        <v>650000</v>
      </c>
      <c r="E1265">
        <v>22515239</v>
      </c>
    </row>
    <row r="1266" spans="1:5" x14ac:dyDescent="0.35">
      <c r="A1266">
        <v>1265</v>
      </c>
      <c r="B1266" s="7">
        <v>290510020102</v>
      </c>
      <c r="C1266" t="s">
        <v>2120</v>
      </c>
      <c r="D1266" s="2">
        <v>400000</v>
      </c>
      <c r="E1266">
        <v>78716331</v>
      </c>
    </row>
    <row r="1267" spans="1:5" x14ac:dyDescent="0.35">
      <c r="A1267">
        <v>1266</v>
      </c>
      <c r="B1267" s="7">
        <v>290510020102</v>
      </c>
      <c r="C1267" t="s">
        <v>2120</v>
      </c>
      <c r="D1267" s="2">
        <v>382451</v>
      </c>
      <c r="E1267">
        <v>802014278</v>
      </c>
    </row>
    <row r="1268" spans="1:5" x14ac:dyDescent="0.35">
      <c r="A1268">
        <v>1267</v>
      </c>
      <c r="B1268" s="7">
        <v>290510020102</v>
      </c>
      <c r="C1268" t="s">
        <v>2120</v>
      </c>
      <c r="D1268" s="2">
        <v>22070</v>
      </c>
      <c r="E1268">
        <v>802007670</v>
      </c>
    </row>
    <row r="1269" spans="1:5" x14ac:dyDescent="0.35">
      <c r="A1269">
        <v>1268</v>
      </c>
      <c r="B1269" s="7">
        <v>290510020102</v>
      </c>
      <c r="C1269" t="s">
        <v>2120</v>
      </c>
      <c r="D1269" s="2">
        <v>13325</v>
      </c>
      <c r="E1269">
        <v>36523221</v>
      </c>
    </row>
    <row r="1270" spans="1:5" x14ac:dyDescent="0.35">
      <c r="A1270">
        <v>1269</v>
      </c>
      <c r="B1270" s="7">
        <v>290510020102</v>
      </c>
      <c r="C1270" t="s">
        <v>2120</v>
      </c>
      <c r="D1270" s="2">
        <v>11758</v>
      </c>
      <c r="E1270">
        <v>890102044</v>
      </c>
    </row>
    <row r="1271" spans="1:5" x14ac:dyDescent="0.35">
      <c r="A1271">
        <v>1270</v>
      </c>
      <c r="B1271" s="7">
        <v>290510020102</v>
      </c>
      <c r="C1271" t="s">
        <v>2120</v>
      </c>
      <c r="D1271" s="2">
        <v>1704</v>
      </c>
      <c r="E1271">
        <v>824003310</v>
      </c>
    </row>
    <row r="1272" spans="1:5" x14ac:dyDescent="0.35">
      <c r="A1272">
        <v>1271</v>
      </c>
      <c r="B1272" s="7">
        <v>290510020101</v>
      </c>
      <c r="C1272" t="s">
        <v>2120</v>
      </c>
      <c r="D1272" s="2">
        <v>4586535</v>
      </c>
      <c r="E1272">
        <v>900377435</v>
      </c>
    </row>
    <row r="1273" spans="1:5" x14ac:dyDescent="0.35">
      <c r="A1273">
        <v>1272</v>
      </c>
      <c r="B1273" s="1">
        <v>13300502</v>
      </c>
      <c r="C1273" t="s">
        <v>2119</v>
      </c>
      <c r="D1273" s="2">
        <v>579141</v>
      </c>
      <c r="E1273">
        <v>800006509</v>
      </c>
    </row>
    <row r="1274" spans="1:5" x14ac:dyDescent="0.35">
      <c r="A1274">
        <v>1273</v>
      </c>
      <c r="B1274" s="1">
        <v>13300502</v>
      </c>
      <c r="C1274" t="s">
        <v>2119</v>
      </c>
      <c r="D1274" s="2">
        <v>390826</v>
      </c>
      <c r="E1274">
        <v>890102044</v>
      </c>
    </row>
    <row r="1275" spans="1:5" x14ac:dyDescent="0.35">
      <c r="A1275">
        <v>1274</v>
      </c>
      <c r="B1275" s="1">
        <v>13300502</v>
      </c>
      <c r="C1275" t="s">
        <v>2119</v>
      </c>
      <c r="D1275" s="2">
        <v>1</v>
      </c>
      <c r="E1275">
        <v>900140599</v>
      </c>
    </row>
    <row r="1276" spans="1:5" x14ac:dyDescent="0.35">
      <c r="A1276">
        <v>1275</v>
      </c>
      <c r="B1276" s="1">
        <v>13300502</v>
      </c>
      <c r="C1276" t="s">
        <v>2119</v>
      </c>
      <c r="D1276" s="2">
        <v>6081118</v>
      </c>
      <c r="E1276">
        <v>802000608</v>
      </c>
    </row>
    <row r="1277" spans="1:5" x14ac:dyDescent="0.35">
      <c r="A1277">
        <v>1276</v>
      </c>
      <c r="B1277" s="1">
        <v>13300502</v>
      </c>
      <c r="C1277" t="s">
        <v>2119</v>
      </c>
      <c r="D1277" s="2">
        <v>92500</v>
      </c>
      <c r="E1277">
        <v>822003469</v>
      </c>
    </row>
    <row r="1278" spans="1:5" x14ac:dyDescent="0.35">
      <c r="A1278">
        <v>1277</v>
      </c>
      <c r="B1278" s="1">
        <v>13300502</v>
      </c>
      <c r="C1278" t="s">
        <v>2119</v>
      </c>
      <c r="D1278" s="2">
        <v>50267152</v>
      </c>
      <c r="E1278">
        <v>900259074</v>
      </c>
    </row>
    <row r="1279" spans="1:5" x14ac:dyDescent="0.35">
      <c r="A1279">
        <v>1278</v>
      </c>
      <c r="B1279" s="1">
        <v>13300502</v>
      </c>
      <c r="C1279" t="s">
        <v>2119</v>
      </c>
      <c r="D1279" s="2">
        <v>30375006</v>
      </c>
      <c r="E1279">
        <v>819004595</v>
      </c>
    </row>
    <row r="1280" spans="1:5" x14ac:dyDescent="0.35">
      <c r="A1280">
        <v>1279</v>
      </c>
      <c r="B1280" s="1">
        <v>13300502</v>
      </c>
      <c r="C1280" t="s">
        <v>2119</v>
      </c>
      <c r="D1280" s="2">
        <v>1252734</v>
      </c>
      <c r="E1280">
        <v>822003469</v>
      </c>
    </row>
    <row r="1281" spans="1:5" x14ac:dyDescent="0.35">
      <c r="A1281">
        <v>1280</v>
      </c>
      <c r="B1281" s="1">
        <v>13300502</v>
      </c>
      <c r="C1281" t="s">
        <v>2119</v>
      </c>
      <c r="D1281" s="2">
        <v>701519</v>
      </c>
      <c r="E1281">
        <v>806007801</v>
      </c>
    </row>
    <row r="1282" spans="1:5" x14ac:dyDescent="0.35">
      <c r="A1282">
        <v>1281</v>
      </c>
      <c r="B1282" s="1">
        <v>13300502</v>
      </c>
      <c r="C1282" t="s">
        <v>2119</v>
      </c>
      <c r="D1282" s="2">
        <v>603272</v>
      </c>
      <c r="E1282">
        <v>800006509</v>
      </c>
    </row>
    <row r="1283" spans="1:5" x14ac:dyDescent="0.35">
      <c r="A1283">
        <v>1282</v>
      </c>
      <c r="B1283" s="1">
        <v>13300502</v>
      </c>
      <c r="C1283" t="s">
        <v>2119</v>
      </c>
      <c r="D1283" s="2">
        <v>232657</v>
      </c>
      <c r="E1283">
        <v>890102044</v>
      </c>
    </row>
    <row r="1284" spans="1:5" x14ac:dyDescent="0.35">
      <c r="A1284">
        <v>1283</v>
      </c>
      <c r="B1284" s="1">
        <v>13300502</v>
      </c>
      <c r="C1284" t="s">
        <v>2119</v>
      </c>
      <c r="D1284" s="2">
        <v>93721</v>
      </c>
      <c r="E1284">
        <v>819004276</v>
      </c>
    </row>
    <row r="1285" spans="1:5" x14ac:dyDescent="0.35">
      <c r="A1285">
        <v>1284</v>
      </c>
      <c r="B1285" s="1">
        <v>13300502</v>
      </c>
      <c r="C1285" t="s">
        <v>2119</v>
      </c>
      <c r="D1285" s="2">
        <v>4</v>
      </c>
      <c r="E1285">
        <v>900140599</v>
      </c>
    </row>
    <row r="1286" spans="1:5" x14ac:dyDescent="0.35">
      <c r="A1286">
        <v>1285</v>
      </c>
      <c r="B1286" s="1">
        <v>13300502</v>
      </c>
      <c r="C1286" t="s">
        <v>2119</v>
      </c>
      <c r="D1286" s="2">
        <v>13039209</v>
      </c>
      <c r="E1286">
        <v>900259074</v>
      </c>
    </row>
    <row r="1287" spans="1:5" x14ac:dyDescent="0.35">
      <c r="A1287">
        <v>1286</v>
      </c>
      <c r="B1287" s="1">
        <v>13300502</v>
      </c>
      <c r="C1287" t="s">
        <v>2119</v>
      </c>
      <c r="D1287" s="2">
        <v>8476188</v>
      </c>
      <c r="E1287">
        <v>819004595</v>
      </c>
    </row>
    <row r="1288" spans="1:5" x14ac:dyDescent="0.35">
      <c r="A1288">
        <v>1287</v>
      </c>
      <c r="B1288" s="1">
        <v>13300502</v>
      </c>
      <c r="C1288" t="s">
        <v>2119</v>
      </c>
      <c r="D1288" s="2">
        <v>4178710</v>
      </c>
      <c r="E1288">
        <v>802000608</v>
      </c>
    </row>
    <row r="1289" spans="1:5" x14ac:dyDescent="0.35">
      <c r="A1289">
        <v>1288</v>
      </c>
      <c r="B1289" s="1">
        <v>13300502</v>
      </c>
      <c r="C1289" t="s">
        <v>2119</v>
      </c>
      <c r="D1289" s="2">
        <v>3821337</v>
      </c>
      <c r="E1289">
        <v>819004276</v>
      </c>
    </row>
    <row r="1290" spans="1:5" x14ac:dyDescent="0.35">
      <c r="A1290">
        <v>1289</v>
      </c>
      <c r="B1290" s="1">
        <v>13300502</v>
      </c>
      <c r="C1290" t="s">
        <v>2119</v>
      </c>
      <c r="D1290" s="2">
        <v>337705</v>
      </c>
      <c r="E1290">
        <v>890102044</v>
      </c>
    </row>
    <row r="1291" spans="1:5" x14ac:dyDescent="0.35">
      <c r="A1291">
        <v>1290</v>
      </c>
      <c r="B1291" s="1">
        <v>13300502</v>
      </c>
      <c r="C1291" t="s">
        <v>2119</v>
      </c>
      <c r="D1291" s="2">
        <v>247405</v>
      </c>
      <c r="E1291">
        <v>806007801</v>
      </c>
    </row>
    <row r="1292" spans="1:5" x14ac:dyDescent="0.35">
      <c r="A1292">
        <v>1291</v>
      </c>
      <c r="B1292" s="1">
        <v>13300502</v>
      </c>
      <c r="C1292" t="s">
        <v>2119</v>
      </c>
      <c r="D1292" s="2">
        <v>6</v>
      </c>
      <c r="E1292">
        <v>825003149</v>
      </c>
    </row>
    <row r="1293" spans="1:5" x14ac:dyDescent="0.35">
      <c r="A1293">
        <v>1292</v>
      </c>
      <c r="B1293" s="1">
        <v>13300502</v>
      </c>
      <c r="C1293" t="s">
        <v>2119</v>
      </c>
      <c r="D1293" s="2">
        <v>13186930</v>
      </c>
      <c r="E1293">
        <v>900264726</v>
      </c>
    </row>
    <row r="1294" spans="1:5" x14ac:dyDescent="0.35">
      <c r="A1294">
        <v>1293</v>
      </c>
      <c r="B1294" s="1">
        <v>13300502</v>
      </c>
      <c r="C1294" t="s">
        <v>2119</v>
      </c>
      <c r="D1294" s="2">
        <v>7633936</v>
      </c>
      <c r="E1294">
        <v>825003149</v>
      </c>
    </row>
    <row r="1295" spans="1:5" x14ac:dyDescent="0.35">
      <c r="A1295">
        <v>1294</v>
      </c>
      <c r="B1295" s="1">
        <v>13300502</v>
      </c>
      <c r="C1295" t="s">
        <v>2119</v>
      </c>
      <c r="D1295" s="2">
        <v>3582649</v>
      </c>
      <c r="E1295">
        <v>899999090</v>
      </c>
    </row>
    <row r="1296" spans="1:5" x14ac:dyDescent="0.35">
      <c r="A1296">
        <v>1295</v>
      </c>
      <c r="B1296" s="1">
        <v>13300502</v>
      </c>
      <c r="C1296" t="s">
        <v>2119</v>
      </c>
      <c r="D1296" s="2">
        <v>2773000</v>
      </c>
      <c r="E1296">
        <v>73133215</v>
      </c>
    </row>
    <row r="1297" spans="1:5" x14ac:dyDescent="0.35">
      <c r="A1297">
        <v>1296</v>
      </c>
      <c r="B1297" s="1">
        <v>13300502</v>
      </c>
      <c r="C1297" t="s">
        <v>2119</v>
      </c>
      <c r="D1297" s="2">
        <v>650000</v>
      </c>
      <c r="E1297">
        <v>22515239</v>
      </c>
    </row>
    <row r="1298" spans="1:5" x14ac:dyDescent="0.35">
      <c r="A1298">
        <v>1297</v>
      </c>
      <c r="B1298" s="1">
        <v>13300502</v>
      </c>
      <c r="C1298" t="s">
        <v>2119</v>
      </c>
      <c r="D1298" s="2">
        <v>400000</v>
      </c>
      <c r="E1298">
        <v>78716331</v>
      </c>
    </row>
    <row r="1299" spans="1:5" x14ac:dyDescent="0.35">
      <c r="A1299">
        <v>1298</v>
      </c>
      <c r="B1299" s="1">
        <v>13300502</v>
      </c>
      <c r="C1299" t="s">
        <v>2119</v>
      </c>
      <c r="D1299" s="2">
        <v>382451</v>
      </c>
      <c r="E1299">
        <v>802014278</v>
      </c>
    </row>
    <row r="1300" spans="1:5" x14ac:dyDescent="0.35">
      <c r="A1300">
        <v>1299</v>
      </c>
      <c r="B1300" s="1">
        <v>13300502</v>
      </c>
      <c r="C1300" t="s">
        <v>2119</v>
      </c>
      <c r="D1300" s="2">
        <v>22070</v>
      </c>
      <c r="E1300">
        <v>802007670</v>
      </c>
    </row>
    <row r="1301" spans="1:5" x14ac:dyDescent="0.35">
      <c r="A1301">
        <v>1300</v>
      </c>
      <c r="B1301" s="1">
        <v>13300502</v>
      </c>
      <c r="C1301" t="s">
        <v>2119</v>
      </c>
      <c r="D1301" s="2">
        <v>13325</v>
      </c>
      <c r="E1301">
        <v>36523221</v>
      </c>
    </row>
    <row r="1302" spans="1:5" x14ac:dyDescent="0.35">
      <c r="A1302">
        <v>1301</v>
      </c>
      <c r="B1302" s="1">
        <v>13300502</v>
      </c>
      <c r="C1302" t="s">
        <v>2119</v>
      </c>
      <c r="D1302" s="2">
        <v>11758</v>
      </c>
      <c r="E1302">
        <v>890102044</v>
      </c>
    </row>
    <row r="1303" spans="1:5" x14ac:dyDescent="0.35">
      <c r="A1303">
        <v>1302</v>
      </c>
      <c r="B1303" s="1">
        <v>13300502</v>
      </c>
      <c r="C1303" t="s">
        <v>2119</v>
      </c>
      <c r="D1303" s="2">
        <v>1704</v>
      </c>
      <c r="E1303">
        <v>824003310</v>
      </c>
    </row>
    <row r="1304" spans="1:5" x14ac:dyDescent="0.35">
      <c r="A1304">
        <v>1303</v>
      </c>
      <c r="B1304" s="1">
        <v>13300502</v>
      </c>
      <c r="C1304" t="s">
        <v>2119</v>
      </c>
      <c r="D1304" s="2">
        <v>4586535</v>
      </c>
      <c r="E1304">
        <v>900377435</v>
      </c>
    </row>
    <row r="1305" spans="1:5" x14ac:dyDescent="0.35">
      <c r="A1305">
        <v>1304</v>
      </c>
      <c r="B1305" s="7">
        <v>290510020102</v>
      </c>
      <c r="C1305" t="s">
        <v>2120</v>
      </c>
      <c r="D1305" s="2">
        <v>967800</v>
      </c>
      <c r="E1305">
        <v>40394861</v>
      </c>
    </row>
    <row r="1306" spans="1:5" x14ac:dyDescent="0.35">
      <c r="A1306">
        <v>1305</v>
      </c>
      <c r="B1306" s="7">
        <v>290510020102</v>
      </c>
      <c r="C1306" t="s">
        <v>2120</v>
      </c>
      <c r="D1306" s="2">
        <v>173072</v>
      </c>
      <c r="E1306">
        <v>830053800</v>
      </c>
    </row>
    <row r="1307" spans="1:5" x14ac:dyDescent="0.35">
      <c r="A1307">
        <v>1306</v>
      </c>
      <c r="B1307" s="7">
        <v>290510020102</v>
      </c>
      <c r="C1307" t="s">
        <v>2120</v>
      </c>
      <c r="D1307" s="2">
        <v>155480</v>
      </c>
      <c r="E1307">
        <v>825001677</v>
      </c>
    </row>
    <row r="1308" spans="1:5" x14ac:dyDescent="0.35">
      <c r="A1308">
        <v>1307</v>
      </c>
      <c r="B1308" s="7">
        <v>290510020102</v>
      </c>
      <c r="C1308" t="s">
        <v>2120</v>
      </c>
      <c r="D1308" s="2">
        <v>95636</v>
      </c>
      <c r="E1308">
        <v>892300548</v>
      </c>
    </row>
    <row r="1309" spans="1:5" x14ac:dyDescent="0.35">
      <c r="A1309">
        <v>1308</v>
      </c>
      <c r="B1309" s="7">
        <v>290510020102</v>
      </c>
      <c r="C1309" t="s">
        <v>2120</v>
      </c>
      <c r="D1309" s="2">
        <v>34440</v>
      </c>
      <c r="E1309">
        <v>830122566</v>
      </c>
    </row>
    <row r="1310" spans="1:5" x14ac:dyDescent="0.35">
      <c r="A1310">
        <v>1309</v>
      </c>
      <c r="B1310" s="7">
        <v>290510020102</v>
      </c>
      <c r="C1310" t="s">
        <v>2120</v>
      </c>
      <c r="D1310" s="2">
        <v>180</v>
      </c>
      <c r="E1310">
        <v>892002210</v>
      </c>
    </row>
    <row r="1311" spans="1:5" x14ac:dyDescent="0.35">
      <c r="A1311">
        <v>1310</v>
      </c>
      <c r="B1311" s="1">
        <v>13300502</v>
      </c>
      <c r="C1311" t="s">
        <v>2119</v>
      </c>
      <c r="D1311" s="2">
        <v>967800</v>
      </c>
      <c r="E1311">
        <v>40394861</v>
      </c>
    </row>
    <row r="1312" spans="1:5" x14ac:dyDescent="0.35">
      <c r="A1312">
        <v>1311</v>
      </c>
      <c r="B1312" s="1">
        <v>13300502</v>
      </c>
      <c r="C1312" t="s">
        <v>2119</v>
      </c>
      <c r="D1312" s="2">
        <v>173072</v>
      </c>
      <c r="E1312">
        <v>830053800</v>
      </c>
    </row>
    <row r="1313" spans="1:5" x14ac:dyDescent="0.35">
      <c r="A1313">
        <v>1312</v>
      </c>
      <c r="B1313" s="1">
        <v>13300502</v>
      </c>
      <c r="C1313" t="s">
        <v>2119</v>
      </c>
      <c r="D1313" s="2">
        <v>155484</v>
      </c>
      <c r="E1313">
        <v>825001677</v>
      </c>
    </row>
    <row r="1314" spans="1:5" x14ac:dyDescent="0.35">
      <c r="A1314">
        <v>1313</v>
      </c>
      <c r="B1314" s="1">
        <v>13300502</v>
      </c>
      <c r="C1314" t="s">
        <v>2119</v>
      </c>
      <c r="D1314" s="2">
        <v>95636</v>
      </c>
      <c r="E1314">
        <v>892300548</v>
      </c>
    </row>
    <row r="1315" spans="1:5" x14ac:dyDescent="0.35">
      <c r="A1315">
        <v>1314</v>
      </c>
      <c r="B1315" s="1">
        <v>13300502</v>
      </c>
      <c r="C1315" t="s">
        <v>2119</v>
      </c>
      <c r="D1315" s="2">
        <v>34440</v>
      </c>
      <c r="E1315">
        <v>830122566</v>
      </c>
    </row>
    <row r="1316" spans="1:5" x14ac:dyDescent="0.35">
      <c r="A1316">
        <v>1315</v>
      </c>
      <c r="B1316" s="1">
        <v>13300502</v>
      </c>
      <c r="C1316" t="s">
        <v>2119</v>
      </c>
      <c r="D1316" s="2">
        <v>180</v>
      </c>
      <c r="E1316">
        <v>892002210</v>
      </c>
    </row>
  </sheetData>
  <autoFilter ref="A1:E1316" xr:uid="{942E6A19-804C-4299-BCBD-C45DB41F0C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AB10-C0AD-4C1A-85F0-F9EB1A19494B}">
  <dimension ref="A3:J1309"/>
  <sheetViews>
    <sheetView topLeftCell="A1289" workbookViewId="0">
      <selection activeCell="D1308" sqref="D1308"/>
    </sheetView>
  </sheetViews>
  <sheetFormatPr baseColWidth="10" defaultRowHeight="14.5" x14ac:dyDescent="0.35"/>
  <cols>
    <col min="1" max="1" width="19.36328125" bestFit="1" customWidth="1"/>
    <col min="2" max="4" width="15.1796875" bestFit="1" customWidth="1"/>
    <col min="5" max="5" width="15.7265625" style="2" bestFit="1" customWidth="1"/>
    <col min="6" max="9" width="15.1796875" bestFit="1" customWidth="1"/>
    <col min="10" max="10" width="12.453125" bestFit="1" customWidth="1"/>
  </cols>
  <sheetData>
    <row r="3" spans="1:10" x14ac:dyDescent="0.35">
      <c r="A3" t="s">
        <v>2107</v>
      </c>
      <c r="B3" t="s">
        <v>2</v>
      </c>
    </row>
    <row r="4" spans="1:10" s="1" customFormat="1" x14ac:dyDescent="0.35">
      <c r="A4" s="1" t="s">
        <v>3</v>
      </c>
      <c r="B4" s="1">
        <v>290510020101</v>
      </c>
      <c r="C4" s="1">
        <v>290510020102</v>
      </c>
      <c r="D4" s="1">
        <v>290510020103</v>
      </c>
      <c r="E4" s="2">
        <v>290510020104</v>
      </c>
      <c r="F4" s="1">
        <v>290510020105</v>
      </c>
      <c r="G4" s="1">
        <v>290510020106</v>
      </c>
      <c r="H4" s="1">
        <v>290510020107</v>
      </c>
      <c r="I4" s="1">
        <v>290510020108</v>
      </c>
      <c r="J4" s="1" t="s">
        <v>2106</v>
      </c>
    </row>
    <row r="5" spans="1:10" x14ac:dyDescent="0.35">
      <c r="A5" t="s">
        <v>2106</v>
      </c>
      <c r="B5">
        <v>-2153636.2600000002</v>
      </c>
      <c r="C5">
        <v>-839521711.20000005</v>
      </c>
      <c r="D5">
        <v>-13120314326.489996</v>
      </c>
      <c r="E5" s="2">
        <v>-62823852660.37001</v>
      </c>
      <c r="F5">
        <v>-579860496.6400001</v>
      </c>
      <c r="G5">
        <v>-49581574.130000003</v>
      </c>
      <c r="H5">
        <v>-573763345.33000004</v>
      </c>
      <c r="I5">
        <v>-5695239709.6499996</v>
      </c>
      <c r="J5">
        <v>-83684287460.070114</v>
      </c>
    </row>
    <row r="6" spans="1:10" x14ac:dyDescent="0.35">
      <c r="A6">
        <v>892000501</v>
      </c>
      <c r="B6">
        <v>0</v>
      </c>
      <c r="C6">
        <v>0</v>
      </c>
      <c r="D6">
        <v>-2296036008.8699999</v>
      </c>
      <c r="E6" s="2">
        <v>0</v>
      </c>
      <c r="F6">
        <v>0</v>
      </c>
      <c r="G6">
        <v>0</v>
      </c>
      <c r="H6">
        <v>0</v>
      </c>
      <c r="I6">
        <v>0</v>
      </c>
      <c r="J6">
        <v>-2296036008.8699999</v>
      </c>
    </row>
    <row r="7" spans="1:10" x14ac:dyDescent="0.35">
      <c r="A7">
        <v>900196347</v>
      </c>
      <c r="B7">
        <v>0</v>
      </c>
      <c r="C7">
        <v>0</v>
      </c>
      <c r="D7">
        <v>-1152286427.3599999</v>
      </c>
      <c r="E7" s="2">
        <v>0</v>
      </c>
      <c r="F7">
        <v>0</v>
      </c>
      <c r="G7">
        <v>0</v>
      </c>
      <c r="H7">
        <v>0</v>
      </c>
      <c r="I7">
        <v>0</v>
      </c>
      <c r="J7">
        <v>-1152286427.3599999</v>
      </c>
    </row>
    <row r="8" spans="1:10" x14ac:dyDescent="0.35">
      <c r="A8">
        <v>824000725</v>
      </c>
      <c r="B8">
        <v>0</v>
      </c>
      <c r="C8">
        <v>0</v>
      </c>
      <c r="D8">
        <v>-771965128.40999997</v>
      </c>
      <c r="E8" s="2">
        <v>0</v>
      </c>
      <c r="F8">
        <v>0</v>
      </c>
      <c r="G8">
        <v>0</v>
      </c>
      <c r="H8">
        <v>0</v>
      </c>
      <c r="I8">
        <v>0</v>
      </c>
      <c r="J8">
        <v>-771965128.40999997</v>
      </c>
    </row>
    <row r="9" spans="1:10" x14ac:dyDescent="0.35">
      <c r="A9">
        <v>892115010</v>
      </c>
      <c r="B9">
        <v>0</v>
      </c>
      <c r="C9">
        <v>0</v>
      </c>
      <c r="D9">
        <v>-701259911.63</v>
      </c>
      <c r="E9" s="2">
        <v>0</v>
      </c>
      <c r="F9">
        <v>0</v>
      </c>
      <c r="G9">
        <v>0</v>
      </c>
      <c r="H9">
        <v>0</v>
      </c>
      <c r="I9">
        <v>0</v>
      </c>
      <c r="J9">
        <v>-701259911.63</v>
      </c>
    </row>
    <row r="10" spans="1:10" x14ac:dyDescent="0.35">
      <c r="A10">
        <v>819004070</v>
      </c>
      <c r="B10">
        <v>0</v>
      </c>
      <c r="C10">
        <v>0</v>
      </c>
      <c r="D10">
        <v>-577032783.58000004</v>
      </c>
      <c r="E10" s="2">
        <v>0</v>
      </c>
      <c r="F10">
        <v>0</v>
      </c>
      <c r="G10">
        <v>0</v>
      </c>
      <c r="H10">
        <v>0</v>
      </c>
      <c r="I10">
        <v>0</v>
      </c>
      <c r="J10">
        <v>-577032783.58000004</v>
      </c>
    </row>
    <row r="11" spans="1:10" x14ac:dyDescent="0.35">
      <c r="A11">
        <v>900042103</v>
      </c>
      <c r="B11">
        <v>0</v>
      </c>
      <c r="C11">
        <v>0</v>
      </c>
      <c r="D11">
        <v>-522038120.63999999</v>
      </c>
      <c r="E11" s="2">
        <v>0</v>
      </c>
      <c r="F11">
        <v>0</v>
      </c>
      <c r="G11">
        <v>0</v>
      </c>
      <c r="H11">
        <v>0</v>
      </c>
      <c r="I11">
        <v>0</v>
      </c>
      <c r="J11">
        <v>-522038120.63999999</v>
      </c>
    </row>
    <row r="12" spans="1:10" x14ac:dyDescent="0.35">
      <c r="A12">
        <v>822002459</v>
      </c>
      <c r="B12">
        <v>0</v>
      </c>
      <c r="C12">
        <v>0</v>
      </c>
      <c r="D12">
        <v>-472695152.25</v>
      </c>
      <c r="E12" s="2">
        <v>0</v>
      </c>
      <c r="F12">
        <v>0</v>
      </c>
      <c r="G12">
        <v>0</v>
      </c>
      <c r="H12">
        <v>0</v>
      </c>
      <c r="I12">
        <v>0</v>
      </c>
      <c r="J12">
        <v>-472695152.25</v>
      </c>
    </row>
    <row r="13" spans="1:10" x14ac:dyDescent="0.35">
      <c r="A13">
        <v>800037021</v>
      </c>
      <c r="B13">
        <v>0</v>
      </c>
      <c r="C13">
        <v>0</v>
      </c>
      <c r="D13">
        <v>-458910124.35000002</v>
      </c>
      <c r="E13" s="2">
        <v>0</v>
      </c>
      <c r="F13">
        <v>0</v>
      </c>
      <c r="G13">
        <v>0</v>
      </c>
      <c r="H13">
        <v>0</v>
      </c>
      <c r="I13">
        <v>0</v>
      </c>
      <c r="J13">
        <v>-458910124.35000002</v>
      </c>
    </row>
    <row r="14" spans="1:10" x14ac:dyDescent="0.35">
      <c r="A14">
        <v>892120115</v>
      </c>
      <c r="B14">
        <v>0</v>
      </c>
      <c r="C14">
        <v>0</v>
      </c>
      <c r="D14">
        <v>-418955808.20999998</v>
      </c>
      <c r="E14" s="2">
        <v>-17754300</v>
      </c>
      <c r="F14">
        <v>0</v>
      </c>
      <c r="G14">
        <v>0</v>
      </c>
      <c r="H14">
        <v>0</v>
      </c>
      <c r="I14">
        <v>0</v>
      </c>
      <c r="J14">
        <v>-436710108.20999998</v>
      </c>
    </row>
    <row r="15" spans="1:10" x14ac:dyDescent="0.35">
      <c r="A15">
        <v>892399994</v>
      </c>
      <c r="B15">
        <v>0</v>
      </c>
      <c r="C15">
        <v>0</v>
      </c>
      <c r="D15">
        <v>-413081830.51999998</v>
      </c>
      <c r="E15" s="2">
        <v>0</v>
      </c>
      <c r="F15">
        <v>0</v>
      </c>
      <c r="G15">
        <v>0</v>
      </c>
      <c r="H15">
        <v>0</v>
      </c>
      <c r="I15">
        <v>0</v>
      </c>
      <c r="J15">
        <v>-413081830.51999998</v>
      </c>
    </row>
    <row r="16" spans="1:10" x14ac:dyDescent="0.35">
      <c r="A16">
        <v>900177624</v>
      </c>
      <c r="B16">
        <v>0</v>
      </c>
      <c r="C16">
        <v>0</v>
      </c>
      <c r="D16">
        <v>-330838483</v>
      </c>
      <c r="E16" s="2">
        <v>0</v>
      </c>
      <c r="F16">
        <v>0</v>
      </c>
      <c r="G16">
        <v>0</v>
      </c>
      <c r="H16">
        <v>0</v>
      </c>
      <c r="I16">
        <v>0</v>
      </c>
      <c r="J16">
        <v>-330838483</v>
      </c>
    </row>
    <row r="17" spans="1:10" x14ac:dyDescent="0.35">
      <c r="A17">
        <v>900219120</v>
      </c>
      <c r="B17">
        <v>0</v>
      </c>
      <c r="C17">
        <v>0</v>
      </c>
      <c r="D17">
        <v>-264527674</v>
      </c>
      <c r="E17" s="2">
        <v>0.45</v>
      </c>
      <c r="F17">
        <v>0</v>
      </c>
      <c r="G17">
        <v>0</v>
      </c>
      <c r="H17">
        <v>0</v>
      </c>
      <c r="I17">
        <v>0</v>
      </c>
      <c r="J17">
        <v>-264527673.55000001</v>
      </c>
    </row>
    <row r="18" spans="1:10" x14ac:dyDescent="0.35">
      <c r="A18">
        <v>900959051</v>
      </c>
      <c r="B18">
        <v>0</v>
      </c>
      <c r="C18">
        <v>0</v>
      </c>
      <c r="D18">
        <v>-233371347</v>
      </c>
      <c r="E18" s="2">
        <v>0</v>
      </c>
      <c r="F18">
        <v>0</v>
      </c>
      <c r="G18">
        <v>0</v>
      </c>
      <c r="H18">
        <v>0</v>
      </c>
      <c r="I18">
        <v>0</v>
      </c>
      <c r="J18">
        <v>-233371347</v>
      </c>
    </row>
    <row r="19" spans="1:10" x14ac:dyDescent="0.35">
      <c r="A19">
        <v>839000145</v>
      </c>
      <c r="B19">
        <v>0</v>
      </c>
      <c r="C19">
        <v>0</v>
      </c>
      <c r="D19">
        <v>-203947988.59999999</v>
      </c>
      <c r="E19" s="2">
        <v>0</v>
      </c>
      <c r="F19">
        <v>0</v>
      </c>
      <c r="G19">
        <v>0</v>
      </c>
      <c r="H19">
        <v>0</v>
      </c>
      <c r="I19">
        <v>0</v>
      </c>
      <c r="J19">
        <v>-203947988.59999999</v>
      </c>
    </row>
    <row r="20" spans="1:10" x14ac:dyDescent="0.35">
      <c r="A20">
        <v>892300175</v>
      </c>
      <c r="B20">
        <v>0</v>
      </c>
      <c r="C20">
        <v>0</v>
      </c>
      <c r="D20">
        <v>-197339257.38999999</v>
      </c>
      <c r="E20" s="2">
        <v>0</v>
      </c>
      <c r="F20">
        <v>0</v>
      </c>
      <c r="G20">
        <v>0</v>
      </c>
      <c r="H20">
        <v>0</v>
      </c>
      <c r="I20">
        <v>0</v>
      </c>
      <c r="J20">
        <v>-197339257.38999999</v>
      </c>
    </row>
    <row r="21" spans="1:10" x14ac:dyDescent="0.35">
      <c r="A21">
        <v>900958564</v>
      </c>
      <c r="B21">
        <v>0</v>
      </c>
      <c r="C21">
        <v>0</v>
      </c>
      <c r="D21">
        <v>-195452442</v>
      </c>
      <c r="E21" s="2">
        <v>0</v>
      </c>
      <c r="F21">
        <v>0</v>
      </c>
      <c r="G21">
        <v>0</v>
      </c>
      <c r="H21">
        <v>0</v>
      </c>
      <c r="I21">
        <v>0</v>
      </c>
      <c r="J21">
        <v>-195452442</v>
      </c>
    </row>
    <row r="22" spans="1:10" x14ac:dyDescent="0.35">
      <c r="A22">
        <v>819001309</v>
      </c>
      <c r="B22">
        <v>0</v>
      </c>
      <c r="C22">
        <v>0</v>
      </c>
      <c r="D22">
        <v>-194144991.59999999</v>
      </c>
      <c r="E22" s="2">
        <v>0</v>
      </c>
      <c r="F22">
        <v>0</v>
      </c>
      <c r="G22">
        <v>0</v>
      </c>
      <c r="H22">
        <v>0</v>
      </c>
      <c r="I22">
        <v>0</v>
      </c>
      <c r="J22">
        <v>-194144991.59999999</v>
      </c>
    </row>
    <row r="23" spans="1:10" x14ac:dyDescent="0.35">
      <c r="A23">
        <v>900005594</v>
      </c>
      <c r="B23">
        <v>0</v>
      </c>
      <c r="C23">
        <v>0</v>
      </c>
      <c r="D23">
        <v>-183353052.28999999</v>
      </c>
      <c r="E23" s="2">
        <v>-7900</v>
      </c>
      <c r="F23">
        <v>0</v>
      </c>
      <c r="G23">
        <v>0</v>
      </c>
      <c r="H23">
        <v>0</v>
      </c>
      <c r="I23">
        <v>0</v>
      </c>
      <c r="J23">
        <v>-183360952.28999999</v>
      </c>
    </row>
    <row r="24" spans="1:10" x14ac:dyDescent="0.35">
      <c r="A24">
        <v>900540156</v>
      </c>
      <c r="B24">
        <v>0</v>
      </c>
      <c r="C24">
        <v>0</v>
      </c>
      <c r="D24">
        <v>-176189493</v>
      </c>
      <c r="E24" s="2">
        <v>0</v>
      </c>
      <c r="F24">
        <v>0</v>
      </c>
      <c r="G24">
        <v>0</v>
      </c>
      <c r="H24">
        <v>0</v>
      </c>
      <c r="I24">
        <v>0</v>
      </c>
      <c r="J24">
        <v>-176189493</v>
      </c>
    </row>
    <row r="25" spans="1:10" x14ac:dyDescent="0.35">
      <c r="A25">
        <v>900971006</v>
      </c>
      <c r="B25">
        <v>0</v>
      </c>
      <c r="C25">
        <v>0</v>
      </c>
      <c r="D25">
        <v>-154862590</v>
      </c>
      <c r="E25" s="2">
        <v>0</v>
      </c>
      <c r="F25">
        <v>0</v>
      </c>
      <c r="G25">
        <v>0</v>
      </c>
      <c r="H25">
        <v>0</v>
      </c>
      <c r="I25">
        <v>0</v>
      </c>
      <c r="J25">
        <v>-154862590</v>
      </c>
    </row>
    <row r="26" spans="1:10" x14ac:dyDescent="0.35">
      <c r="A26">
        <v>900205591</v>
      </c>
      <c r="B26">
        <v>0</v>
      </c>
      <c r="C26">
        <v>0</v>
      </c>
      <c r="D26">
        <v>-145072686</v>
      </c>
      <c r="E26" s="2">
        <v>0</v>
      </c>
      <c r="F26">
        <v>0</v>
      </c>
      <c r="G26">
        <v>0</v>
      </c>
      <c r="H26">
        <v>0</v>
      </c>
      <c r="I26">
        <v>0</v>
      </c>
      <c r="J26">
        <v>-145072686</v>
      </c>
    </row>
    <row r="27" spans="1:10" x14ac:dyDescent="0.35">
      <c r="A27">
        <v>802009766</v>
      </c>
      <c r="B27">
        <v>0</v>
      </c>
      <c r="C27">
        <v>0</v>
      </c>
      <c r="D27">
        <v>-143761137.68000001</v>
      </c>
      <c r="E27" s="2">
        <v>0</v>
      </c>
      <c r="F27">
        <v>0</v>
      </c>
      <c r="G27">
        <v>0</v>
      </c>
      <c r="H27">
        <v>0</v>
      </c>
      <c r="I27">
        <v>0</v>
      </c>
      <c r="J27">
        <v>-143761137.68000001</v>
      </c>
    </row>
    <row r="28" spans="1:10" x14ac:dyDescent="0.35">
      <c r="A28">
        <v>900517542</v>
      </c>
      <c r="B28">
        <v>0</v>
      </c>
      <c r="C28">
        <v>0</v>
      </c>
      <c r="D28">
        <v>-138048980</v>
      </c>
      <c r="E28" s="2">
        <v>0</v>
      </c>
      <c r="F28">
        <v>0</v>
      </c>
      <c r="G28">
        <v>0</v>
      </c>
      <c r="H28">
        <v>0</v>
      </c>
      <c r="I28">
        <v>0</v>
      </c>
      <c r="J28">
        <v>-138048980</v>
      </c>
    </row>
    <row r="29" spans="1:10" x14ac:dyDescent="0.35">
      <c r="A29">
        <v>819002025</v>
      </c>
      <c r="B29">
        <v>0</v>
      </c>
      <c r="C29">
        <v>0</v>
      </c>
      <c r="D29">
        <v>-128844096.90000001</v>
      </c>
      <c r="E29" s="2">
        <v>0</v>
      </c>
      <c r="F29">
        <v>0</v>
      </c>
      <c r="G29">
        <v>0</v>
      </c>
      <c r="H29">
        <v>0</v>
      </c>
      <c r="I29">
        <v>0</v>
      </c>
      <c r="J29">
        <v>-128844096.90000001</v>
      </c>
    </row>
    <row r="30" spans="1:10" x14ac:dyDescent="0.35">
      <c r="A30">
        <v>800130625</v>
      </c>
      <c r="B30">
        <v>0</v>
      </c>
      <c r="C30">
        <v>0</v>
      </c>
      <c r="D30">
        <v>-119949148</v>
      </c>
      <c r="E30" s="2">
        <v>0</v>
      </c>
      <c r="F30">
        <v>0</v>
      </c>
      <c r="G30">
        <v>0</v>
      </c>
      <c r="H30">
        <v>0</v>
      </c>
      <c r="I30">
        <v>0</v>
      </c>
      <c r="J30">
        <v>-119949148</v>
      </c>
    </row>
    <row r="31" spans="1:10" x14ac:dyDescent="0.35">
      <c r="A31">
        <v>890480113</v>
      </c>
      <c r="B31">
        <v>0</v>
      </c>
      <c r="C31">
        <v>0</v>
      </c>
      <c r="D31">
        <v>-118246733.17</v>
      </c>
      <c r="E31" s="2">
        <v>0</v>
      </c>
      <c r="F31">
        <v>0</v>
      </c>
      <c r="G31">
        <v>0</v>
      </c>
      <c r="H31">
        <v>0</v>
      </c>
      <c r="I31">
        <v>0</v>
      </c>
      <c r="J31">
        <v>-118246733.17</v>
      </c>
    </row>
    <row r="32" spans="1:10" x14ac:dyDescent="0.35">
      <c r="A32">
        <v>824000450</v>
      </c>
      <c r="B32">
        <v>0</v>
      </c>
      <c r="C32">
        <v>0</v>
      </c>
      <c r="D32">
        <v>-98871562</v>
      </c>
      <c r="E32" s="2">
        <v>0</v>
      </c>
      <c r="F32">
        <v>0</v>
      </c>
      <c r="G32">
        <v>0</v>
      </c>
      <c r="H32">
        <v>0</v>
      </c>
      <c r="I32">
        <v>0</v>
      </c>
      <c r="J32">
        <v>-98871562</v>
      </c>
    </row>
    <row r="33" spans="1:10" x14ac:dyDescent="0.35">
      <c r="A33">
        <v>823000624</v>
      </c>
      <c r="B33">
        <v>0</v>
      </c>
      <c r="C33">
        <v>0</v>
      </c>
      <c r="D33">
        <v>-97803811.060000002</v>
      </c>
      <c r="E33" s="2">
        <v>0</v>
      </c>
      <c r="F33">
        <v>0</v>
      </c>
      <c r="G33">
        <v>0</v>
      </c>
      <c r="H33">
        <v>0</v>
      </c>
      <c r="I33">
        <v>0</v>
      </c>
      <c r="J33">
        <v>-97803811.060000002</v>
      </c>
    </row>
    <row r="34" spans="1:10" x14ac:dyDescent="0.35">
      <c r="A34">
        <v>892115009</v>
      </c>
      <c r="B34">
        <v>0</v>
      </c>
      <c r="C34">
        <v>0</v>
      </c>
      <c r="D34">
        <v>-96916242</v>
      </c>
      <c r="E34" s="2">
        <v>0</v>
      </c>
      <c r="F34">
        <v>0</v>
      </c>
      <c r="G34">
        <v>0</v>
      </c>
      <c r="H34">
        <v>0</v>
      </c>
      <c r="I34">
        <v>0</v>
      </c>
      <c r="J34">
        <v>-96916242</v>
      </c>
    </row>
    <row r="35" spans="1:10" x14ac:dyDescent="0.35">
      <c r="A35">
        <v>819004280</v>
      </c>
      <c r="B35">
        <v>0</v>
      </c>
      <c r="C35">
        <v>0</v>
      </c>
      <c r="D35">
        <v>-94074487.480000004</v>
      </c>
      <c r="E35" s="2">
        <v>0</v>
      </c>
      <c r="F35">
        <v>0</v>
      </c>
      <c r="G35">
        <v>0</v>
      </c>
      <c r="H35">
        <v>0</v>
      </c>
      <c r="I35">
        <v>0</v>
      </c>
      <c r="J35">
        <v>-94074487.480000004</v>
      </c>
    </row>
    <row r="36" spans="1:10" x14ac:dyDescent="0.35">
      <c r="A36">
        <v>891780008</v>
      </c>
      <c r="B36">
        <v>0</v>
      </c>
      <c r="C36">
        <v>0</v>
      </c>
      <c r="D36">
        <v>-93323908.400000006</v>
      </c>
      <c r="E36" s="2">
        <v>0</v>
      </c>
      <c r="F36">
        <v>0</v>
      </c>
      <c r="G36">
        <v>0</v>
      </c>
      <c r="H36">
        <v>0</v>
      </c>
      <c r="I36">
        <v>0</v>
      </c>
      <c r="J36">
        <v>-93323908.400000006</v>
      </c>
    </row>
    <row r="37" spans="1:10" x14ac:dyDescent="0.35">
      <c r="A37">
        <v>812001424</v>
      </c>
      <c r="B37">
        <v>0</v>
      </c>
      <c r="C37">
        <v>0</v>
      </c>
      <c r="D37">
        <v>-90136369</v>
      </c>
      <c r="E37" s="2">
        <v>0</v>
      </c>
      <c r="F37">
        <v>0</v>
      </c>
      <c r="G37">
        <v>0</v>
      </c>
      <c r="H37">
        <v>0</v>
      </c>
      <c r="I37">
        <v>0</v>
      </c>
      <c r="J37">
        <v>-90136369</v>
      </c>
    </row>
    <row r="38" spans="1:10" x14ac:dyDescent="0.35">
      <c r="A38">
        <v>900196346</v>
      </c>
      <c r="B38">
        <v>0</v>
      </c>
      <c r="C38">
        <v>0</v>
      </c>
      <c r="D38">
        <v>-82662620.349999994</v>
      </c>
      <c r="E38" s="2">
        <v>0</v>
      </c>
      <c r="F38">
        <v>0</v>
      </c>
      <c r="G38">
        <v>0</v>
      </c>
      <c r="H38">
        <v>0</v>
      </c>
      <c r="I38">
        <v>0</v>
      </c>
      <c r="J38">
        <v>-82662620.349999994</v>
      </c>
    </row>
    <row r="39" spans="1:10" x14ac:dyDescent="0.35">
      <c r="A39">
        <v>812000300</v>
      </c>
      <c r="B39">
        <v>0</v>
      </c>
      <c r="C39">
        <v>0</v>
      </c>
      <c r="D39">
        <v>-80554309.640000001</v>
      </c>
      <c r="E39" s="2">
        <v>0</v>
      </c>
      <c r="F39">
        <v>0</v>
      </c>
      <c r="G39">
        <v>0</v>
      </c>
      <c r="H39">
        <v>0</v>
      </c>
      <c r="I39">
        <v>0</v>
      </c>
      <c r="J39">
        <v>-80554309.640000001</v>
      </c>
    </row>
    <row r="40" spans="1:10" x14ac:dyDescent="0.35">
      <c r="A40">
        <v>800154347</v>
      </c>
      <c r="B40">
        <v>0</v>
      </c>
      <c r="C40">
        <v>0</v>
      </c>
      <c r="D40">
        <v>-79214226.290000007</v>
      </c>
      <c r="E40" s="2">
        <v>-634554</v>
      </c>
      <c r="F40">
        <v>0</v>
      </c>
      <c r="G40">
        <v>0</v>
      </c>
      <c r="H40">
        <v>0</v>
      </c>
      <c r="I40">
        <v>0</v>
      </c>
      <c r="J40">
        <v>-79848780.290000007</v>
      </c>
    </row>
    <row r="41" spans="1:10" x14ac:dyDescent="0.35">
      <c r="A41">
        <v>806010305</v>
      </c>
      <c r="B41">
        <v>0</v>
      </c>
      <c r="C41">
        <v>0</v>
      </c>
      <c r="D41">
        <v>-78631813.030000001</v>
      </c>
      <c r="E41" s="2">
        <v>0</v>
      </c>
      <c r="F41">
        <v>0</v>
      </c>
      <c r="G41">
        <v>0</v>
      </c>
      <c r="H41">
        <v>0</v>
      </c>
      <c r="I41">
        <v>0</v>
      </c>
      <c r="J41">
        <v>-78631813.030000001</v>
      </c>
    </row>
    <row r="42" spans="1:10" x14ac:dyDescent="0.35">
      <c r="A42">
        <v>899999092</v>
      </c>
      <c r="B42">
        <v>0</v>
      </c>
      <c r="C42">
        <v>0</v>
      </c>
      <c r="D42">
        <v>-77772348</v>
      </c>
      <c r="E42" s="2">
        <v>0</v>
      </c>
      <c r="F42">
        <v>0</v>
      </c>
      <c r="G42">
        <v>0</v>
      </c>
      <c r="H42">
        <v>0</v>
      </c>
      <c r="I42">
        <v>0</v>
      </c>
      <c r="J42">
        <v>-77772348</v>
      </c>
    </row>
    <row r="43" spans="1:10" x14ac:dyDescent="0.35">
      <c r="A43">
        <v>800067514</v>
      </c>
      <c r="B43">
        <v>0</v>
      </c>
      <c r="C43">
        <v>0</v>
      </c>
      <c r="D43">
        <v>-74271675</v>
      </c>
      <c r="E43" s="2">
        <v>-575489464.5</v>
      </c>
      <c r="F43">
        <v>0</v>
      </c>
      <c r="G43">
        <v>0</v>
      </c>
      <c r="H43">
        <v>0</v>
      </c>
      <c r="I43">
        <v>0</v>
      </c>
      <c r="J43">
        <v>-649761139.5</v>
      </c>
    </row>
    <row r="44" spans="1:10" x14ac:dyDescent="0.35">
      <c r="A44">
        <v>891080015</v>
      </c>
      <c r="B44">
        <v>0</v>
      </c>
      <c r="C44">
        <v>0</v>
      </c>
      <c r="D44">
        <v>-69249439.25</v>
      </c>
      <c r="E44" s="2">
        <v>0</v>
      </c>
      <c r="F44">
        <v>0</v>
      </c>
      <c r="G44">
        <v>0</v>
      </c>
      <c r="H44">
        <v>0</v>
      </c>
      <c r="I44">
        <v>0</v>
      </c>
      <c r="J44">
        <v>-69249439.25</v>
      </c>
    </row>
    <row r="45" spans="1:10" x14ac:dyDescent="0.35">
      <c r="A45">
        <v>822006595</v>
      </c>
      <c r="B45">
        <v>0</v>
      </c>
      <c r="C45">
        <v>0</v>
      </c>
      <c r="D45">
        <v>-63889524.780000001</v>
      </c>
      <c r="E45" s="2">
        <v>898000</v>
      </c>
      <c r="F45">
        <v>0</v>
      </c>
      <c r="G45">
        <v>0</v>
      </c>
      <c r="H45">
        <v>0</v>
      </c>
      <c r="I45">
        <v>0</v>
      </c>
      <c r="J45">
        <v>-62991524.780000001</v>
      </c>
    </row>
    <row r="46" spans="1:10" x14ac:dyDescent="0.35">
      <c r="A46">
        <v>900061048</v>
      </c>
      <c r="B46">
        <v>0</v>
      </c>
      <c r="C46">
        <v>0</v>
      </c>
      <c r="D46">
        <v>-60739826.469999999</v>
      </c>
      <c r="E46" s="2">
        <v>0</v>
      </c>
      <c r="F46">
        <v>0</v>
      </c>
      <c r="G46">
        <v>0</v>
      </c>
      <c r="H46">
        <v>0</v>
      </c>
      <c r="I46">
        <v>0</v>
      </c>
      <c r="J46">
        <v>-60739826.469999999</v>
      </c>
    </row>
    <row r="47" spans="1:10" x14ac:dyDescent="0.35">
      <c r="A47">
        <v>802006728</v>
      </c>
      <c r="B47">
        <v>0</v>
      </c>
      <c r="C47">
        <v>0</v>
      </c>
      <c r="D47">
        <v>-54597097.18</v>
      </c>
      <c r="E47" s="2">
        <v>0</v>
      </c>
      <c r="F47">
        <v>0</v>
      </c>
      <c r="G47">
        <v>0</v>
      </c>
      <c r="H47">
        <v>0</v>
      </c>
      <c r="I47">
        <v>0</v>
      </c>
      <c r="J47">
        <v>-54597097.18</v>
      </c>
    </row>
    <row r="48" spans="1:10" x14ac:dyDescent="0.35">
      <c r="A48">
        <v>806001061</v>
      </c>
      <c r="B48">
        <v>0</v>
      </c>
      <c r="C48">
        <v>0</v>
      </c>
      <c r="D48">
        <v>-52223191.960000001</v>
      </c>
      <c r="E48" s="2">
        <v>0</v>
      </c>
      <c r="F48">
        <v>0</v>
      </c>
      <c r="G48">
        <v>0</v>
      </c>
      <c r="H48">
        <v>0</v>
      </c>
      <c r="I48">
        <v>0</v>
      </c>
      <c r="J48">
        <v>-52223191.960000001</v>
      </c>
    </row>
    <row r="49" spans="1:10" x14ac:dyDescent="0.35">
      <c r="A49">
        <v>812003851</v>
      </c>
      <c r="B49">
        <v>0</v>
      </c>
      <c r="C49">
        <v>-27363445</v>
      </c>
      <c r="D49">
        <v>-49985948.509999998</v>
      </c>
      <c r="E49" s="2">
        <v>0</v>
      </c>
      <c r="F49">
        <v>0</v>
      </c>
      <c r="G49">
        <v>0</v>
      </c>
      <c r="H49">
        <v>0</v>
      </c>
      <c r="I49">
        <v>0</v>
      </c>
      <c r="J49">
        <v>-77349393.50999999</v>
      </c>
    </row>
    <row r="50" spans="1:10" x14ac:dyDescent="0.35">
      <c r="A50">
        <v>812001579</v>
      </c>
      <c r="B50">
        <v>0</v>
      </c>
      <c r="C50">
        <v>0</v>
      </c>
      <c r="D50">
        <v>-48540219</v>
      </c>
      <c r="E50" s="2">
        <v>0</v>
      </c>
      <c r="F50">
        <v>0</v>
      </c>
      <c r="G50">
        <v>0</v>
      </c>
      <c r="H50">
        <v>0</v>
      </c>
      <c r="I50">
        <v>0</v>
      </c>
      <c r="J50">
        <v>-48540219</v>
      </c>
    </row>
    <row r="51" spans="1:10" x14ac:dyDescent="0.35">
      <c r="A51">
        <v>802009806</v>
      </c>
      <c r="B51">
        <v>0</v>
      </c>
      <c r="C51">
        <v>0</v>
      </c>
      <c r="D51">
        <v>-44820099.719999999</v>
      </c>
      <c r="E51" s="2">
        <v>0</v>
      </c>
      <c r="F51">
        <v>0</v>
      </c>
      <c r="G51">
        <v>0</v>
      </c>
      <c r="H51">
        <v>0</v>
      </c>
      <c r="I51">
        <v>0</v>
      </c>
      <c r="J51">
        <v>-44820099.719999999</v>
      </c>
    </row>
    <row r="52" spans="1:10" x14ac:dyDescent="0.35">
      <c r="A52">
        <v>890103002</v>
      </c>
      <c r="B52">
        <v>0</v>
      </c>
      <c r="C52">
        <v>0</v>
      </c>
      <c r="D52">
        <v>-42081291.899999999</v>
      </c>
      <c r="E52" s="2">
        <v>0</v>
      </c>
      <c r="F52">
        <v>0</v>
      </c>
      <c r="G52">
        <v>0</v>
      </c>
      <c r="H52">
        <v>0</v>
      </c>
      <c r="I52">
        <v>0</v>
      </c>
      <c r="J52">
        <v>-42081291.899999999</v>
      </c>
    </row>
    <row r="53" spans="1:10" x14ac:dyDescent="0.35">
      <c r="A53">
        <v>824000440</v>
      </c>
      <c r="B53">
        <v>0</v>
      </c>
      <c r="C53">
        <v>0</v>
      </c>
      <c r="D53">
        <v>-39845447</v>
      </c>
      <c r="E53" s="2">
        <v>0</v>
      </c>
      <c r="F53">
        <v>0</v>
      </c>
      <c r="G53">
        <v>0</v>
      </c>
      <c r="H53">
        <v>0</v>
      </c>
      <c r="I53">
        <v>0</v>
      </c>
      <c r="J53">
        <v>-39845447</v>
      </c>
    </row>
    <row r="54" spans="1:10" x14ac:dyDescent="0.35">
      <c r="A54">
        <v>891855029</v>
      </c>
      <c r="B54">
        <v>0</v>
      </c>
      <c r="C54">
        <v>0</v>
      </c>
      <c r="D54">
        <v>-38592068</v>
      </c>
      <c r="E54" s="2">
        <v>0</v>
      </c>
      <c r="F54">
        <v>0</v>
      </c>
      <c r="G54">
        <v>0</v>
      </c>
      <c r="H54">
        <v>0</v>
      </c>
      <c r="I54">
        <v>0</v>
      </c>
      <c r="J54">
        <v>-38592068</v>
      </c>
    </row>
    <row r="55" spans="1:10" x14ac:dyDescent="0.35">
      <c r="A55">
        <v>890480135</v>
      </c>
      <c r="B55">
        <v>0</v>
      </c>
      <c r="C55">
        <v>0</v>
      </c>
      <c r="D55">
        <v>-37215379</v>
      </c>
      <c r="E55" s="2">
        <v>0</v>
      </c>
      <c r="F55">
        <v>0</v>
      </c>
      <c r="G55">
        <v>0</v>
      </c>
      <c r="H55">
        <v>0</v>
      </c>
      <c r="I55">
        <v>0</v>
      </c>
      <c r="J55">
        <v>-37215379</v>
      </c>
    </row>
    <row r="56" spans="1:10" x14ac:dyDescent="0.35">
      <c r="A56">
        <v>825000140</v>
      </c>
      <c r="B56">
        <v>0</v>
      </c>
      <c r="C56">
        <v>0</v>
      </c>
      <c r="D56">
        <v>-33150931</v>
      </c>
      <c r="E56" s="2">
        <v>0</v>
      </c>
      <c r="F56">
        <v>0</v>
      </c>
      <c r="G56">
        <v>0</v>
      </c>
      <c r="H56">
        <v>0</v>
      </c>
      <c r="I56">
        <v>0</v>
      </c>
      <c r="J56">
        <v>-33150931</v>
      </c>
    </row>
    <row r="57" spans="1:10" x14ac:dyDescent="0.35">
      <c r="A57">
        <v>832001966</v>
      </c>
      <c r="B57">
        <v>0</v>
      </c>
      <c r="C57">
        <v>0</v>
      </c>
      <c r="D57">
        <v>-32514079.199999999</v>
      </c>
      <c r="E57" s="2">
        <v>0</v>
      </c>
      <c r="F57">
        <v>0</v>
      </c>
      <c r="G57">
        <v>0</v>
      </c>
      <c r="H57">
        <v>0</v>
      </c>
      <c r="I57">
        <v>0</v>
      </c>
      <c r="J57">
        <v>-32514079.199999999</v>
      </c>
    </row>
    <row r="58" spans="1:10" x14ac:dyDescent="0.35">
      <c r="A58">
        <v>800253167</v>
      </c>
      <c r="B58">
        <v>0</v>
      </c>
      <c r="C58">
        <v>0</v>
      </c>
      <c r="D58">
        <v>-31846319.079999998</v>
      </c>
      <c r="E58" s="2">
        <v>0</v>
      </c>
      <c r="F58">
        <v>0</v>
      </c>
      <c r="G58">
        <v>0</v>
      </c>
      <c r="H58">
        <v>0</v>
      </c>
      <c r="I58">
        <v>0</v>
      </c>
      <c r="J58">
        <v>-31846319.079999998</v>
      </c>
    </row>
    <row r="59" spans="1:10" x14ac:dyDescent="0.35">
      <c r="A59">
        <v>819001483</v>
      </c>
      <c r="B59">
        <v>0</v>
      </c>
      <c r="C59">
        <v>0</v>
      </c>
      <c r="D59">
        <v>-28724440</v>
      </c>
      <c r="E59" s="2">
        <v>0</v>
      </c>
      <c r="F59">
        <v>0</v>
      </c>
      <c r="G59">
        <v>0</v>
      </c>
      <c r="H59">
        <v>0</v>
      </c>
      <c r="I59">
        <v>0</v>
      </c>
      <c r="J59">
        <v>-28724440</v>
      </c>
    </row>
    <row r="60" spans="1:10" x14ac:dyDescent="0.35">
      <c r="A60">
        <v>890103127</v>
      </c>
      <c r="B60">
        <v>0</v>
      </c>
      <c r="C60">
        <v>0</v>
      </c>
      <c r="D60">
        <v>-27178566.600000001</v>
      </c>
      <c r="E60" s="2">
        <v>0</v>
      </c>
      <c r="F60">
        <v>0</v>
      </c>
      <c r="G60">
        <v>0</v>
      </c>
      <c r="H60">
        <v>0</v>
      </c>
      <c r="I60">
        <v>0</v>
      </c>
      <c r="J60">
        <v>-27178566.600000001</v>
      </c>
    </row>
    <row r="61" spans="1:10" x14ac:dyDescent="0.35">
      <c r="A61">
        <v>900141404</v>
      </c>
      <c r="B61">
        <v>0</v>
      </c>
      <c r="C61">
        <v>0</v>
      </c>
      <c r="D61">
        <v>-25265519.030000001</v>
      </c>
      <c r="E61" s="2">
        <v>-35711444.109999999</v>
      </c>
      <c r="F61">
        <v>0</v>
      </c>
      <c r="G61">
        <v>0</v>
      </c>
      <c r="H61">
        <v>0</v>
      </c>
      <c r="I61">
        <v>0</v>
      </c>
      <c r="J61">
        <v>-60976963.140000001</v>
      </c>
    </row>
    <row r="62" spans="1:10" x14ac:dyDescent="0.35">
      <c r="A62">
        <v>812005726</v>
      </c>
      <c r="B62">
        <v>0</v>
      </c>
      <c r="C62">
        <v>0</v>
      </c>
      <c r="D62">
        <v>-25098657</v>
      </c>
      <c r="E62" s="2">
        <v>0</v>
      </c>
      <c r="F62">
        <v>0</v>
      </c>
      <c r="G62">
        <v>0</v>
      </c>
      <c r="H62">
        <v>0</v>
      </c>
      <c r="I62">
        <v>0</v>
      </c>
      <c r="J62">
        <v>-25098657</v>
      </c>
    </row>
    <row r="63" spans="1:10" x14ac:dyDescent="0.35">
      <c r="A63">
        <v>890303461</v>
      </c>
      <c r="B63">
        <v>0</v>
      </c>
      <c r="C63">
        <v>0</v>
      </c>
      <c r="D63">
        <v>-22800049</v>
      </c>
      <c r="E63" s="2">
        <v>0</v>
      </c>
      <c r="F63">
        <v>0</v>
      </c>
      <c r="G63">
        <v>0</v>
      </c>
      <c r="H63">
        <v>0</v>
      </c>
      <c r="I63">
        <v>0</v>
      </c>
      <c r="J63">
        <v>-22800049</v>
      </c>
    </row>
    <row r="64" spans="1:10" x14ac:dyDescent="0.35">
      <c r="A64">
        <v>900632220</v>
      </c>
      <c r="B64">
        <v>0</v>
      </c>
      <c r="C64">
        <v>0</v>
      </c>
      <c r="D64">
        <v>-22345724</v>
      </c>
      <c r="E64" s="2">
        <v>0</v>
      </c>
      <c r="F64">
        <v>0</v>
      </c>
      <c r="G64">
        <v>0</v>
      </c>
      <c r="H64">
        <v>0</v>
      </c>
      <c r="I64">
        <v>0</v>
      </c>
      <c r="J64">
        <v>-22345724</v>
      </c>
    </row>
    <row r="65" spans="1:10" x14ac:dyDescent="0.35">
      <c r="A65">
        <v>819002551</v>
      </c>
      <c r="B65">
        <v>0</v>
      </c>
      <c r="C65">
        <v>0</v>
      </c>
      <c r="D65">
        <v>-21720704.489999998</v>
      </c>
      <c r="E65" s="2">
        <v>0</v>
      </c>
      <c r="F65">
        <v>0</v>
      </c>
      <c r="G65">
        <v>0</v>
      </c>
      <c r="H65">
        <v>0</v>
      </c>
      <c r="I65">
        <v>0</v>
      </c>
      <c r="J65">
        <v>-21720704.489999998</v>
      </c>
    </row>
    <row r="66" spans="1:10" x14ac:dyDescent="0.35">
      <c r="A66">
        <v>900959048</v>
      </c>
      <c r="B66">
        <v>0</v>
      </c>
      <c r="C66">
        <v>0</v>
      </c>
      <c r="D66">
        <v>-20404613</v>
      </c>
      <c r="E66" s="2">
        <v>0</v>
      </c>
      <c r="F66">
        <v>0</v>
      </c>
      <c r="G66">
        <v>0</v>
      </c>
      <c r="H66">
        <v>0</v>
      </c>
      <c r="I66">
        <v>0</v>
      </c>
      <c r="J66">
        <v>-20404613</v>
      </c>
    </row>
    <row r="67" spans="1:10" x14ac:dyDescent="0.35">
      <c r="A67">
        <v>890905991</v>
      </c>
      <c r="B67">
        <v>0</v>
      </c>
      <c r="C67">
        <v>0</v>
      </c>
      <c r="D67">
        <v>-19122944</v>
      </c>
      <c r="E67" s="2">
        <v>0</v>
      </c>
      <c r="F67">
        <v>0</v>
      </c>
      <c r="G67">
        <v>0</v>
      </c>
      <c r="H67">
        <v>0</v>
      </c>
      <c r="I67">
        <v>0</v>
      </c>
      <c r="J67">
        <v>-19122944</v>
      </c>
    </row>
    <row r="68" spans="1:10" x14ac:dyDescent="0.35">
      <c r="A68">
        <v>812002993</v>
      </c>
      <c r="B68">
        <v>0</v>
      </c>
      <c r="C68">
        <v>0</v>
      </c>
      <c r="D68">
        <v>-17292532</v>
      </c>
      <c r="E68" s="2">
        <v>0</v>
      </c>
      <c r="F68">
        <v>0</v>
      </c>
      <c r="G68">
        <v>0</v>
      </c>
      <c r="H68">
        <v>0</v>
      </c>
      <c r="I68">
        <v>0</v>
      </c>
      <c r="J68">
        <v>-17292532</v>
      </c>
    </row>
    <row r="69" spans="1:10" x14ac:dyDescent="0.35">
      <c r="A69">
        <v>891079999</v>
      </c>
      <c r="B69">
        <v>0</v>
      </c>
      <c r="C69">
        <v>0</v>
      </c>
      <c r="D69">
        <v>-17274946.300000001</v>
      </c>
      <c r="E69" s="2">
        <v>0</v>
      </c>
      <c r="F69">
        <v>0</v>
      </c>
      <c r="G69">
        <v>0</v>
      </c>
      <c r="H69">
        <v>0</v>
      </c>
      <c r="I69">
        <v>0</v>
      </c>
      <c r="J69">
        <v>-17274946.300000001</v>
      </c>
    </row>
    <row r="70" spans="1:10" x14ac:dyDescent="0.35">
      <c r="A70">
        <v>800196433</v>
      </c>
      <c r="B70">
        <v>0</v>
      </c>
      <c r="C70">
        <v>0</v>
      </c>
      <c r="D70">
        <v>-16633655.5</v>
      </c>
      <c r="E70" s="2">
        <v>0</v>
      </c>
      <c r="F70">
        <v>0</v>
      </c>
      <c r="G70">
        <v>0</v>
      </c>
      <c r="H70">
        <v>0</v>
      </c>
      <c r="I70">
        <v>0</v>
      </c>
      <c r="J70">
        <v>-16633655.5</v>
      </c>
    </row>
    <row r="71" spans="1:10" x14ac:dyDescent="0.35">
      <c r="A71">
        <v>812000344</v>
      </c>
      <c r="B71">
        <v>0</v>
      </c>
      <c r="C71">
        <v>0</v>
      </c>
      <c r="D71">
        <v>-16336787</v>
      </c>
      <c r="E71" s="2">
        <v>0</v>
      </c>
      <c r="F71">
        <v>0</v>
      </c>
      <c r="G71">
        <v>0</v>
      </c>
      <c r="H71">
        <v>0</v>
      </c>
      <c r="I71">
        <v>0</v>
      </c>
      <c r="J71">
        <v>-16336787</v>
      </c>
    </row>
    <row r="72" spans="1:10" x14ac:dyDescent="0.35">
      <c r="A72">
        <v>892300226</v>
      </c>
      <c r="B72">
        <v>0</v>
      </c>
      <c r="C72">
        <v>0</v>
      </c>
      <c r="D72">
        <v>-15947218</v>
      </c>
      <c r="E72" s="2">
        <v>0</v>
      </c>
      <c r="F72">
        <v>0</v>
      </c>
      <c r="G72">
        <v>0</v>
      </c>
      <c r="H72">
        <v>0</v>
      </c>
      <c r="I72">
        <v>0</v>
      </c>
      <c r="J72">
        <v>-15947218</v>
      </c>
    </row>
    <row r="73" spans="1:10" x14ac:dyDescent="0.35">
      <c r="A73">
        <v>890103025</v>
      </c>
      <c r="B73">
        <v>0</v>
      </c>
      <c r="C73">
        <v>0</v>
      </c>
      <c r="D73">
        <v>-14494962</v>
      </c>
      <c r="E73" s="2">
        <v>0</v>
      </c>
      <c r="F73">
        <v>0</v>
      </c>
      <c r="G73">
        <v>0</v>
      </c>
      <c r="H73">
        <v>0</v>
      </c>
      <c r="I73">
        <v>0</v>
      </c>
      <c r="J73">
        <v>-14494962</v>
      </c>
    </row>
    <row r="74" spans="1:10" x14ac:dyDescent="0.35">
      <c r="A74">
        <v>812001332</v>
      </c>
      <c r="B74">
        <v>0</v>
      </c>
      <c r="C74">
        <v>0</v>
      </c>
      <c r="D74">
        <v>-14476882.6</v>
      </c>
      <c r="E74" s="2">
        <v>0</v>
      </c>
      <c r="F74">
        <v>0</v>
      </c>
      <c r="G74">
        <v>0</v>
      </c>
      <c r="H74">
        <v>0</v>
      </c>
      <c r="I74">
        <v>0</v>
      </c>
      <c r="J74">
        <v>-14476882.6</v>
      </c>
    </row>
    <row r="75" spans="1:10" x14ac:dyDescent="0.35">
      <c r="A75">
        <v>900270453</v>
      </c>
      <c r="B75">
        <v>0</v>
      </c>
      <c r="C75">
        <v>0</v>
      </c>
      <c r="D75">
        <v>-14227148.67</v>
      </c>
      <c r="E75" s="2">
        <v>-0.12</v>
      </c>
      <c r="F75">
        <v>0</v>
      </c>
      <c r="G75">
        <v>0</v>
      </c>
      <c r="H75">
        <v>0</v>
      </c>
      <c r="I75">
        <v>0</v>
      </c>
      <c r="J75">
        <v>-14227148.789999999</v>
      </c>
    </row>
    <row r="76" spans="1:10" x14ac:dyDescent="0.35">
      <c r="A76">
        <v>892300445</v>
      </c>
      <c r="B76">
        <v>0</v>
      </c>
      <c r="C76">
        <v>0</v>
      </c>
      <c r="D76">
        <v>-14062787.890000001</v>
      </c>
      <c r="E76" s="2">
        <v>0</v>
      </c>
      <c r="F76">
        <v>0</v>
      </c>
      <c r="G76">
        <v>0</v>
      </c>
      <c r="H76">
        <v>0</v>
      </c>
      <c r="I76">
        <v>0</v>
      </c>
      <c r="J76">
        <v>-14062787.890000001</v>
      </c>
    </row>
    <row r="77" spans="1:10" x14ac:dyDescent="0.35">
      <c r="A77">
        <v>800209488</v>
      </c>
      <c r="B77">
        <v>0</v>
      </c>
      <c r="C77">
        <v>0</v>
      </c>
      <c r="D77">
        <v>-12630536.9</v>
      </c>
      <c r="E77" s="2">
        <v>0</v>
      </c>
      <c r="F77">
        <v>0</v>
      </c>
      <c r="G77">
        <v>0</v>
      </c>
      <c r="H77">
        <v>0</v>
      </c>
      <c r="I77">
        <v>0</v>
      </c>
      <c r="J77">
        <v>-12630536.9</v>
      </c>
    </row>
    <row r="78" spans="1:10" x14ac:dyDescent="0.35">
      <c r="A78">
        <v>8905014381</v>
      </c>
      <c r="B78">
        <v>0</v>
      </c>
      <c r="C78">
        <v>0</v>
      </c>
      <c r="D78">
        <v>-11849350</v>
      </c>
      <c r="E78" s="2">
        <v>0</v>
      </c>
      <c r="F78">
        <v>0</v>
      </c>
      <c r="G78">
        <v>0</v>
      </c>
      <c r="H78">
        <v>0</v>
      </c>
      <c r="I78">
        <v>0</v>
      </c>
      <c r="J78">
        <v>-11849350</v>
      </c>
    </row>
    <row r="79" spans="1:10" x14ac:dyDescent="0.35">
      <c r="A79">
        <v>825000834</v>
      </c>
      <c r="B79">
        <v>0</v>
      </c>
      <c r="C79">
        <v>0</v>
      </c>
      <c r="D79">
        <v>-10794579.140000001</v>
      </c>
      <c r="E79" s="2">
        <v>0</v>
      </c>
      <c r="F79">
        <v>0</v>
      </c>
      <c r="G79">
        <v>0</v>
      </c>
      <c r="H79">
        <v>0</v>
      </c>
      <c r="I79">
        <v>0</v>
      </c>
      <c r="J79">
        <v>-10794579.140000001</v>
      </c>
    </row>
    <row r="80" spans="1:10" x14ac:dyDescent="0.35">
      <c r="A80">
        <v>844003225</v>
      </c>
      <c r="B80">
        <v>0</v>
      </c>
      <c r="C80">
        <v>0</v>
      </c>
      <c r="D80">
        <v>-10668981</v>
      </c>
      <c r="E80" s="2">
        <v>0</v>
      </c>
      <c r="F80">
        <v>0</v>
      </c>
      <c r="G80">
        <v>0</v>
      </c>
      <c r="H80">
        <v>0</v>
      </c>
      <c r="I80">
        <v>0</v>
      </c>
      <c r="J80">
        <v>-10668981</v>
      </c>
    </row>
    <row r="81" spans="1:10" x14ac:dyDescent="0.35">
      <c r="A81">
        <v>844004197</v>
      </c>
      <c r="B81">
        <v>0</v>
      </c>
      <c r="C81">
        <v>0</v>
      </c>
      <c r="D81">
        <v>-10449624</v>
      </c>
      <c r="E81" s="2">
        <v>0</v>
      </c>
      <c r="F81">
        <v>0</v>
      </c>
      <c r="G81">
        <v>0</v>
      </c>
      <c r="H81">
        <v>0</v>
      </c>
      <c r="I81">
        <v>0</v>
      </c>
      <c r="J81">
        <v>-10449624</v>
      </c>
    </row>
    <row r="82" spans="1:10" x14ac:dyDescent="0.35">
      <c r="A82">
        <v>823004881</v>
      </c>
      <c r="B82">
        <v>0</v>
      </c>
      <c r="C82">
        <v>0</v>
      </c>
      <c r="D82">
        <v>-10210301</v>
      </c>
      <c r="E82" s="2">
        <v>7302286.0599999996</v>
      </c>
      <c r="F82">
        <v>0</v>
      </c>
      <c r="G82">
        <v>0</v>
      </c>
      <c r="H82">
        <v>0</v>
      </c>
      <c r="I82">
        <v>0</v>
      </c>
      <c r="J82">
        <v>-2908014.9400000004</v>
      </c>
    </row>
    <row r="83" spans="1:10" x14ac:dyDescent="0.35">
      <c r="A83">
        <v>819001796</v>
      </c>
      <c r="B83">
        <v>0</v>
      </c>
      <c r="C83">
        <v>0</v>
      </c>
      <c r="D83">
        <v>-10072824</v>
      </c>
      <c r="E83" s="2">
        <v>0</v>
      </c>
      <c r="F83">
        <v>0</v>
      </c>
      <c r="G83">
        <v>0</v>
      </c>
      <c r="H83">
        <v>0</v>
      </c>
      <c r="I83">
        <v>0</v>
      </c>
      <c r="J83">
        <v>-10072824</v>
      </c>
    </row>
    <row r="84" spans="1:10" x14ac:dyDescent="0.35">
      <c r="A84">
        <v>890680025</v>
      </c>
      <c r="B84">
        <v>0</v>
      </c>
      <c r="C84">
        <v>0</v>
      </c>
      <c r="D84">
        <v>-9778607</v>
      </c>
      <c r="E84" s="2">
        <v>0</v>
      </c>
      <c r="F84">
        <v>0</v>
      </c>
      <c r="G84">
        <v>0</v>
      </c>
      <c r="H84">
        <v>0</v>
      </c>
      <c r="I84">
        <v>0</v>
      </c>
      <c r="J84">
        <v>-9778607</v>
      </c>
    </row>
    <row r="85" spans="1:10" x14ac:dyDescent="0.35">
      <c r="A85">
        <v>36453978</v>
      </c>
      <c r="B85">
        <v>0</v>
      </c>
      <c r="C85">
        <v>0</v>
      </c>
      <c r="D85">
        <v>-9681135</v>
      </c>
      <c r="E85" s="2">
        <v>0</v>
      </c>
      <c r="F85">
        <v>0</v>
      </c>
      <c r="G85">
        <v>0</v>
      </c>
      <c r="H85">
        <v>0</v>
      </c>
      <c r="I85">
        <v>0</v>
      </c>
      <c r="J85">
        <v>-9681135</v>
      </c>
    </row>
    <row r="86" spans="1:10" x14ac:dyDescent="0.35">
      <c r="A86">
        <v>802013023</v>
      </c>
      <c r="B86">
        <v>0</v>
      </c>
      <c r="C86">
        <v>0</v>
      </c>
      <c r="D86">
        <v>-9407596.0099999998</v>
      </c>
      <c r="E86" s="2">
        <v>0</v>
      </c>
      <c r="F86">
        <v>0</v>
      </c>
      <c r="G86">
        <v>0</v>
      </c>
      <c r="H86">
        <v>0</v>
      </c>
      <c r="I86">
        <v>0</v>
      </c>
      <c r="J86">
        <v>-9407596.0099999998</v>
      </c>
    </row>
    <row r="87" spans="1:10" x14ac:dyDescent="0.35">
      <c r="A87">
        <v>830077644</v>
      </c>
      <c r="B87">
        <v>0</v>
      </c>
      <c r="C87">
        <v>0</v>
      </c>
      <c r="D87">
        <v>-9344625</v>
      </c>
      <c r="E87" s="2">
        <v>0</v>
      </c>
      <c r="F87">
        <v>0</v>
      </c>
      <c r="G87">
        <v>0</v>
      </c>
      <c r="H87">
        <v>0</v>
      </c>
      <c r="I87">
        <v>0</v>
      </c>
      <c r="J87">
        <v>-9344625</v>
      </c>
    </row>
    <row r="88" spans="1:10" x14ac:dyDescent="0.35">
      <c r="A88">
        <v>812001423</v>
      </c>
      <c r="B88">
        <v>0</v>
      </c>
      <c r="C88">
        <v>0</v>
      </c>
      <c r="D88">
        <v>-9030699</v>
      </c>
      <c r="E88" s="2">
        <v>-9</v>
      </c>
      <c r="F88">
        <v>0</v>
      </c>
      <c r="G88">
        <v>0</v>
      </c>
      <c r="H88">
        <v>0</v>
      </c>
      <c r="I88">
        <v>0</v>
      </c>
      <c r="J88">
        <v>-9030708</v>
      </c>
    </row>
    <row r="89" spans="1:10" x14ac:dyDescent="0.35">
      <c r="A89">
        <v>900600466</v>
      </c>
      <c r="B89">
        <v>0</v>
      </c>
      <c r="C89">
        <v>0</v>
      </c>
      <c r="D89">
        <v>-8800000</v>
      </c>
      <c r="E89" s="2">
        <v>0</v>
      </c>
      <c r="F89">
        <v>0</v>
      </c>
      <c r="G89">
        <v>0</v>
      </c>
      <c r="H89">
        <v>0</v>
      </c>
      <c r="I89">
        <v>0</v>
      </c>
      <c r="J89">
        <v>-8800000</v>
      </c>
    </row>
    <row r="90" spans="1:10" x14ac:dyDescent="0.35">
      <c r="A90">
        <v>800037979</v>
      </c>
      <c r="B90">
        <v>0</v>
      </c>
      <c r="C90">
        <v>0</v>
      </c>
      <c r="D90">
        <v>-8461151</v>
      </c>
      <c r="E90" s="2">
        <v>0</v>
      </c>
      <c r="F90">
        <v>0</v>
      </c>
      <c r="G90">
        <v>0</v>
      </c>
      <c r="H90">
        <v>0</v>
      </c>
      <c r="I90">
        <v>0</v>
      </c>
      <c r="J90">
        <v>-8461151</v>
      </c>
    </row>
    <row r="91" spans="1:10" x14ac:dyDescent="0.35">
      <c r="A91">
        <v>892170002</v>
      </c>
      <c r="B91">
        <v>0</v>
      </c>
      <c r="C91">
        <v>0</v>
      </c>
      <c r="D91">
        <v>-8460094.7899999991</v>
      </c>
      <c r="E91" s="2">
        <v>0</v>
      </c>
      <c r="F91">
        <v>0</v>
      </c>
      <c r="G91">
        <v>0</v>
      </c>
      <c r="H91">
        <v>0</v>
      </c>
      <c r="I91">
        <v>0</v>
      </c>
      <c r="J91">
        <v>-8460094.7899999991</v>
      </c>
    </row>
    <row r="92" spans="1:10" x14ac:dyDescent="0.35">
      <c r="A92">
        <v>832001411</v>
      </c>
      <c r="B92">
        <v>0</v>
      </c>
      <c r="C92">
        <v>0</v>
      </c>
      <c r="D92">
        <v>-8330068</v>
      </c>
      <c r="E92" s="2">
        <v>0</v>
      </c>
      <c r="F92">
        <v>0</v>
      </c>
      <c r="G92">
        <v>0</v>
      </c>
      <c r="H92">
        <v>0</v>
      </c>
      <c r="I92">
        <v>0</v>
      </c>
      <c r="J92">
        <v>-8330068</v>
      </c>
    </row>
    <row r="93" spans="1:10" x14ac:dyDescent="0.35">
      <c r="A93">
        <v>832010048</v>
      </c>
      <c r="B93">
        <v>0</v>
      </c>
      <c r="C93">
        <v>0</v>
      </c>
      <c r="D93">
        <v>-8201285</v>
      </c>
      <c r="E93" s="2">
        <v>0</v>
      </c>
      <c r="F93">
        <v>0</v>
      </c>
      <c r="G93">
        <v>0</v>
      </c>
      <c r="H93">
        <v>0</v>
      </c>
      <c r="I93">
        <v>0</v>
      </c>
      <c r="J93">
        <v>-8201285</v>
      </c>
    </row>
    <row r="94" spans="1:10" x14ac:dyDescent="0.35">
      <c r="A94">
        <v>819001345</v>
      </c>
      <c r="B94">
        <v>0</v>
      </c>
      <c r="C94">
        <v>0</v>
      </c>
      <c r="D94">
        <v>-8022675</v>
      </c>
      <c r="E94" s="2">
        <v>0</v>
      </c>
      <c r="F94">
        <v>0</v>
      </c>
      <c r="G94">
        <v>0</v>
      </c>
      <c r="H94">
        <v>0</v>
      </c>
      <c r="I94">
        <v>0</v>
      </c>
      <c r="J94">
        <v>-8022675</v>
      </c>
    </row>
    <row r="95" spans="1:10" x14ac:dyDescent="0.35">
      <c r="A95">
        <v>891180098</v>
      </c>
      <c r="B95">
        <v>0</v>
      </c>
      <c r="C95">
        <v>0</v>
      </c>
      <c r="D95">
        <v>-7998602</v>
      </c>
      <c r="E95" s="2">
        <v>0</v>
      </c>
      <c r="F95">
        <v>0</v>
      </c>
      <c r="G95">
        <v>0</v>
      </c>
      <c r="H95">
        <v>0</v>
      </c>
      <c r="I95">
        <v>0</v>
      </c>
      <c r="J95">
        <v>-7998602</v>
      </c>
    </row>
    <row r="96" spans="1:10" x14ac:dyDescent="0.35">
      <c r="A96">
        <v>824000469</v>
      </c>
      <c r="B96">
        <v>0</v>
      </c>
      <c r="C96">
        <v>0</v>
      </c>
      <c r="D96">
        <v>-7911537.8200000003</v>
      </c>
      <c r="E96" s="2">
        <v>0</v>
      </c>
      <c r="F96">
        <v>0</v>
      </c>
      <c r="G96">
        <v>0</v>
      </c>
      <c r="H96">
        <v>0</v>
      </c>
      <c r="I96">
        <v>0</v>
      </c>
      <c r="J96">
        <v>-7911537.8200000003</v>
      </c>
    </row>
    <row r="97" spans="1:10" x14ac:dyDescent="0.35">
      <c r="A97">
        <v>824002362</v>
      </c>
      <c r="B97">
        <v>0</v>
      </c>
      <c r="C97">
        <v>0</v>
      </c>
      <c r="D97">
        <v>-7640122</v>
      </c>
      <c r="E97" s="2">
        <v>-685464</v>
      </c>
      <c r="F97">
        <v>0</v>
      </c>
      <c r="G97">
        <v>0</v>
      </c>
      <c r="H97">
        <v>0</v>
      </c>
      <c r="I97">
        <v>0</v>
      </c>
      <c r="J97">
        <v>-8325586</v>
      </c>
    </row>
    <row r="98" spans="1:10" x14ac:dyDescent="0.35">
      <c r="A98">
        <v>890980757</v>
      </c>
      <c r="B98">
        <v>0</v>
      </c>
      <c r="C98">
        <v>0</v>
      </c>
      <c r="D98">
        <v>-7454191</v>
      </c>
      <c r="E98" s="2">
        <v>0</v>
      </c>
      <c r="F98">
        <v>0</v>
      </c>
      <c r="G98">
        <v>0</v>
      </c>
      <c r="H98">
        <v>0</v>
      </c>
      <c r="I98">
        <v>0</v>
      </c>
      <c r="J98">
        <v>-7454191</v>
      </c>
    </row>
    <row r="99" spans="1:10" x14ac:dyDescent="0.35">
      <c r="A99">
        <v>824000543</v>
      </c>
      <c r="B99">
        <v>0</v>
      </c>
      <c r="C99">
        <v>0</v>
      </c>
      <c r="D99">
        <v>-7184719.5800000001</v>
      </c>
      <c r="E99" s="2">
        <v>0</v>
      </c>
      <c r="F99">
        <v>0</v>
      </c>
      <c r="G99">
        <v>0</v>
      </c>
      <c r="H99">
        <v>0</v>
      </c>
      <c r="I99">
        <v>0</v>
      </c>
      <c r="J99">
        <v>-7184719.5800000001</v>
      </c>
    </row>
    <row r="100" spans="1:10" x14ac:dyDescent="0.35">
      <c r="A100">
        <v>901242654</v>
      </c>
      <c r="B100">
        <v>0</v>
      </c>
      <c r="C100">
        <v>0</v>
      </c>
      <c r="D100">
        <v>-6442603</v>
      </c>
      <c r="E100" s="2">
        <v>0</v>
      </c>
      <c r="F100">
        <v>0</v>
      </c>
      <c r="G100">
        <v>0</v>
      </c>
      <c r="H100">
        <v>0</v>
      </c>
      <c r="I100">
        <v>0</v>
      </c>
      <c r="J100">
        <v>-6442603</v>
      </c>
    </row>
    <row r="101" spans="1:10" x14ac:dyDescent="0.35">
      <c r="A101">
        <v>823001518</v>
      </c>
      <c r="B101">
        <v>0</v>
      </c>
      <c r="C101">
        <v>0</v>
      </c>
      <c r="D101">
        <v>-6398147.5899999999</v>
      </c>
      <c r="E101" s="2">
        <v>0</v>
      </c>
      <c r="F101">
        <v>0</v>
      </c>
      <c r="G101">
        <v>0</v>
      </c>
      <c r="H101">
        <v>0</v>
      </c>
      <c r="I101">
        <v>0</v>
      </c>
      <c r="J101">
        <v>-6398147.5899999999</v>
      </c>
    </row>
    <row r="102" spans="1:10" x14ac:dyDescent="0.35">
      <c r="A102">
        <v>819004318</v>
      </c>
      <c r="B102">
        <v>0</v>
      </c>
      <c r="C102">
        <v>0</v>
      </c>
      <c r="D102">
        <v>-6287732</v>
      </c>
      <c r="E102" s="2">
        <v>0</v>
      </c>
      <c r="F102">
        <v>0</v>
      </c>
      <c r="G102">
        <v>0</v>
      </c>
      <c r="H102">
        <v>0</v>
      </c>
      <c r="I102">
        <v>0</v>
      </c>
      <c r="J102">
        <v>-6287732</v>
      </c>
    </row>
    <row r="103" spans="1:10" x14ac:dyDescent="0.35">
      <c r="A103">
        <v>800174123</v>
      </c>
      <c r="B103">
        <v>0</v>
      </c>
      <c r="C103">
        <v>0</v>
      </c>
      <c r="D103">
        <v>-6204611.5</v>
      </c>
      <c r="E103" s="2">
        <v>0</v>
      </c>
      <c r="F103">
        <v>0</v>
      </c>
      <c r="G103">
        <v>0</v>
      </c>
      <c r="H103">
        <v>0</v>
      </c>
      <c r="I103">
        <v>0</v>
      </c>
      <c r="J103">
        <v>-6204611.5</v>
      </c>
    </row>
    <row r="104" spans="1:10" x14ac:dyDescent="0.35">
      <c r="A104">
        <v>842000004</v>
      </c>
      <c r="B104">
        <v>0</v>
      </c>
      <c r="C104">
        <v>0</v>
      </c>
      <c r="D104">
        <v>-6097573</v>
      </c>
      <c r="E104" s="2">
        <v>0</v>
      </c>
      <c r="F104">
        <v>0</v>
      </c>
      <c r="G104">
        <v>0</v>
      </c>
      <c r="H104">
        <v>0</v>
      </c>
      <c r="I104">
        <v>0</v>
      </c>
      <c r="J104">
        <v>-6097573</v>
      </c>
    </row>
    <row r="105" spans="1:10" x14ac:dyDescent="0.35">
      <c r="A105">
        <v>819001712</v>
      </c>
      <c r="B105">
        <v>0</v>
      </c>
      <c r="C105">
        <v>0</v>
      </c>
      <c r="D105">
        <v>-5982275.4400000004</v>
      </c>
      <c r="E105" s="2">
        <v>0</v>
      </c>
      <c r="F105">
        <v>0</v>
      </c>
      <c r="G105">
        <v>0</v>
      </c>
      <c r="H105">
        <v>0</v>
      </c>
      <c r="I105">
        <v>0</v>
      </c>
      <c r="J105">
        <v>-5982275.4400000004</v>
      </c>
    </row>
    <row r="106" spans="1:10" x14ac:dyDescent="0.35">
      <c r="A106">
        <v>806006414</v>
      </c>
      <c r="B106">
        <v>0</v>
      </c>
      <c r="C106">
        <v>0</v>
      </c>
      <c r="D106">
        <v>-5876504.4900000002</v>
      </c>
      <c r="E106" s="2">
        <v>0</v>
      </c>
      <c r="F106">
        <v>0</v>
      </c>
      <c r="G106">
        <v>0</v>
      </c>
      <c r="H106">
        <v>0</v>
      </c>
      <c r="I106">
        <v>0</v>
      </c>
      <c r="J106">
        <v>-5876504.4900000002</v>
      </c>
    </row>
    <row r="107" spans="1:10" x14ac:dyDescent="0.35">
      <c r="A107">
        <v>9001900451</v>
      </c>
      <c r="B107">
        <v>0</v>
      </c>
      <c r="C107">
        <v>0</v>
      </c>
      <c r="D107">
        <v>-5862836</v>
      </c>
      <c r="E107" s="2">
        <v>0</v>
      </c>
      <c r="F107">
        <v>0</v>
      </c>
      <c r="G107">
        <v>0</v>
      </c>
      <c r="H107">
        <v>0</v>
      </c>
      <c r="I107">
        <v>0</v>
      </c>
      <c r="J107">
        <v>-5862836</v>
      </c>
    </row>
    <row r="108" spans="1:10" x14ac:dyDescent="0.35">
      <c r="A108">
        <v>892300358</v>
      </c>
      <c r="B108">
        <v>0</v>
      </c>
      <c r="C108">
        <v>0</v>
      </c>
      <c r="D108">
        <v>-5521274.3799999999</v>
      </c>
      <c r="E108" s="2">
        <v>0</v>
      </c>
      <c r="F108">
        <v>0</v>
      </c>
      <c r="G108">
        <v>0</v>
      </c>
      <c r="H108">
        <v>0</v>
      </c>
      <c r="I108">
        <v>0</v>
      </c>
      <c r="J108">
        <v>-5521274.3799999999</v>
      </c>
    </row>
    <row r="109" spans="1:10" x14ac:dyDescent="0.35">
      <c r="A109">
        <v>825001037</v>
      </c>
      <c r="B109">
        <v>0</v>
      </c>
      <c r="C109">
        <v>0</v>
      </c>
      <c r="D109">
        <v>-5466378.6399999997</v>
      </c>
      <c r="E109" s="2">
        <v>0</v>
      </c>
      <c r="F109">
        <v>0</v>
      </c>
      <c r="G109">
        <v>0</v>
      </c>
      <c r="H109">
        <v>0</v>
      </c>
      <c r="I109">
        <v>0</v>
      </c>
      <c r="J109">
        <v>-5466378.6399999997</v>
      </c>
    </row>
    <row r="110" spans="1:10" x14ac:dyDescent="0.35">
      <c r="A110">
        <v>812000317</v>
      </c>
      <c r="B110">
        <v>0</v>
      </c>
      <c r="C110">
        <v>0</v>
      </c>
      <c r="D110">
        <v>-5181907</v>
      </c>
      <c r="E110" s="2">
        <v>0</v>
      </c>
      <c r="F110">
        <v>0</v>
      </c>
      <c r="G110">
        <v>0</v>
      </c>
      <c r="H110">
        <v>0</v>
      </c>
      <c r="I110">
        <v>0</v>
      </c>
      <c r="J110">
        <v>-5181907</v>
      </c>
    </row>
    <row r="111" spans="1:10" x14ac:dyDescent="0.35">
      <c r="A111">
        <v>890103406</v>
      </c>
      <c r="B111">
        <v>0</v>
      </c>
      <c r="C111">
        <v>0</v>
      </c>
      <c r="D111">
        <v>-4612706.9000000004</v>
      </c>
      <c r="E111" s="2">
        <v>0</v>
      </c>
      <c r="F111">
        <v>0</v>
      </c>
      <c r="G111">
        <v>0</v>
      </c>
      <c r="H111">
        <v>0</v>
      </c>
      <c r="I111">
        <v>0</v>
      </c>
      <c r="J111">
        <v>-4612706.9000000004</v>
      </c>
    </row>
    <row r="112" spans="1:10" x14ac:dyDescent="0.35">
      <c r="A112">
        <v>812003817</v>
      </c>
      <c r="B112">
        <v>0</v>
      </c>
      <c r="C112">
        <v>0</v>
      </c>
      <c r="D112">
        <v>-4583434</v>
      </c>
      <c r="E112" s="2">
        <v>0</v>
      </c>
      <c r="F112">
        <v>0</v>
      </c>
      <c r="G112">
        <v>0</v>
      </c>
      <c r="H112">
        <v>0</v>
      </c>
      <c r="I112">
        <v>0</v>
      </c>
      <c r="J112">
        <v>-4583434</v>
      </c>
    </row>
    <row r="113" spans="1:10" x14ac:dyDescent="0.35">
      <c r="A113">
        <v>890907254</v>
      </c>
      <c r="B113">
        <v>0</v>
      </c>
      <c r="C113">
        <v>0</v>
      </c>
      <c r="D113">
        <v>-4578090</v>
      </c>
      <c r="E113" s="2">
        <v>0</v>
      </c>
      <c r="F113">
        <v>0</v>
      </c>
      <c r="G113">
        <v>0</v>
      </c>
      <c r="H113">
        <v>0</v>
      </c>
      <c r="I113">
        <v>0</v>
      </c>
      <c r="J113">
        <v>-4578090</v>
      </c>
    </row>
    <row r="114" spans="1:10" x14ac:dyDescent="0.35">
      <c r="A114">
        <v>900144134</v>
      </c>
      <c r="B114">
        <v>0</v>
      </c>
      <c r="C114">
        <v>0</v>
      </c>
      <c r="D114">
        <v>-4353896</v>
      </c>
      <c r="E114" s="2">
        <v>0</v>
      </c>
      <c r="F114">
        <v>0</v>
      </c>
      <c r="G114">
        <v>0</v>
      </c>
      <c r="H114">
        <v>0</v>
      </c>
      <c r="I114">
        <v>0</v>
      </c>
      <c r="J114">
        <v>-4353896</v>
      </c>
    </row>
    <row r="115" spans="1:10" x14ac:dyDescent="0.35">
      <c r="A115">
        <v>812002836</v>
      </c>
      <c r="B115">
        <v>0</v>
      </c>
      <c r="C115">
        <v>0</v>
      </c>
      <c r="D115">
        <v>-4318207</v>
      </c>
      <c r="E115" s="2">
        <v>0</v>
      </c>
      <c r="F115">
        <v>0</v>
      </c>
      <c r="G115">
        <v>0</v>
      </c>
      <c r="H115">
        <v>0</v>
      </c>
      <c r="I115">
        <v>0</v>
      </c>
      <c r="J115">
        <v>-4318207</v>
      </c>
    </row>
    <row r="116" spans="1:10" x14ac:dyDescent="0.35">
      <c r="A116">
        <v>812003726</v>
      </c>
      <c r="B116">
        <v>0</v>
      </c>
      <c r="C116">
        <v>0</v>
      </c>
      <c r="D116">
        <v>-4303181.7300000004</v>
      </c>
      <c r="E116" s="2">
        <v>0</v>
      </c>
      <c r="F116">
        <v>0</v>
      </c>
      <c r="G116">
        <v>0</v>
      </c>
      <c r="H116">
        <v>0</v>
      </c>
      <c r="I116">
        <v>0</v>
      </c>
      <c r="J116">
        <v>-4303181.7300000004</v>
      </c>
    </row>
    <row r="117" spans="1:10" x14ac:dyDescent="0.35">
      <c r="A117">
        <v>802000608</v>
      </c>
      <c r="B117">
        <v>0</v>
      </c>
      <c r="C117">
        <v>0</v>
      </c>
      <c r="D117">
        <v>-4178709.86</v>
      </c>
      <c r="E117" s="2">
        <v>0</v>
      </c>
      <c r="F117">
        <v>0</v>
      </c>
      <c r="G117">
        <v>-6081117.9100000001</v>
      </c>
      <c r="H117">
        <v>0</v>
      </c>
      <c r="I117">
        <v>0</v>
      </c>
      <c r="J117">
        <v>-10259827.77</v>
      </c>
    </row>
    <row r="118" spans="1:10" x14ac:dyDescent="0.35">
      <c r="A118">
        <v>890985703</v>
      </c>
      <c r="B118">
        <v>0</v>
      </c>
      <c r="C118">
        <v>0</v>
      </c>
      <c r="D118">
        <v>-4170312</v>
      </c>
      <c r="E118" s="2">
        <v>0</v>
      </c>
      <c r="F118">
        <v>0</v>
      </c>
      <c r="G118">
        <v>0</v>
      </c>
      <c r="H118">
        <v>0</v>
      </c>
      <c r="I118">
        <v>0</v>
      </c>
      <c r="J118">
        <v>-4170312</v>
      </c>
    </row>
    <row r="119" spans="1:10" x14ac:dyDescent="0.35">
      <c r="A119">
        <v>899999151</v>
      </c>
      <c r="B119">
        <v>0</v>
      </c>
      <c r="C119">
        <v>0</v>
      </c>
      <c r="D119">
        <v>-4159813.4</v>
      </c>
      <c r="E119" s="2">
        <v>0</v>
      </c>
      <c r="F119">
        <v>0</v>
      </c>
      <c r="G119">
        <v>0</v>
      </c>
      <c r="H119">
        <v>0</v>
      </c>
      <c r="I119">
        <v>0</v>
      </c>
      <c r="J119">
        <v>-4159813.4</v>
      </c>
    </row>
    <row r="120" spans="1:10" x14ac:dyDescent="0.35">
      <c r="A120">
        <v>800216883</v>
      </c>
      <c r="B120">
        <v>0</v>
      </c>
      <c r="C120">
        <v>0</v>
      </c>
      <c r="D120">
        <v>-4080979.7</v>
      </c>
      <c r="E120" s="2">
        <v>0</v>
      </c>
      <c r="F120">
        <v>0</v>
      </c>
      <c r="G120">
        <v>0</v>
      </c>
      <c r="H120">
        <v>0</v>
      </c>
      <c r="I120">
        <v>0</v>
      </c>
      <c r="J120">
        <v>-4080979.7</v>
      </c>
    </row>
    <row r="121" spans="1:10" x14ac:dyDescent="0.35">
      <c r="A121">
        <v>813010024</v>
      </c>
      <c r="B121">
        <v>0</v>
      </c>
      <c r="C121">
        <v>0</v>
      </c>
      <c r="D121">
        <v>-3977710.7</v>
      </c>
      <c r="E121" s="2">
        <v>0</v>
      </c>
      <c r="F121">
        <v>0</v>
      </c>
      <c r="G121">
        <v>0</v>
      </c>
      <c r="H121">
        <v>0</v>
      </c>
      <c r="I121">
        <v>0</v>
      </c>
      <c r="J121">
        <v>-3977710.7</v>
      </c>
    </row>
    <row r="122" spans="1:10" x14ac:dyDescent="0.35">
      <c r="A122">
        <v>900067136</v>
      </c>
      <c r="B122">
        <v>0</v>
      </c>
      <c r="C122">
        <v>0</v>
      </c>
      <c r="D122">
        <v>-3975574</v>
      </c>
      <c r="E122" s="2">
        <v>0</v>
      </c>
      <c r="F122">
        <v>0</v>
      </c>
      <c r="G122">
        <v>0</v>
      </c>
      <c r="H122">
        <v>0</v>
      </c>
      <c r="I122">
        <v>0</v>
      </c>
      <c r="J122">
        <v>-3975574</v>
      </c>
    </row>
    <row r="123" spans="1:10" x14ac:dyDescent="0.35">
      <c r="A123">
        <v>890981536</v>
      </c>
      <c r="B123">
        <v>0</v>
      </c>
      <c r="C123">
        <v>0</v>
      </c>
      <c r="D123">
        <v>-3974817</v>
      </c>
      <c r="E123" s="2">
        <v>0</v>
      </c>
      <c r="F123">
        <v>0</v>
      </c>
      <c r="G123">
        <v>0</v>
      </c>
      <c r="H123">
        <v>0</v>
      </c>
      <c r="I123">
        <v>0</v>
      </c>
      <c r="J123">
        <v>-3974817</v>
      </c>
    </row>
    <row r="124" spans="1:10" x14ac:dyDescent="0.35">
      <c r="A124">
        <v>830077688</v>
      </c>
      <c r="B124">
        <v>0</v>
      </c>
      <c r="C124">
        <v>0</v>
      </c>
      <c r="D124">
        <v>-3974121</v>
      </c>
      <c r="E124" s="2">
        <v>0</v>
      </c>
      <c r="F124">
        <v>0</v>
      </c>
      <c r="G124">
        <v>0</v>
      </c>
      <c r="H124">
        <v>0</v>
      </c>
      <c r="I124">
        <v>0</v>
      </c>
      <c r="J124">
        <v>-3974121</v>
      </c>
    </row>
    <row r="125" spans="1:10" x14ac:dyDescent="0.35">
      <c r="A125">
        <v>900679383</v>
      </c>
      <c r="B125">
        <v>0</v>
      </c>
      <c r="C125">
        <v>0</v>
      </c>
      <c r="D125">
        <v>-3784238</v>
      </c>
      <c r="E125" s="2">
        <v>0</v>
      </c>
      <c r="F125">
        <v>0</v>
      </c>
      <c r="G125">
        <v>0</v>
      </c>
      <c r="H125">
        <v>0</v>
      </c>
      <c r="I125">
        <v>0</v>
      </c>
      <c r="J125">
        <v>-3784238</v>
      </c>
    </row>
    <row r="126" spans="1:10" x14ac:dyDescent="0.35">
      <c r="A126">
        <v>800058016</v>
      </c>
      <c r="B126">
        <v>0</v>
      </c>
      <c r="C126">
        <v>0</v>
      </c>
      <c r="D126">
        <v>-3744542</v>
      </c>
      <c r="E126" s="2">
        <v>0</v>
      </c>
      <c r="F126">
        <v>0</v>
      </c>
      <c r="G126">
        <v>0</v>
      </c>
      <c r="H126">
        <v>0</v>
      </c>
      <c r="I126">
        <v>0</v>
      </c>
      <c r="J126">
        <v>-3744542</v>
      </c>
    </row>
    <row r="127" spans="1:10" x14ac:dyDescent="0.35">
      <c r="A127">
        <v>802021957</v>
      </c>
      <c r="B127">
        <v>0</v>
      </c>
      <c r="C127">
        <v>0</v>
      </c>
      <c r="D127">
        <v>-3720088</v>
      </c>
      <c r="E127" s="2">
        <v>0</v>
      </c>
      <c r="F127">
        <v>0</v>
      </c>
      <c r="G127">
        <v>-7879642.5</v>
      </c>
      <c r="H127">
        <v>0</v>
      </c>
      <c r="I127">
        <v>0</v>
      </c>
      <c r="J127">
        <v>-11599730.5</v>
      </c>
    </row>
    <row r="128" spans="1:10" x14ac:dyDescent="0.35">
      <c r="A128">
        <v>892280033</v>
      </c>
      <c r="B128">
        <v>0</v>
      </c>
      <c r="C128">
        <v>0</v>
      </c>
      <c r="D128">
        <v>-3653822.25</v>
      </c>
      <c r="E128" s="2">
        <v>0</v>
      </c>
      <c r="F128">
        <v>0</v>
      </c>
      <c r="G128">
        <v>0</v>
      </c>
      <c r="H128">
        <v>0</v>
      </c>
      <c r="I128">
        <v>0</v>
      </c>
      <c r="J128">
        <v>-3653822.25</v>
      </c>
    </row>
    <row r="129" spans="1:10" x14ac:dyDescent="0.35">
      <c r="A129">
        <v>891800231</v>
      </c>
      <c r="B129">
        <v>0</v>
      </c>
      <c r="C129">
        <v>0</v>
      </c>
      <c r="D129">
        <v>-3531504</v>
      </c>
      <c r="E129" s="2">
        <v>0</v>
      </c>
      <c r="F129">
        <v>0</v>
      </c>
      <c r="G129">
        <v>0</v>
      </c>
      <c r="H129">
        <v>0</v>
      </c>
      <c r="I129">
        <v>0</v>
      </c>
      <c r="J129">
        <v>-3531504</v>
      </c>
    </row>
    <row r="130" spans="1:10" x14ac:dyDescent="0.35">
      <c r="A130">
        <v>810000913</v>
      </c>
      <c r="B130">
        <v>0</v>
      </c>
      <c r="C130">
        <v>0</v>
      </c>
      <c r="D130">
        <v>-3401391</v>
      </c>
      <c r="E130" s="2">
        <v>0</v>
      </c>
      <c r="F130">
        <v>0</v>
      </c>
      <c r="G130">
        <v>0</v>
      </c>
      <c r="H130">
        <v>0</v>
      </c>
      <c r="I130">
        <v>0</v>
      </c>
      <c r="J130">
        <v>-3401391</v>
      </c>
    </row>
    <row r="131" spans="1:10" x14ac:dyDescent="0.35">
      <c r="A131">
        <v>891000499</v>
      </c>
      <c r="B131">
        <v>0</v>
      </c>
      <c r="C131">
        <v>0</v>
      </c>
      <c r="D131">
        <v>-3368380</v>
      </c>
      <c r="E131" s="2">
        <v>0</v>
      </c>
      <c r="F131">
        <v>0</v>
      </c>
      <c r="G131">
        <v>0</v>
      </c>
      <c r="H131">
        <v>0</v>
      </c>
      <c r="I131">
        <v>0</v>
      </c>
      <c r="J131">
        <v>-3368380</v>
      </c>
    </row>
    <row r="132" spans="1:10" x14ac:dyDescent="0.35">
      <c r="A132">
        <v>890202024</v>
      </c>
      <c r="B132">
        <v>0</v>
      </c>
      <c r="C132">
        <v>0</v>
      </c>
      <c r="D132">
        <v>-3269332.75</v>
      </c>
      <c r="E132" s="2">
        <v>0</v>
      </c>
      <c r="F132">
        <v>0</v>
      </c>
      <c r="G132">
        <v>0</v>
      </c>
      <c r="H132">
        <v>0</v>
      </c>
      <c r="I132">
        <v>0</v>
      </c>
      <c r="J132">
        <v>-3269332.75</v>
      </c>
    </row>
    <row r="133" spans="1:10" x14ac:dyDescent="0.35">
      <c r="A133">
        <v>890801099</v>
      </c>
      <c r="B133">
        <v>0</v>
      </c>
      <c r="C133">
        <v>0</v>
      </c>
      <c r="D133">
        <v>-3080064</v>
      </c>
      <c r="E133" s="2">
        <v>0</v>
      </c>
      <c r="F133">
        <v>0</v>
      </c>
      <c r="G133">
        <v>0</v>
      </c>
      <c r="H133">
        <v>0</v>
      </c>
      <c r="I133">
        <v>0</v>
      </c>
      <c r="J133">
        <v>-3080064</v>
      </c>
    </row>
    <row r="134" spans="1:10" x14ac:dyDescent="0.35">
      <c r="A134">
        <v>890985603</v>
      </c>
      <c r="B134">
        <v>0</v>
      </c>
      <c r="C134">
        <v>0</v>
      </c>
      <c r="D134">
        <v>-2958771</v>
      </c>
      <c r="E134" s="2">
        <v>0</v>
      </c>
      <c r="F134">
        <v>0</v>
      </c>
      <c r="G134">
        <v>0</v>
      </c>
      <c r="H134">
        <v>0</v>
      </c>
      <c r="I134">
        <v>0</v>
      </c>
      <c r="J134">
        <v>-2958771</v>
      </c>
    </row>
    <row r="135" spans="1:10" x14ac:dyDescent="0.35">
      <c r="A135">
        <v>890203242</v>
      </c>
      <c r="B135">
        <v>0</v>
      </c>
      <c r="C135">
        <v>0</v>
      </c>
      <c r="D135">
        <v>-2910075</v>
      </c>
      <c r="E135" s="2">
        <v>0</v>
      </c>
      <c r="F135">
        <v>0</v>
      </c>
      <c r="G135">
        <v>0</v>
      </c>
      <c r="H135">
        <v>0</v>
      </c>
      <c r="I135">
        <v>0</v>
      </c>
      <c r="J135">
        <v>-2910075</v>
      </c>
    </row>
    <row r="136" spans="1:10" x14ac:dyDescent="0.35">
      <c r="A136">
        <v>800006850</v>
      </c>
      <c r="B136">
        <v>0</v>
      </c>
      <c r="C136">
        <v>0</v>
      </c>
      <c r="D136">
        <v>-2863190</v>
      </c>
      <c r="E136" s="2">
        <v>0</v>
      </c>
      <c r="F136">
        <v>0</v>
      </c>
      <c r="G136">
        <v>0</v>
      </c>
      <c r="H136">
        <v>0</v>
      </c>
      <c r="I136">
        <v>0</v>
      </c>
      <c r="J136">
        <v>-2863190</v>
      </c>
    </row>
    <row r="137" spans="1:10" x14ac:dyDescent="0.35">
      <c r="A137">
        <v>891500084</v>
      </c>
      <c r="B137">
        <v>0</v>
      </c>
      <c r="C137">
        <v>0</v>
      </c>
      <c r="D137">
        <v>-2798237</v>
      </c>
      <c r="E137" s="2">
        <v>0</v>
      </c>
      <c r="F137">
        <v>0</v>
      </c>
      <c r="G137">
        <v>0</v>
      </c>
      <c r="H137">
        <v>0</v>
      </c>
      <c r="I137">
        <v>0</v>
      </c>
      <c r="J137">
        <v>-2798237</v>
      </c>
    </row>
    <row r="138" spans="1:10" x14ac:dyDescent="0.35">
      <c r="A138">
        <v>818001019</v>
      </c>
      <c r="B138">
        <v>0</v>
      </c>
      <c r="C138">
        <v>0</v>
      </c>
      <c r="D138">
        <v>-2650542</v>
      </c>
      <c r="E138" s="2">
        <v>0</v>
      </c>
      <c r="F138">
        <v>0</v>
      </c>
      <c r="G138">
        <v>0</v>
      </c>
      <c r="H138">
        <v>0</v>
      </c>
      <c r="I138">
        <v>0</v>
      </c>
      <c r="J138">
        <v>-2650542</v>
      </c>
    </row>
    <row r="139" spans="1:10" x14ac:dyDescent="0.35">
      <c r="A139">
        <v>891118117</v>
      </c>
      <c r="B139">
        <v>0</v>
      </c>
      <c r="C139">
        <v>0</v>
      </c>
      <c r="D139">
        <v>-2456700</v>
      </c>
      <c r="E139" s="2">
        <v>0</v>
      </c>
      <c r="F139">
        <v>0</v>
      </c>
      <c r="G139">
        <v>0</v>
      </c>
      <c r="H139">
        <v>0</v>
      </c>
      <c r="I139">
        <v>0</v>
      </c>
      <c r="J139">
        <v>-2456700</v>
      </c>
    </row>
    <row r="140" spans="1:10" x14ac:dyDescent="0.35">
      <c r="A140">
        <v>890905193</v>
      </c>
      <c r="B140">
        <v>0</v>
      </c>
      <c r="C140">
        <v>0</v>
      </c>
      <c r="D140">
        <v>-2453537</v>
      </c>
      <c r="E140" s="2">
        <v>0</v>
      </c>
      <c r="F140">
        <v>0</v>
      </c>
      <c r="G140">
        <v>0</v>
      </c>
      <c r="H140">
        <v>0</v>
      </c>
      <c r="I140">
        <v>0</v>
      </c>
      <c r="J140">
        <v>-2453537</v>
      </c>
    </row>
    <row r="141" spans="1:10" x14ac:dyDescent="0.35">
      <c r="A141">
        <v>800216473</v>
      </c>
      <c r="B141">
        <v>0</v>
      </c>
      <c r="C141">
        <v>0</v>
      </c>
      <c r="D141">
        <v>-2377247</v>
      </c>
      <c r="E141" s="2">
        <v>0</v>
      </c>
      <c r="F141">
        <v>0</v>
      </c>
      <c r="G141">
        <v>0</v>
      </c>
      <c r="H141">
        <v>0</v>
      </c>
      <c r="I141">
        <v>0</v>
      </c>
      <c r="J141">
        <v>-2377247</v>
      </c>
    </row>
    <row r="142" spans="1:10" x14ac:dyDescent="0.35">
      <c r="A142">
        <v>823000878</v>
      </c>
      <c r="B142">
        <v>0</v>
      </c>
      <c r="C142">
        <v>0</v>
      </c>
      <c r="D142">
        <v>-2366301.37</v>
      </c>
      <c r="E142" s="2">
        <v>0</v>
      </c>
      <c r="F142">
        <v>0</v>
      </c>
      <c r="G142">
        <v>0</v>
      </c>
      <c r="H142">
        <v>0</v>
      </c>
      <c r="I142">
        <v>0</v>
      </c>
      <c r="J142">
        <v>-2366301.37</v>
      </c>
    </row>
    <row r="143" spans="1:10" x14ac:dyDescent="0.35">
      <c r="A143">
        <v>800030924</v>
      </c>
      <c r="B143">
        <v>0</v>
      </c>
      <c r="C143">
        <v>0</v>
      </c>
      <c r="D143">
        <v>-2342452</v>
      </c>
      <c r="E143" s="2">
        <v>0</v>
      </c>
      <c r="F143">
        <v>0</v>
      </c>
      <c r="G143">
        <v>0</v>
      </c>
      <c r="H143">
        <v>0</v>
      </c>
      <c r="I143">
        <v>0</v>
      </c>
      <c r="J143">
        <v>-2342452</v>
      </c>
    </row>
    <row r="144" spans="1:10" x14ac:dyDescent="0.35">
      <c r="A144">
        <v>891190011</v>
      </c>
      <c r="B144">
        <v>0</v>
      </c>
      <c r="C144">
        <v>0</v>
      </c>
      <c r="D144">
        <v>-2287960</v>
      </c>
      <c r="E144" s="2">
        <v>0</v>
      </c>
      <c r="F144">
        <v>0</v>
      </c>
      <c r="G144">
        <v>0</v>
      </c>
      <c r="H144">
        <v>0</v>
      </c>
      <c r="I144">
        <v>0</v>
      </c>
      <c r="J144">
        <v>-2287960</v>
      </c>
    </row>
    <row r="145" spans="1:10" x14ac:dyDescent="0.35">
      <c r="A145">
        <v>844001287</v>
      </c>
      <c r="B145">
        <v>0</v>
      </c>
      <c r="C145">
        <v>0</v>
      </c>
      <c r="D145">
        <v>-2284681</v>
      </c>
      <c r="E145" s="2">
        <v>0</v>
      </c>
      <c r="F145">
        <v>0</v>
      </c>
      <c r="G145">
        <v>0</v>
      </c>
      <c r="H145">
        <v>0</v>
      </c>
      <c r="I145">
        <v>0</v>
      </c>
      <c r="J145">
        <v>-2284681</v>
      </c>
    </row>
    <row r="146" spans="1:10" x14ac:dyDescent="0.35">
      <c r="A146">
        <v>824000425</v>
      </c>
      <c r="B146">
        <v>0</v>
      </c>
      <c r="C146">
        <v>0</v>
      </c>
      <c r="D146">
        <v>-2277301.31</v>
      </c>
      <c r="E146" s="2">
        <v>0</v>
      </c>
      <c r="F146">
        <v>0</v>
      </c>
      <c r="G146">
        <v>0</v>
      </c>
      <c r="H146">
        <v>0</v>
      </c>
      <c r="I146">
        <v>0</v>
      </c>
      <c r="J146">
        <v>-2277301.31</v>
      </c>
    </row>
    <row r="147" spans="1:10" x14ac:dyDescent="0.35">
      <c r="A147">
        <v>823001035</v>
      </c>
      <c r="B147">
        <v>0</v>
      </c>
      <c r="C147">
        <v>0</v>
      </c>
      <c r="D147">
        <v>-2228739</v>
      </c>
      <c r="E147" s="2">
        <v>0</v>
      </c>
      <c r="F147">
        <v>0</v>
      </c>
      <c r="G147">
        <v>0</v>
      </c>
      <c r="H147">
        <v>0</v>
      </c>
      <c r="I147">
        <v>0</v>
      </c>
      <c r="J147">
        <v>-2228739</v>
      </c>
    </row>
    <row r="148" spans="1:10" x14ac:dyDescent="0.35">
      <c r="A148">
        <v>832010436</v>
      </c>
      <c r="B148">
        <v>0</v>
      </c>
      <c r="C148">
        <v>0</v>
      </c>
      <c r="D148">
        <v>-2051644</v>
      </c>
      <c r="E148" s="2">
        <v>0</v>
      </c>
      <c r="F148">
        <v>0</v>
      </c>
      <c r="G148">
        <v>0</v>
      </c>
      <c r="H148">
        <v>0</v>
      </c>
      <c r="I148">
        <v>0</v>
      </c>
      <c r="J148">
        <v>-2051644</v>
      </c>
    </row>
    <row r="149" spans="1:10" x14ac:dyDescent="0.35">
      <c r="A149">
        <v>819002534</v>
      </c>
      <c r="B149">
        <v>0</v>
      </c>
      <c r="C149">
        <v>0</v>
      </c>
      <c r="D149">
        <v>-2038263.02</v>
      </c>
      <c r="E149" s="2">
        <v>0</v>
      </c>
      <c r="F149">
        <v>0</v>
      </c>
      <c r="G149">
        <v>0</v>
      </c>
      <c r="H149">
        <v>0</v>
      </c>
      <c r="I149">
        <v>0</v>
      </c>
      <c r="J149">
        <v>-2038263.02</v>
      </c>
    </row>
    <row r="150" spans="1:10" x14ac:dyDescent="0.35">
      <c r="A150">
        <v>800152970</v>
      </c>
      <c r="B150">
        <v>0</v>
      </c>
      <c r="C150">
        <v>0</v>
      </c>
      <c r="D150">
        <v>-2019758</v>
      </c>
      <c r="E150" s="2">
        <v>0</v>
      </c>
      <c r="F150">
        <v>0</v>
      </c>
      <c r="G150">
        <v>0</v>
      </c>
      <c r="H150">
        <v>0</v>
      </c>
      <c r="I150">
        <v>0</v>
      </c>
      <c r="J150">
        <v>-2019758</v>
      </c>
    </row>
    <row r="151" spans="1:10" x14ac:dyDescent="0.35">
      <c r="A151">
        <v>892000264</v>
      </c>
      <c r="B151">
        <v>0</v>
      </c>
      <c r="C151">
        <v>0</v>
      </c>
      <c r="D151">
        <v>-2004641</v>
      </c>
      <c r="E151" s="2">
        <v>0</v>
      </c>
      <c r="F151">
        <v>0</v>
      </c>
      <c r="G151">
        <v>0</v>
      </c>
      <c r="H151">
        <v>0</v>
      </c>
      <c r="I151">
        <v>0</v>
      </c>
      <c r="J151">
        <v>-2004641</v>
      </c>
    </row>
    <row r="152" spans="1:10" x14ac:dyDescent="0.35">
      <c r="A152">
        <v>899999147</v>
      </c>
      <c r="B152">
        <v>0</v>
      </c>
      <c r="C152">
        <v>0</v>
      </c>
      <c r="D152">
        <v>-1907842</v>
      </c>
      <c r="E152" s="2">
        <v>0</v>
      </c>
      <c r="F152">
        <v>0</v>
      </c>
      <c r="G152">
        <v>0</v>
      </c>
      <c r="H152">
        <v>0</v>
      </c>
      <c r="I152">
        <v>0</v>
      </c>
      <c r="J152">
        <v>-1907842</v>
      </c>
    </row>
    <row r="153" spans="1:10" x14ac:dyDescent="0.35">
      <c r="A153">
        <v>812001868</v>
      </c>
      <c r="B153">
        <v>0</v>
      </c>
      <c r="C153">
        <v>0</v>
      </c>
      <c r="D153">
        <v>-1864673</v>
      </c>
      <c r="E153" s="2">
        <v>0</v>
      </c>
      <c r="F153">
        <v>0</v>
      </c>
      <c r="G153">
        <v>0</v>
      </c>
      <c r="H153">
        <v>0</v>
      </c>
      <c r="I153">
        <v>0</v>
      </c>
      <c r="J153">
        <v>-1864673</v>
      </c>
    </row>
    <row r="154" spans="1:10" x14ac:dyDescent="0.35">
      <c r="A154">
        <v>899999156</v>
      </c>
      <c r="B154">
        <v>0</v>
      </c>
      <c r="C154">
        <v>0</v>
      </c>
      <c r="D154">
        <v>-1849402</v>
      </c>
      <c r="E154" s="2">
        <v>0</v>
      </c>
      <c r="F154">
        <v>0</v>
      </c>
      <c r="G154">
        <v>0</v>
      </c>
      <c r="H154">
        <v>0</v>
      </c>
      <c r="I154">
        <v>0</v>
      </c>
      <c r="J154">
        <v>-1849402</v>
      </c>
    </row>
    <row r="155" spans="1:10" x14ac:dyDescent="0.35">
      <c r="A155">
        <v>891180268</v>
      </c>
      <c r="B155">
        <v>0</v>
      </c>
      <c r="C155">
        <v>0</v>
      </c>
      <c r="D155">
        <v>-1819033.34</v>
      </c>
      <c r="E155" s="2">
        <v>0</v>
      </c>
      <c r="F155">
        <v>0</v>
      </c>
      <c r="G155">
        <v>0</v>
      </c>
      <c r="H155">
        <v>0</v>
      </c>
      <c r="I155">
        <v>0</v>
      </c>
      <c r="J155">
        <v>-1819033.34</v>
      </c>
    </row>
    <row r="156" spans="1:10" x14ac:dyDescent="0.35">
      <c r="A156">
        <v>811017810</v>
      </c>
      <c r="B156">
        <v>0</v>
      </c>
      <c r="C156">
        <v>0</v>
      </c>
      <c r="D156">
        <v>-1778274</v>
      </c>
      <c r="E156" s="2">
        <v>0</v>
      </c>
      <c r="F156">
        <v>0</v>
      </c>
      <c r="G156">
        <v>0</v>
      </c>
      <c r="H156">
        <v>0</v>
      </c>
      <c r="I156">
        <v>0</v>
      </c>
      <c r="J156">
        <v>-1778274</v>
      </c>
    </row>
    <row r="157" spans="1:10" x14ac:dyDescent="0.35">
      <c r="A157">
        <v>832002436</v>
      </c>
      <c r="B157">
        <v>0</v>
      </c>
      <c r="C157">
        <v>0</v>
      </c>
      <c r="D157">
        <v>-1777171</v>
      </c>
      <c r="E157" s="2">
        <v>0</v>
      </c>
      <c r="F157">
        <v>0</v>
      </c>
      <c r="G157">
        <v>0</v>
      </c>
      <c r="H157">
        <v>0</v>
      </c>
      <c r="I157">
        <v>0</v>
      </c>
      <c r="J157">
        <v>-1777171</v>
      </c>
    </row>
    <row r="158" spans="1:10" x14ac:dyDescent="0.35">
      <c r="A158">
        <v>812003382</v>
      </c>
      <c r="B158">
        <v>0</v>
      </c>
      <c r="C158">
        <v>0</v>
      </c>
      <c r="D158">
        <v>-1755659</v>
      </c>
      <c r="E158" s="2">
        <v>0</v>
      </c>
      <c r="F158">
        <v>0</v>
      </c>
      <c r="G158">
        <v>0</v>
      </c>
      <c r="H158">
        <v>0</v>
      </c>
      <c r="I158">
        <v>0</v>
      </c>
      <c r="J158">
        <v>-1755659</v>
      </c>
    </row>
    <row r="159" spans="1:10" x14ac:dyDescent="0.35">
      <c r="A159">
        <v>860023878</v>
      </c>
      <c r="B159">
        <v>0</v>
      </c>
      <c r="C159">
        <v>0</v>
      </c>
      <c r="D159">
        <v>-1732290</v>
      </c>
      <c r="E159" s="2">
        <v>0</v>
      </c>
      <c r="F159">
        <v>0</v>
      </c>
      <c r="G159">
        <v>0</v>
      </c>
      <c r="H159">
        <v>0</v>
      </c>
      <c r="I159">
        <v>0</v>
      </c>
      <c r="J159">
        <v>-1732290</v>
      </c>
    </row>
    <row r="160" spans="1:10" x14ac:dyDescent="0.35">
      <c r="A160">
        <v>825001119</v>
      </c>
      <c r="B160">
        <v>0</v>
      </c>
      <c r="C160">
        <v>0</v>
      </c>
      <c r="D160">
        <v>-1708575</v>
      </c>
      <c r="E160" s="2">
        <v>0</v>
      </c>
      <c r="F160">
        <v>0</v>
      </c>
      <c r="G160">
        <v>0</v>
      </c>
      <c r="H160">
        <v>0</v>
      </c>
      <c r="I160">
        <v>0</v>
      </c>
      <c r="J160">
        <v>-1708575</v>
      </c>
    </row>
    <row r="161" spans="1:10" x14ac:dyDescent="0.35">
      <c r="A161">
        <v>812003996</v>
      </c>
      <c r="B161">
        <v>0</v>
      </c>
      <c r="C161">
        <v>0</v>
      </c>
      <c r="D161">
        <v>-1669393</v>
      </c>
      <c r="E161" s="2">
        <v>0</v>
      </c>
      <c r="F161">
        <v>0</v>
      </c>
      <c r="G161">
        <v>0</v>
      </c>
      <c r="H161">
        <v>0</v>
      </c>
      <c r="I161">
        <v>0</v>
      </c>
      <c r="J161">
        <v>-1669393</v>
      </c>
    </row>
    <row r="162" spans="1:10" x14ac:dyDescent="0.35">
      <c r="A162">
        <v>890501019</v>
      </c>
      <c r="B162">
        <v>0</v>
      </c>
      <c r="C162">
        <v>0</v>
      </c>
      <c r="D162">
        <v>-1638640</v>
      </c>
      <c r="E162" s="2">
        <v>0</v>
      </c>
      <c r="F162">
        <v>0</v>
      </c>
      <c r="G162">
        <v>0</v>
      </c>
      <c r="H162">
        <v>0</v>
      </c>
      <c r="I162">
        <v>0</v>
      </c>
      <c r="J162">
        <v>-1638640</v>
      </c>
    </row>
    <row r="163" spans="1:10" x14ac:dyDescent="0.35">
      <c r="A163">
        <v>860024766</v>
      </c>
      <c r="B163">
        <v>0</v>
      </c>
      <c r="C163">
        <v>0</v>
      </c>
      <c r="D163">
        <v>-1637833</v>
      </c>
      <c r="E163" s="2">
        <v>0</v>
      </c>
      <c r="F163">
        <v>0</v>
      </c>
      <c r="G163">
        <v>0</v>
      </c>
      <c r="H163">
        <v>0</v>
      </c>
      <c r="I163">
        <v>0</v>
      </c>
      <c r="J163">
        <v>-1637833</v>
      </c>
    </row>
    <row r="164" spans="1:10" x14ac:dyDescent="0.35">
      <c r="A164">
        <v>802009049</v>
      </c>
      <c r="B164">
        <v>0</v>
      </c>
      <c r="C164">
        <v>0</v>
      </c>
      <c r="D164">
        <v>-1561633</v>
      </c>
      <c r="E164" s="2">
        <v>0</v>
      </c>
      <c r="F164">
        <v>0</v>
      </c>
      <c r="G164">
        <v>0</v>
      </c>
      <c r="H164">
        <v>0</v>
      </c>
      <c r="I164">
        <v>0</v>
      </c>
      <c r="J164">
        <v>-1561633</v>
      </c>
    </row>
    <row r="165" spans="1:10" x14ac:dyDescent="0.35">
      <c r="A165">
        <v>890801026</v>
      </c>
      <c r="B165">
        <v>0</v>
      </c>
      <c r="C165">
        <v>0</v>
      </c>
      <c r="D165">
        <v>-1548812</v>
      </c>
      <c r="E165" s="2">
        <v>0</v>
      </c>
      <c r="F165">
        <v>0</v>
      </c>
      <c r="G165">
        <v>0</v>
      </c>
      <c r="H165">
        <v>0</v>
      </c>
      <c r="I165">
        <v>0</v>
      </c>
      <c r="J165">
        <v>-1548812</v>
      </c>
    </row>
    <row r="166" spans="1:10" x14ac:dyDescent="0.35">
      <c r="A166">
        <v>805027261</v>
      </c>
      <c r="B166">
        <v>0</v>
      </c>
      <c r="C166">
        <v>0</v>
      </c>
      <c r="D166">
        <v>-1547860</v>
      </c>
      <c r="E166" s="2">
        <v>0</v>
      </c>
      <c r="F166">
        <v>0</v>
      </c>
      <c r="G166">
        <v>0</v>
      </c>
      <c r="H166">
        <v>0</v>
      </c>
      <c r="I166">
        <v>0</v>
      </c>
      <c r="J166">
        <v>-1547860</v>
      </c>
    </row>
    <row r="167" spans="1:10" x14ac:dyDescent="0.35">
      <c r="A167">
        <v>900145579</v>
      </c>
      <c r="B167">
        <v>0</v>
      </c>
      <c r="C167">
        <v>0</v>
      </c>
      <c r="D167">
        <v>-1525913</v>
      </c>
      <c r="E167" s="2">
        <v>0</v>
      </c>
      <c r="F167">
        <v>0</v>
      </c>
      <c r="G167">
        <v>0</v>
      </c>
      <c r="H167">
        <v>0</v>
      </c>
      <c r="I167">
        <v>0</v>
      </c>
      <c r="J167">
        <v>-1525913</v>
      </c>
    </row>
    <row r="168" spans="1:10" x14ac:dyDescent="0.35">
      <c r="A168">
        <v>823003985</v>
      </c>
      <c r="B168">
        <v>0</v>
      </c>
      <c r="C168">
        <v>0</v>
      </c>
      <c r="D168">
        <v>-1516623</v>
      </c>
      <c r="E168" s="2">
        <v>0</v>
      </c>
      <c r="F168">
        <v>0</v>
      </c>
      <c r="G168">
        <v>0</v>
      </c>
      <c r="H168">
        <v>0</v>
      </c>
      <c r="I168">
        <v>0</v>
      </c>
      <c r="J168">
        <v>-1516623</v>
      </c>
    </row>
    <row r="169" spans="1:10" x14ac:dyDescent="0.35">
      <c r="A169">
        <v>892300179</v>
      </c>
      <c r="B169">
        <v>0</v>
      </c>
      <c r="C169">
        <v>0</v>
      </c>
      <c r="D169">
        <v>-1508214.55</v>
      </c>
      <c r="E169" s="2">
        <v>0</v>
      </c>
      <c r="F169">
        <v>0</v>
      </c>
      <c r="G169">
        <v>0</v>
      </c>
      <c r="H169">
        <v>0</v>
      </c>
      <c r="I169">
        <v>0</v>
      </c>
      <c r="J169">
        <v>-1508214.55</v>
      </c>
    </row>
    <row r="170" spans="1:10" x14ac:dyDescent="0.35">
      <c r="A170">
        <v>824000441</v>
      </c>
      <c r="B170">
        <v>0</v>
      </c>
      <c r="C170">
        <v>0</v>
      </c>
      <c r="D170">
        <v>-1499900</v>
      </c>
      <c r="E170" s="2">
        <v>0</v>
      </c>
      <c r="F170">
        <v>0</v>
      </c>
      <c r="G170">
        <v>0</v>
      </c>
      <c r="H170">
        <v>0</v>
      </c>
      <c r="I170">
        <v>0</v>
      </c>
      <c r="J170">
        <v>-1499900</v>
      </c>
    </row>
    <row r="171" spans="1:10" x14ac:dyDescent="0.35">
      <c r="A171">
        <v>800248276</v>
      </c>
      <c r="B171">
        <v>0</v>
      </c>
      <c r="C171">
        <v>0</v>
      </c>
      <c r="D171">
        <v>-1432429</v>
      </c>
      <c r="E171" s="2">
        <v>0</v>
      </c>
      <c r="F171">
        <v>0</v>
      </c>
      <c r="G171">
        <v>0</v>
      </c>
      <c r="H171">
        <v>0</v>
      </c>
      <c r="I171">
        <v>0</v>
      </c>
      <c r="J171">
        <v>-1432429</v>
      </c>
    </row>
    <row r="172" spans="1:10" x14ac:dyDescent="0.35">
      <c r="A172">
        <v>808003500</v>
      </c>
      <c r="B172">
        <v>0</v>
      </c>
      <c r="C172">
        <v>0</v>
      </c>
      <c r="D172">
        <v>-1383825</v>
      </c>
      <c r="E172" s="2">
        <v>0</v>
      </c>
      <c r="F172">
        <v>0</v>
      </c>
      <c r="G172">
        <v>0</v>
      </c>
      <c r="H172">
        <v>0</v>
      </c>
      <c r="I172">
        <v>0</v>
      </c>
      <c r="J172">
        <v>-1383825</v>
      </c>
    </row>
    <row r="173" spans="1:10" x14ac:dyDescent="0.35">
      <c r="A173">
        <v>890701718</v>
      </c>
      <c r="B173">
        <v>0</v>
      </c>
      <c r="C173">
        <v>0</v>
      </c>
      <c r="D173">
        <v>-1379601</v>
      </c>
      <c r="E173" s="2">
        <v>0</v>
      </c>
      <c r="F173">
        <v>0</v>
      </c>
      <c r="G173">
        <v>0</v>
      </c>
      <c r="H173">
        <v>0</v>
      </c>
      <c r="I173">
        <v>0</v>
      </c>
      <c r="J173">
        <v>-1379601</v>
      </c>
    </row>
    <row r="174" spans="1:10" x14ac:dyDescent="0.35">
      <c r="A174">
        <v>825002525</v>
      </c>
      <c r="B174">
        <v>0</v>
      </c>
      <c r="C174">
        <v>0</v>
      </c>
      <c r="D174">
        <v>-1358807</v>
      </c>
      <c r="E174" s="2">
        <v>0</v>
      </c>
      <c r="F174">
        <v>0</v>
      </c>
      <c r="G174">
        <v>0</v>
      </c>
      <c r="H174">
        <v>0</v>
      </c>
      <c r="I174">
        <v>0</v>
      </c>
      <c r="J174">
        <v>-1358807</v>
      </c>
    </row>
    <row r="175" spans="1:10" x14ac:dyDescent="0.35">
      <c r="A175">
        <v>900272582</v>
      </c>
      <c r="B175">
        <v>0</v>
      </c>
      <c r="C175">
        <v>0</v>
      </c>
      <c r="D175">
        <v>-1322330.42</v>
      </c>
      <c r="E175" s="2">
        <v>-956282716.89999998</v>
      </c>
      <c r="F175">
        <v>0</v>
      </c>
      <c r="G175">
        <v>0</v>
      </c>
      <c r="H175">
        <v>0</v>
      </c>
      <c r="I175">
        <v>0</v>
      </c>
      <c r="J175">
        <v>-957605047.31999993</v>
      </c>
    </row>
    <row r="176" spans="1:10" x14ac:dyDescent="0.35">
      <c r="A176">
        <v>809003590</v>
      </c>
      <c r="B176">
        <v>0</v>
      </c>
      <c r="C176">
        <v>0</v>
      </c>
      <c r="D176">
        <v>-1284602</v>
      </c>
      <c r="E176" s="2">
        <v>0</v>
      </c>
      <c r="F176">
        <v>0</v>
      </c>
      <c r="G176">
        <v>0</v>
      </c>
      <c r="H176">
        <v>0</v>
      </c>
      <c r="I176">
        <v>0</v>
      </c>
      <c r="J176">
        <v>-1284602</v>
      </c>
    </row>
    <row r="177" spans="1:10" x14ac:dyDescent="0.35">
      <c r="A177">
        <v>900208532</v>
      </c>
      <c r="B177">
        <v>0</v>
      </c>
      <c r="C177">
        <v>0</v>
      </c>
      <c r="D177">
        <v>-1282151</v>
      </c>
      <c r="E177" s="2">
        <v>0</v>
      </c>
      <c r="F177">
        <v>0</v>
      </c>
      <c r="G177">
        <v>0</v>
      </c>
      <c r="H177">
        <v>0</v>
      </c>
      <c r="I177">
        <v>0</v>
      </c>
      <c r="J177">
        <v>-1282151</v>
      </c>
    </row>
    <row r="178" spans="1:10" x14ac:dyDescent="0.35">
      <c r="A178">
        <v>830077652</v>
      </c>
      <c r="B178">
        <v>0</v>
      </c>
      <c r="C178">
        <v>0</v>
      </c>
      <c r="D178">
        <v>-1271218</v>
      </c>
      <c r="E178" s="2">
        <v>0</v>
      </c>
      <c r="F178">
        <v>0</v>
      </c>
      <c r="G178">
        <v>0</v>
      </c>
      <c r="H178">
        <v>0</v>
      </c>
      <c r="I178">
        <v>0</v>
      </c>
      <c r="J178">
        <v>-1271218</v>
      </c>
    </row>
    <row r="179" spans="1:10" x14ac:dyDescent="0.35">
      <c r="A179">
        <v>846000471</v>
      </c>
      <c r="B179">
        <v>0</v>
      </c>
      <c r="C179">
        <v>0</v>
      </c>
      <c r="D179">
        <v>-1269045</v>
      </c>
      <c r="E179" s="2">
        <v>0</v>
      </c>
      <c r="F179">
        <v>0</v>
      </c>
      <c r="G179">
        <v>0</v>
      </c>
      <c r="H179">
        <v>0</v>
      </c>
      <c r="I179">
        <v>0</v>
      </c>
      <c r="J179">
        <v>-1269045</v>
      </c>
    </row>
    <row r="180" spans="1:10" x14ac:dyDescent="0.35">
      <c r="A180">
        <v>812001550</v>
      </c>
      <c r="B180">
        <v>0</v>
      </c>
      <c r="C180">
        <v>0</v>
      </c>
      <c r="D180">
        <v>-1265420</v>
      </c>
      <c r="E180" s="2">
        <v>0</v>
      </c>
      <c r="F180">
        <v>0</v>
      </c>
      <c r="G180">
        <v>0</v>
      </c>
      <c r="H180">
        <v>0</v>
      </c>
      <c r="I180">
        <v>0</v>
      </c>
      <c r="J180">
        <v>-1265420</v>
      </c>
    </row>
    <row r="181" spans="1:10" x14ac:dyDescent="0.35">
      <c r="A181">
        <v>800174375</v>
      </c>
      <c r="B181">
        <v>0</v>
      </c>
      <c r="C181">
        <v>0</v>
      </c>
      <c r="D181">
        <v>-1241700</v>
      </c>
      <c r="E181" s="2">
        <v>0</v>
      </c>
      <c r="F181">
        <v>0</v>
      </c>
      <c r="G181">
        <v>0</v>
      </c>
      <c r="H181">
        <v>0</v>
      </c>
      <c r="I181">
        <v>0</v>
      </c>
      <c r="J181">
        <v>-1241700</v>
      </c>
    </row>
    <row r="182" spans="1:10" x14ac:dyDescent="0.35">
      <c r="A182">
        <v>900048040</v>
      </c>
      <c r="B182">
        <v>0</v>
      </c>
      <c r="C182">
        <v>0</v>
      </c>
      <c r="D182">
        <v>-1215900</v>
      </c>
      <c r="E182" s="2">
        <v>0</v>
      </c>
      <c r="F182">
        <v>0</v>
      </c>
      <c r="G182">
        <v>0</v>
      </c>
      <c r="H182">
        <v>0</v>
      </c>
      <c r="I182">
        <v>0</v>
      </c>
      <c r="J182">
        <v>-1215900</v>
      </c>
    </row>
    <row r="183" spans="1:10" x14ac:dyDescent="0.35">
      <c r="A183">
        <v>822001570</v>
      </c>
      <c r="B183">
        <v>0</v>
      </c>
      <c r="C183">
        <v>0</v>
      </c>
      <c r="D183">
        <v>-1198748</v>
      </c>
      <c r="E183" s="2">
        <v>0</v>
      </c>
      <c r="F183">
        <v>0</v>
      </c>
      <c r="G183">
        <v>0</v>
      </c>
      <c r="H183">
        <v>0</v>
      </c>
      <c r="I183">
        <v>0</v>
      </c>
      <c r="J183">
        <v>-1198748</v>
      </c>
    </row>
    <row r="184" spans="1:10" x14ac:dyDescent="0.35">
      <c r="A184">
        <v>812001792</v>
      </c>
      <c r="B184">
        <v>0</v>
      </c>
      <c r="C184">
        <v>0</v>
      </c>
      <c r="D184">
        <v>-1197089</v>
      </c>
      <c r="E184" s="2">
        <v>0</v>
      </c>
      <c r="F184">
        <v>0</v>
      </c>
      <c r="G184">
        <v>0</v>
      </c>
      <c r="H184">
        <v>0</v>
      </c>
      <c r="I184">
        <v>0</v>
      </c>
      <c r="J184">
        <v>-1197089</v>
      </c>
    </row>
    <row r="185" spans="1:10" x14ac:dyDescent="0.35">
      <c r="A185">
        <v>890501438</v>
      </c>
      <c r="B185">
        <v>0</v>
      </c>
      <c r="C185">
        <v>0</v>
      </c>
      <c r="D185">
        <v>-1169410</v>
      </c>
      <c r="E185" s="2">
        <v>0</v>
      </c>
      <c r="F185">
        <v>0</v>
      </c>
      <c r="G185">
        <v>0</v>
      </c>
      <c r="H185">
        <v>0</v>
      </c>
      <c r="I185">
        <v>0</v>
      </c>
      <c r="J185">
        <v>-1169410</v>
      </c>
    </row>
    <row r="186" spans="1:10" x14ac:dyDescent="0.35">
      <c r="A186">
        <v>860024030</v>
      </c>
      <c r="B186">
        <v>0</v>
      </c>
      <c r="C186">
        <v>0</v>
      </c>
      <c r="D186">
        <v>-1157961</v>
      </c>
      <c r="E186" s="2">
        <v>0</v>
      </c>
      <c r="F186">
        <v>0</v>
      </c>
      <c r="G186">
        <v>0</v>
      </c>
      <c r="H186">
        <v>0</v>
      </c>
      <c r="I186">
        <v>0</v>
      </c>
      <c r="J186">
        <v>-1157961</v>
      </c>
    </row>
    <row r="187" spans="1:10" x14ac:dyDescent="0.35">
      <c r="A187">
        <v>846000253</v>
      </c>
      <c r="B187">
        <v>0</v>
      </c>
      <c r="C187">
        <v>0</v>
      </c>
      <c r="D187">
        <v>-1144367</v>
      </c>
      <c r="E187" s="2">
        <v>0</v>
      </c>
      <c r="F187">
        <v>0</v>
      </c>
      <c r="G187">
        <v>0</v>
      </c>
      <c r="H187">
        <v>0</v>
      </c>
      <c r="I187">
        <v>0</v>
      </c>
      <c r="J187">
        <v>-1144367</v>
      </c>
    </row>
    <row r="188" spans="1:10" x14ac:dyDescent="0.35">
      <c r="A188">
        <v>900169684</v>
      </c>
      <c r="B188">
        <v>0</v>
      </c>
      <c r="C188">
        <v>0</v>
      </c>
      <c r="D188">
        <v>-1137533</v>
      </c>
      <c r="E188" s="2">
        <v>0</v>
      </c>
      <c r="F188">
        <v>0</v>
      </c>
      <c r="G188">
        <v>0</v>
      </c>
      <c r="H188">
        <v>0</v>
      </c>
      <c r="I188">
        <v>0</v>
      </c>
      <c r="J188">
        <v>-1137533</v>
      </c>
    </row>
    <row r="189" spans="1:10" x14ac:dyDescent="0.35">
      <c r="A189">
        <v>891000736</v>
      </c>
      <c r="B189">
        <v>0</v>
      </c>
      <c r="C189">
        <v>0</v>
      </c>
      <c r="D189">
        <v>-1121249</v>
      </c>
      <c r="E189" s="2">
        <v>0</v>
      </c>
      <c r="F189">
        <v>0</v>
      </c>
      <c r="G189">
        <v>0</v>
      </c>
      <c r="H189">
        <v>0</v>
      </c>
      <c r="I189">
        <v>0</v>
      </c>
      <c r="J189">
        <v>-1121249</v>
      </c>
    </row>
    <row r="190" spans="1:10" x14ac:dyDescent="0.35">
      <c r="A190">
        <v>890704555</v>
      </c>
      <c r="B190">
        <v>0</v>
      </c>
      <c r="C190">
        <v>0</v>
      </c>
      <c r="D190">
        <v>-1113700</v>
      </c>
      <c r="E190" s="2">
        <v>0</v>
      </c>
      <c r="F190">
        <v>0</v>
      </c>
      <c r="G190">
        <v>0</v>
      </c>
      <c r="H190">
        <v>0</v>
      </c>
      <c r="I190">
        <v>0</v>
      </c>
      <c r="J190">
        <v>-1113700</v>
      </c>
    </row>
    <row r="191" spans="1:10" x14ac:dyDescent="0.35">
      <c r="A191">
        <v>823002856</v>
      </c>
      <c r="B191">
        <v>0</v>
      </c>
      <c r="C191">
        <v>0</v>
      </c>
      <c r="D191">
        <v>-1083567.97</v>
      </c>
      <c r="E191" s="2">
        <v>0</v>
      </c>
      <c r="F191">
        <v>0</v>
      </c>
      <c r="G191">
        <v>0</v>
      </c>
      <c r="H191">
        <v>0</v>
      </c>
      <c r="I191">
        <v>0</v>
      </c>
      <c r="J191">
        <v>-1083567.97</v>
      </c>
    </row>
    <row r="192" spans="1:10" x14ac:dyDescent="0.35">
      <c r="A192">
        <v>836000737</v>
      </c>
      <c r="B192">
        <v>0</v>
      </c>
      <c r="C192">
        <v>0</v>
      </c>
      <c r="D192">
        <v>-1076578</v>
      </c>
      <c r="E192" s="2">
        <v>0</v>
      </c>
      <c r="F192">
        <v>0</v>
      </c>
      <c r="G192">
        <v>0</v>
      </c>
      <c r="H192">
        <v>0</v>
      </c>
      <c r="I192">
        <v>0</v>
      </c>
      <c r="J192">
        <v>-1076578</v>
      </c>
    </row>
    <row r="193" spans="1:10" x14ac:dyDescent="0.35">
      <c r="A193">
        <v>812001520</v>
      </c>
      <c r="B193">
        <v>0</v>
      </c>
      <c r="C193">
        <v>0</v>
      </c>
      <c r="D193">
        <v>-1073923</v>
      </c>
      <c r="E193" s="2">
        <v>0</v>
      </c>
      <c r="F193">
        <v>0</v>
      </c>
      <c r="G193">
        <v>0</v>
      </c>
      <c r="H193">
        <v>0</v>
      </c>
      <c r="I193">
        <v>0</v>
      </c>
      <c r="J193">
        <v>-1073923</v>
      </c>
    </row>
    <row r="194" spans="1:10" x14ac:dyDescent="0.35">
      <c r="A194">
        <v>819000626</v>
      </c>
      <c r="B194">
        <v>0</v>
      </c>
      <c r="C194">
        <v>0</v>
      </c>
      <c r="D194">
        <v>-1069341</v>
      </c>
      <c r="E194" s="2">
        <v>0</v>
      </c>
      <c r="F194">
        <v>0</v>
      </c>
      <c r="G194">
        <v>0</v>
      </c>
      <c r="H194">
        <v>0</v>
      </c>
      <c r="I194">
        <v>0</v>
      </c>
      <c r="J194">
        <v>-1069341</v>
      </c>
    </row>
    <row r="195" spans="1:10" x14ac:dyDescent="0.35">
      <c r="A195">
        <v>820005389</v>
      </c>
      <c r="B195">
        <v>0</v>
      </c>
      <c r="C195">
        <v>0</v>
      </c>
      <c r="D195">
        <v>-1068104</v>
      </c>
      <c r="E195" s="2">
        <v>0</v>
      </c>
      <c r="F195">
        <v>0</v>
      </c>
      <c r="G195">
        <v>0</v>
      </c>
      <c r="H195">
        <v>0</v>
      </c>
      <c r="I195">
        <v>0</v>
      </c>
      <c r="J195">
        <v>-1068104</v>
      </c>
    </row>
    <row r="196" spans="1:10" x14ac:dyDescent="0.35">
      <c r="A196">
        <v>800026173</v>
      </c>
      <c r="B196">
        <v>0</v>
      </c>
      <c r="C196">
        <v>0</v>
      </c>
      <c r="D196">
        <v>-1050350</v>
      </c>
      <c r="E196" s="2">
        <v>0</v>
      </c>
      <c r="F196">
        <v>0</v>
      </c>
      <c r="G196">
        <v>0</v>
      </c>
      <c r="H196">
        <v>0</v>
      </c>
      <c r="I196">
        <v>0</v>
      </c>
      <c r="J196">
        <v>-1050350</v>
      </c>
    </row>
    <row r="197" spans="1:10" x14ac:dyDescent="0.35">
      <c r="A197">
        <v>823000496</v>
      </c>
      <c r="B197">
        <v>0</v>
      </c>
      <c r="C197">
        <v>0</v>
      </c>
      <c r="D197">
        <v>-1036606.05</v>
      </c>
      <c r="E197" s="2">
        <v>0</v>
      </c>
      <c r="F197">
        <v>0</v>
      </c>
      <c r="G197">
        <v>0</v>
      </c>
      <c r="H197">
        <v>0</v>
      </c>
      <c r="I197">
        <v>0</v>
      </c>
      <c r="J197">
        <v>-1036606.05</v>
      </c>
    </row>
    <row r="198" spans="1:10" x14ac:dyDescent="0.35">
      <c r="A198">
        <v>891401643</v>
      </c>
      <c r="B198">
        <v>0</v>
      </c>
      <c r="C198">
        <v>0</v>
      </c>
      <c r="D198">
        <v>-1024713</v>
      </c>
      <c r="E198" s="2">
        <v>0</v>
      </c>
      <c r="F198">
        <v>0</v>
      </c>
      <c r="G198">
        <v>0</v>
      </c>
      <c r="H198">
        <v>0</v>
      </c>
      <c r="I198">
        <v>0</v>
      </c>
      <c r="J198">
        <v>-1024713</v>
      </c>
    </row>
    <row r="199" spans="1:10" x14ac:dyDescent="0.35">
      <c r="A199">
        <v>900081643</v>
      </c>
      <c r="B199">
        <v>0</v>
      </c>
      <c r="C199">
        <v>0</v>
      </c>
      <c r="D199">
        <v>-1013900</v>
      </c>
      <c r="E199" s="2">
        <v>0</v>
      </c>
      <c r="F199">
        <v>0</v>
      </c>
      <c r="G199">
        <v>0</v>
      </c>
      <c r="H199">
        <v>0</v>
      </c>
      <c r="I199">
        <v>0</v>
      </c>
      <c r="J199">
        <v>-1013900</v>
      </c>
    </row>
    <row r="200" spans="1:10" x14ac:dyDescent="0.35">
      <c r="A200">
        <v>890980326</v>
      </c>
      <c r="B200">
        <v>0</v>
      </c>
      <c r="C200">
        <v>0</v>
      </c>
      <c r="D200">
        <v>-1011566</v>
      </c>
      <c r="E200" s="2">
        <v>0</v>
      </c>
      <c r="F200">
        <v>0</v>
      </c>
      <c r="G200">
        <v>0</v>
      </c>
      <c r="H200">
        <v>0</v>
      </c>
      <c r="I200">
        <v>0</v>
      </c>
      <c r="J200">
        <v>-1011566</v>
      </c>
    </row>
    <row r="201" spans="1:10" x14ac:dyDescent="0.35">
      <c r="A201">
        <v>860020283</v>
      </c>
      <c r="B201">
        <v>0</v>
      </c>
      <c r="C201">
        <v>0</v>
      </c>
      <c r="D201">
        <v>-999673</v>
      </c>
      <c r="E201" s="2">
        <v>0</v>
      </c>
      <c r="F201">
        <v>0</v>
      </c>
      <c r="G201">
        <v>0</v>
      </c>
      <c r="H201">
        <v>0</v>
      </c>
      <c r="I201">
        <v>0</v>
      </c>
      <c r="J201">
        <v>-999673</v>
      </c>
    </row>
    <row r="202" spans="1:10" x14ac:dyDescent="0.35">
      <c r="A202">
        <v>891180113</v>
      </c>
      <c r="B202">
        <v>0</v>
      </c>
      <c r="C202">
        <v>0</v>
      </c>
      <c r="D202">
        <v>-997381</v>
      </c>
      <c r="E202" s="2">
        <v>0</v>
      </c>
      <c r="F202">
        <v>0</v>
      </c>
      <c r="G202">
        <v>0</v>
      </c>
      <c r="H202">
        <v>0</v>
      </c>
      <c r="I202">
        <v>0</v>
      </c>
      <c r="J202">
        <v>-997381</v>
      </c>
    </row>
    <row r="203" spans="1:10" x14ac:dyDescent="0.35">
      <c r="A203">
        <v>807008842</v>
      </c>
      <c r="B203">
        <v>0</v>
      </c>
      <c r="C203">
        <v>0</v>
      </c>
      <c r="D203">
        <v>-971990</v>
      </c>
      <c r="E203" s="2">
        <v>0</v>
      </c>
      <c r="F203">
        <v>0</v>
      </c>
      <c r="G203">
        <v>0</v>
      </c>
      <c r="H203">
        <v>0</v>
      </c>
      <c r="I203">
        <v>0</v>
      </c>
      <c r="J203">
        <v>-971990</v>
      </c>
    </row>
    <row r="204" spans="1:10" x14ac:dyDescent="0.35">
      <c r="A204">
        <v>890802961</v>
      </c>
      <c r="B204">
        <v>0</v>
      </c>
      <c r="C204">
        <v>0</v>
      </c>
      <c r="D204">
        <v>-960800</v>
      </c>
      <c r="E204" s="2">
        <v>0</v>
      </c>
      <c r="F204">
        <v>0</v>
      </c>
      <c r="G204">
        <v>0</v>
      </c>
      <c r="H204">
        <v>0</v>
      </c>
      <c r="I204">
        <v>0</v>
      </c>
      <c r="J204">
        <v>-960800</v>
      </c>
    </row>
    <row r="205" spans="1:10" x14ac:dyDescent="0.35">
      <c r="A205">
        <v>891180026</v>
      </c>
      <c r="B205">
        <v>0</v>
      </c>
      <c r="C205">
        <v>0</v>
      </c>
      <c r="D205">
        <v>-955896</v>
      </c>
      <c r="E205" s="2">
        <v>0</v>
      </c>
      <c r="F205">
        <v>0</v>
      </c>
      <c r="G205">
        <v>0</v>
      </c>
      <c r="H205">
        <v>0</v>
      </c>
      <c r="I205">
        <v>0</v>
      </c>
      <c r="J205">
        <v>-955896</v>
      </c>
    </row>
    <row r="206" spans="1:10" x14ac:dyDescent="0.35">
      <c r="A206">
        <v>891800335</v>
      </c>
      <c r="B206">
        <v>0</v>
      </c>
      <c r="C206">
        <v>0</v>
      </c>
      <c r="D206">
        <v>-952304</v>
      </c>
      <c r="E206" s="2">
        <v>0</v>
      </c>
      <c r="F206">
        <v>0</v>
      </c>
      <c r="G206">
        <v>0</v>
      </c>
      <c r="H206">
        <v>0</v>
      </c>
      <c r="I206">
        <v>0</v>
      </c>
      <c r="J206">
        <v>-952304</v>
      </c>
    </row>
    <row r="207" spans="1:10" x14ac:dyDescent="0.35">
      <c r="A207">
        <v>800163519</v>
      </c>
      <c r="B207">
        <v>0</v>
      </c>
      <c r="C207">
        <v>0</v>
      </c>
      <c r="D207">
        <v>-949891</v>
      </c>
      <c r="E207" s="2">
        <v>0</v>
      </c>
      <c r="F207">
        <v>0</v>
      </c>
      <c r="G207">
        <v>0</v>
      </c>
      <c r="H207">
        <v>0</v>
      </c>
      <c r="I207">
        <v>0</v>
      </c>
      <c r="J207">
        <v>-949891</v>
      </c>
    </row>
    <row r="208" spans="1:10" x14ac:dyDescent="0.35">
      <c r="A208">
        <v>846000474</v>
      </c>
      <c r="B208">
        <v>0</v>
      </c>
      <c r="C208">
        <v>0</v>
      </c>
      <c r="D208">
        <v>-934422</v>
      </c>
      <c r="E208" s="2">
        <v>0</v>
      </c>
      <c r="F208">
        <v>0</v>
      </c>
      <c r="G208">
        <v>0</v>
      </c>
      <c r="H208">
        <v>0</v>
      </c>
      <c r="I208">
        <v>0</v>
      </c>
      <c r="J208">
        <v>-934422</v>
      </c>
    </row>
    <row r="209" spans="1:10" x14ac:dyDescent="0.35">
      <c r="A209">
        <v>822006051</v>
      </c>
      <c r="B209">
        <v>0</v>
      </c>
      <c r="C209">
        <v>0</v>
      </c>
      <c r="D209">
        <v>-930524</v>
      </c>
      <c r="E209" s="2">
        <v>0</v>
      </c>
      <c r="F209">
        <v>0</v>
      </c>
      <c r="G209">
        <v>0</v>
      </c>
      <c r="H209">
        <v>0</v>
      </c>
      <c r="I209">
        <v>0</v>
      </c>
      <c r="J209">
        <v>-930524</v>
      </c>
    </row>
    <row r="210" spans="1:10" x14ac:dyDescent="0.35">
      <c r="A210">
        <v>813005265</v>
      </c>
      <c r="B210">
        <v>0</v>
      </c>
      <c r="C210">
        <v>0</v>
      </c>
      <c r="D210">
        <v>-928207</v>
      </c>
      <c r="E210" s="2">
        <v>0</v>
      </c>
      <c r="F210">
        <v>0</v>
      </c>
      <c r="G210">
        <v>0</v>
      </c>
      <c r="H210">
        <v>0</v>
      </c>
      <c r="I210">
        <v>0</v>
      </c>
      <c r="J210">
        <v>-928207</v>
      </c>
    </row>
    <row r="211" spans="1:10" x14ac:dyDescent="0.35">
      <c r="A211">
        <v>805027289</v>
      </c>
      <c r="B211">
        <v>0</v>
      </c>
      <c r="C211">
        <v>0</v>
      </c>
      <c r="D211">
        <v>-913850</v>
      </c>
      <c r="E211" s="2">
        <v>0</v>
      </c>
      <c r="F211">
        <v>0</v>
      </c>
      <c r="G211">
        <v>0</v>
      </c>
      <c r="H211">
        <v>0</v>
      </c>
      <c r="I211">
        <v>0</v>
      </c>
      <c r="J211">
        <v>-913850</v>
      </c>
    </row>
    <row r="212" spans="1:10" x14ac:dyDescent="0.35">
      <c r="A212">
        <v>900017892</v>
      </c>
      <c r="B212">
        <v>0</v>
      </c>
      <c r="C212">
        <v>0</v>
      </c>
      <c r="D212">
        <v>-886050</v>
      </c>
      <c r="E212" s="2">
        <v>0</v>
      </c>
      <c r="F212">
        <v>0</v>
      </c>
      <c r="G212">
        <v>0</v>
      </c>
      <c r="H212">
        <v>0</v>
      </c>
      <c r="I212">
        <v>0</v>
      </c>
      <c r="J212">
        <v>-886050</v>
      </c>
    </row>
    <row r="213" spans="1:10" x14ac:dyDescent="0.35">
      <c r="A213">
        <v>890982264</v>
      </c>
      <c r="B213">
        <v>0</v>
      </c>
      <c r="C213">
        <v>0</v>
      </c>
      <c r="D213">
        <v>-884125</v>
      </c>
      <c r="E213" s="2">
        <v>0</v>
      </c>
      <c r="F213">
        <v>0</v>
      </c>
      <c r="G213">
        <v>0</v>
      </c>
      <c r="H213">
        <v>0</v>
      </c>
      <c r="I213">
        <v>0</v>
      </c>
      <c r="J213">
        <v>-884125</v>
      </c>
    </row>
    <row r="214" spans="1:10" x14ac:dyDescent="0.35">
      <c r="A214">
        <v>835000972</v>
      </c>
      <c r="B214">
        <v>0</v>
      </c>
      <c r="C214">
        <v>0</v>
      </c>
      <c r="D214">
        <v>-883586</v>
      </c>
      <c r="E214" s="2">
        <v>0</v>
      </c>
      <c r="F214">
        <v>0</v>
      </c>
      <c r="G214">
        <v>0</v>
      </c>
      <c r="H214">
        <v>0</v>
      </c>
      <c r="I214">
        <v>0</v>
      </c>
      <c r="J214">
        <v>-883586</v>
      </c>
    </row>
    <row r="215" spans="1:10" x14ac:dyDescent="0.35">
      <c r="A215">
        <v>891900361</v>
      </c>
      <c r="B215">
        <v>0</v>
      </c>
      <c r="C215">
        <v>0</v>
      </c>
      <c r="D215">
        <v>-882057</v>
      </c>
      <c r="E215" s="2">
        <v>0</v>
      </c>
      <c r="F215">
        <v>0</v>
      </c>
      <c r="G215">
        <v>0</v>
      </c>
      <c r="H215">
        <v>0</v>
      </c>
      <c r="I215">
        <v>0</v>
      </c>
      <c r="J215">
        <v>-882057</v>
      </c>
    </row>
    <row r="216" spans="1:10" x14ac:dyDescent="0.35">
      <c r="A216">
        <v>890704495</v>
      </c>
      <c r="B216">
        <v>0</v>
      </c>
      <c r="C216">
        <v>0</v>
      </c>
      <c r="D216">
        <v>-881580</v>
      </c>
      <c r="E216" s="2">
        <v>0</v>
      </c>
      <c r="F216">
        <v>0</v>
      </c>
      <c r="G216">
        <v>0</v>
      </c>
      <c r="H216">
        <v>0</v>
      </c>
      <c r="I216">
        <v>0</v>
      </c>
      <c r="J216">
        <v>-881580</v>
      </c>
    </row>
    <row r="217" spans="1:10" x14ac:dyDescent="0.35">
      <c r="A217">
        <v>890703266</v>
      </c>
      <c r="B217">
        <v>0</v>
      </c>
      <c r="C217">
        <v>0</v>
      </c>
      <c r="D217">
        <v>-870576</v>
      </c>
      <c r="E217" s="2">
        <v>0</v>
      </c>
      <c r="F217">
        <v>0</v>
      </c>
      <c r="G217">
        <v>0</v>
      </c>
      <c r="H217">
        <v>0</v>
      </c>
      <c r="I217">
        <v>0</v>
      </c>
      <c r="J217">
        <v>-870576</v>
      </c>
    </row>
    <row r="218" spans="1:10" x14ac:dyDescent="0.35">
      <c r="A218">
        <v>819001107</v>
      </c>
      <c r="B218">
        <v>0</v>
      </c>
      <c r="C218">
        <v>0</v>
      </c>
      <c r="D218">
        <v>-866955.5</v>
      </c>
      <c r="E218" s="2">
        <v>0</v>
      </c>
      <c r="F218">
        <v>0</v>
      </c>
      <c r="G218">
        <v>0</v>
      </c>
      <c r="H218">
        <v>0</v>
      </c>
      <c r="I218">
        <v>0</v>
      </c>
      <c r="J218">
        <v>-866955.5</v>
      </c>
    </row>
    <row r="219" spans="1:10" x14ac:dyDescent="0.35">
      <c r="A219">
        <v>890984696</v>
      </c>
      <c r="B219">
        <v>0</v>
      </c>
      <c r="C219">
        <v>0</v>
      </c>
      <c r="D219">
        <v>-863400</v>
      </c>
      <c r="E219" s="2">
        <v>0</v>
      </c>
      <c r="F219">
        <v>0</v>
      </c>
      <c r="G219">
        <v>0</v>
      </c>
      <c r="H219">
        <v>0</v>
      </c>
      <c r="I219">
        <v>0</v>
      </c>
      <c r="J219">
        <v>-863400</v>
      </c>
    </row>
    <row r="220" spans="1:10" x14ac:dyDescent="0.35">
      <c r="A220">
        <v>829001256</v>
      </c>
      <c r="B220">
        <v>0</v>
      </c>
      <c r="C220">
        <v>0</v>
      </c>
      <c r="D220">
        <v>-845639</v>
      </c>
      <c r="E220" s="2">
        <v>0</v>
      </c>
      <c r="F220">
        <v>0</v>
      </c>
      <c r="G220">
        <v>0</v>
      </c>
      <c r="H220">
        <v>0</v>
      </c>
      <c r="I220">
        <v>0</v>
      </c>
      <c r="J220">
        <v>-845639</v>
      </c>
    </row>
    <row r="221" spans="1:10" x14ac:dyDescent="0.35">
      <c r="A221">
        <v>900208676</v>
      </c>
      <c r="B221">
        <v>0</v>
      </c>
      <c r="C221">
        <v>0</v>
      </c>
      <c r="D221">
        <v>-836937</v>
      </c>
      <c r="E221" s="2">
        <v>0</v>
      </c>
      <c r="F221">
        <v>0</v>
      </c>
      <c r="G221">
        <v>0</v>
      </c>
      <c r="H221">
        <v>0</v>
      </c>
      <c r="I221">
        <v>0</v>
      </c>
      <c r="J221">
        <v>-836937</v>
      </c>
    </row>
    <row r="222" spans="1:10" x14ac:dyDescent="0.35">
      <c r="A222">
        <v>891800395</v>
      </c>
      <c r="B222">
        <v>0</v>
      </c>
      <c r="C222">
        <v>0</v>
      </c>
      <c r="D222">
        <v>-831815</v>
      </c>
      <c r="E222" s="2">
        <v>0</v>
      </c>
      <c r="F222">
        <v>0</v>
      </c>
      <c r="G222">
        <v>0</v>
      </c>
      <c r="H222">
        <v>0</v>
      </c>
      <c r="I222">
        <v>0</v>
      </c>
      <c r="J222">
        <v>-831815</v>
      </c>
    </row>
    <row r="223" spans="1:10" x14ac:dyDescent="0.35">
      <c r="A223">
        <v>900145767</v>
      </c>
      <c r="B223">
        <v>0</v>
      </c>
      <c r="C223">
        <v>0</v>
      </c>
      <c r="D223">
        <v>-828074</v>
      </c>
      <c r="E223" s="2">
        <v>0</v>
      </c>
      <c r="F223">
        <v>0</v>
      </c>
      <c r="G223">
        <v>0</v>
      </c>
      <c r="H223">
        <v>0</v>
      </c>
      <c r="I223">
        <v>0</v>
      </c>
      <c r="J223">
        <v>-828074</v>
      </c>
    </row>
    <row r="224" spans="1:10" x14ac:dyDescent="0.35">
      <c r="A224">
        <v>892001990</v>
      </c>
      <c r="B224">
        <v>0</v>
      </c>
      <c r="C224">
        <v>0</v>
      </c>
      <c r="D224">
        <v>-821040</v>
      </c>
      <c r="E224" s="2">
        <v>0</v>
      </c>
      <c r="F224">
        <v>0</v>
      </c>
      <c r="G224">
        <v>0</v>
      </c>
      <c r="H224">
        <v>0</v>
      </c>
      <c r="I224">
        <v>0</v>
      </c>
      <c r="J224">
        <v>-821040</v>
      </c>
    </row>
    <row r="225" spans="1:10" x14ac:dyDescent="0.35">
      <c r="A225">
        <v>832000029</v>
      </c>
      <c r="B225">
        <v>0</v>
      </c>
      <c r="C225">
        <v>0</v>
      </c>
      <c r="D225">
        <v>-811880</v>
      </c>
      <c r="E225" s="2">
        <v>0</v>
      </c>
      <c r="F225">
        <v>0</v>
      </c>
      <c r="G225">
        <v>0</v>
      </c>
      <c r="H225">
        <v>0</v>
      </c>
      <c r="I225">
        <v>0</v>
      </c>
      <c r="J225">
        <v>-811880</v>
      </c>
    </row>
    <row r="226" spans="1:10" x14ac:dyDescent="0.35">
      <c r="A226">
        <v>891900446</v>
      </c>
      <c r="B226">
        <v>0</v>
      </c>
      <c r="C226">
        <v>0</v>
      </c>
      <c r="D226">
        <v>-811122</v>
      </c>
      <c r="E226" s="2">
        <v>0</v>
      </c>
      <c r="F226">
        <v>0</v>
      </c>
      <c r="G226">
        <v>0</v>
      </c>
      <c r="H226">
        <v>0</v>
      </c>
      <c r="I226">
        <v>0</v>
      </c>
      <c r="J226">
        <v>-811122</v>
      </c>
    </row>
    <row r="227" spans="1:10" x14ac:dyDescent="0.35">
      <c r="A227">
        <v>807004631</v>
      </c>
      <c r="B227">
        <v>0</v>
      </c>
      <c r="C227">
        <v>0</v>
      </c>
      <c r="D227">
        <v>-808837</v>
      </c>
      <c r="E227" s="2">
        <v>0</v>
      </c>
      <c r="F227">
        <v>0</v>
      </c>
      <c r="G227">
        <v>0</v>
      </c>
      <c r="H227">
        <v>0</v>
      </c>
      <c r="I227">
        <v>0</v>
      </c>
      <c r="J227">
        <v>-808837</v>
      </c>
    </row>
    <row r="228" spans="1:10" x14ac:dyDescent="0.35">
      <c r="A228">
        <v>900008025</v>
      </c>
      <c r="B228">
        <v>0</v>
      </c>
      <c r="C228">
        <v>0</v>
      </c>
      <c r="D228">
        <v>-807008.35</v>
      </c>
      <c r="E228" s="2">
        <v>0</v>
      </c>
      <c r="F228">
        <v>0</v>
      </c>
      <c r="G228">
        <v>0</v>
      </c>
      <c r="H228">
        <v>0</v>
      </c>
      <c r="I228">
        <v>0</v>
      </c>
      <c r="J228">
        <v>-807008.35</v>
      </c>
    </row>
    <row r="229" spans="1:10" x14ac:dyDescent="0.35">
      <c r="A229">
        <v>891180117</v>
      </c>
      <c r="B229">
        <v>0</v>
      </c>
      <c r="C229">
        <v>0</v>
      </c>
      <c r="D229">
        <v>-804829</v>
      </c>
      <c r="E229" s="2">
        <v>0</v>
      </c>
      <c r="F229">
        <v>0</v>
      </c>
      <c r="G229">
        <v>0</v>
      </c>
      <c r="H229">
        <v>0</v>
      </c>
      <c r="I229">
        <v>0</v>
      </c>
      <c r="J229">
        <v>-804829</v>
      </c>
    </row>
    <row r="230" spans="1:10" x14ac:dyDescent="0.35">
      <c r="A230">
        <v>809005719</v>
      </c>
      <c r="B230">
        <v>0</v>
      </c>
      <c r="C230">
        <v>0</v>
      </c>
      <c r="D230">
        <v>-787150</v>
      </c>
      <c r="E230" s="2">
        <v>0</v>
      </c>
      <c r="F230">
        <v>0</v>
      </c>
      <c r="G230">
        <v>0</v>
      </c>
      <c r="H230">
        <v>0</v>
      </c>
      <c r="I230">
        <v>0</v>
      </c>
      <c r="J230">
        <v>-787150</v>
      </c>
    </row>
    <row r="231" spans="1:10" x14ac:dyDescent="0.35">
      <c r="A231">
        <v>813011505</v>
      </c>
      <c r="B231">
        <v>0</v>
      </c>
      <c r="C231">
        <v>0</v>
      </c>
      <c r="D231">
        <v>-769857</v>
      </c>
      <c r="E231" s="2">
        <v>0</v>
      </c>
      <c r="F231">
        <v>0</v>
      </c>
      <c r="G231">
        <v>0</v>
      </c>
      <c r="H231">
        <v>0</v>
      </c>
      <c r="I231">
        <v>0</v>
      </c>
      <c r="J231">
        <v>-769857</v>
      </c>
    </row>
    <row r="232" spans="1:10" x14ac:dyDescent="0.35">
      <c r="A232">
        <v>890000600</v>
      </c>
      <c r="B232">
        <v>0</v>
      </c>
      <c r="C232">
        <v>0</v>
      </c>
      <c r="D232">
        <v>-760558</v>
      </c>
      <c r="E232" s="2">
        <v>0</v>
      </c>
      <c r="F232">
        <v>0</v>
      </c>
      <c r="G232">
        <v>0</v>
      </c>
      <c r="H232">
        <v>0</v>
      </c>
      <c r="I232">
        <v>0</v>
      </c>
      <c r="J232">
        <v>-760558</v>
      </c>
    </row>
    <row r="233" spans="1:10" x14ac:dyDescent="0.35">
      <c r="A233">
        <v>829001846</v>
      </c>
      <c r="B233">
        <v>0</v>
      </c>
      <c r="C233">
        <v>0</v>
      </c>
      <c r="D233">
        <v>-757108</v>
      </c>
      <c r="E233" s="2">
        <v>0</v>
      </c>
      <c r="F233">
        <v>0</v>
      </c>
      <c r="G233">
        <v>0</v>
      </c>
      <c r="H233">
        <v>0</v>
      </c>
      <c r="I233">
        <v>0</v>
      </c>
      <c r="J233">
        <v>-757108</v>
      </c>
    </row>
    <row r="234" spans="1:10" x14ac:dyDescent="0.35">
      <c r="A234">
        <v>890801758</v>
      </c>
      <c r="B234">
        <v>0</v>
      </c>
      <c r="C234">
        <v>0</v>
      </c>
      <c r="D234">
        <v>-739727</v>
      </c>
      <c r="E234" s="2">
        <v>0</v>
      </c>
      <c r="F234">
        <v>0</v>
      </c>
      <c r="G234">
        <v>0</v>
      </c>
      <c r="H234">
        <v>0</v>
      </c>
      <c r="I234">
        <v>0</v>
      </c>
      <c r="J234">
        <v>-739727</v>
      </c>
    </row>
    <row r="235" spans="1:10" x14ac:dyDescent="0.35">
      <c r="A235">
        <v>802001292</v>
      </c>
      <c r="B235">
        <v>0</v>
      </c>
      <c r="C235">
        <v>0</v>
      </c>
      <c r="D235">
        <v>-730233</v>
      </c>
      <c r="E235" s="2">
        <v>0</v>
      </c>
      <c r="F235">
        <v>0</v>
      </c>
      <c r="G235">
        <v>0</v>
      </c>
      <c r="H235">
        <v>0</v>
      </c>
      <c r="I235">
        <v>0</v>
      </c>
      <c r="J235">
        <v>-730233</v>
      </c>
    </row>
    <row r="236" spans="1:10" x14ac:dyDescent="0.35">
      <c r="A236">
        <v>823001901</v>
      </c>
      <c r="B236">
        <v>0</v>
      </c>
      <c r="C236">
        <v>0</v>
      </c>
      <c r="D236">
        <v>-729819</v>
      </c>
      <c r="E236" s="2">
        <v>0</v>
      </c>
      <c r="F236">
        <v>0</v>
      </c>
      <c r="G236">
        <v>0</v>
      </c>
      <c r="H236">
        <v>0</v>
      </c>
      <c r="I236">
        <v>0</v>
      </c>
      <c r="J236">
        <v>-729819</v>
      </c>
    </row>
    <row r="237" spans="1:10" x14ac:dyDescent="0.35">
      <c r="A237">
        <v>890202066</v>
      </c>
      <c r="B237">
        <v>0</v>
      </c>
      <c r="C237">
        <v>0</v>
      </c>
      <c r="D237">
        <v>-724503</v>
      </c>
      <c r="E237" s="2">
        <v>0</v>
      </c>
      <c r="F237">
        <v>0</v>
      </c>
      <c r="G237">
        <v>0</v>
      </c>
      <c r="H237">
        <v>0</v>
      </c>
      <c r="I237">
        <v>0</v>
      </c>
      <c r="J237">
        <v>-724503</v>
      </c>
    </row>
    <row r="238" spans="1:10" x14ac:dyDescent="0.35">
      <c r="A238">
        <v>890706067</v>
      </c>
      <c r="B238">
        <v>0</v>
      </c>
      <c r="C238">
        <v>0</v>
      </c>
      <c r="D238">
        <v>-715220</v>
      </c>
      <c r="E238" s="2">
        <v>0</v>
      </c>
      <c r="F238">
        <v>0</v>
      </c>
      <c r="G238">
        <v>0</v>
      </c>
      <c r="H238">
        <v>0</v>
      </c>
      <c r="I238">
        <v>0</v>
      </c>
      <c r="J238">
        <v>-715220</v>
      </c>
    </row>
    <row r="239" spans="1:10" x14ac:dyDescent="0.35">
      <c r="A239">
        <v>807004393</v>
      </c>
      <c r="B239">
        <v>0</v>
      </c>
      <c r="C239">
        <v>0</v>
      </c>
      <c r="D239">
        <v>-709290</v>
      </c>
      <c r="E239" s="2">
        <v>0</v>
      </c>
      <c r="F239">
        <v>0</v>
      </c>
      <c r="G239">
        <v>0</v>
      </c>
      <c r="H239">
        <v>0</v>
      </c>
      <c r="I239">
        <v>0</v>
      </c>
      <c r="J239">
        <v>-709290</v>
      </c>
    </row>
    <row r="240" spans="1:10" x14ac:dyDescent="0.35">
      <c r="A240">
        <v>812001219</v>
      </c>
      <c r="B240">
        <v>0</v>
      </c>
      <c r="C240">
        <v>0</v>
      </c>
      <c r="D240">
        <v>-702500</v>
      </c>
      <c r="E240" s="2">
        <v>0</v>
      </c>
      <c r="F240">
        <v>0</v>
      </c>
      <c r="G240">
        <v>0</v>
      </c>
      <c r="H240">
        <v>0</v>
      </c>
      <c r="I240">
        <v>0</v>
      </c>
      <c r="J240">
        <v>-702500</v>
      </c>
    </row>
    <row r="241" spans="1:10" x14ac:dyDescent="0.35">
      <c r="A241">
        <v>807008857</v>
      </c>
      <c r="B241">
        <v>0</v>
      </c>
      <c r="C241">
        <v>0</v>
      </c>
      <c r="D241">
        <v>-693468.5</v>
      </c>
      <c r="E241" s="2">
        <v>0</v>
      </c>
      <c r="F241">
        <v>0</v>
      </c>
      <c r="G241">
        <v>0</v>
      </c>
      <c r="H241">
        <v>0</v>
      </c>
      <c r="I241">
        <v>0</v>
      </c>
      <c r="J241">
        <v>-693468.5</v>
      </c>
    </row>
    <row r="242" spans="1:10" x14ac:dyDescent="0.35">
      <c r="A242">
        <v>900208755</v>
      </c>
      <c r="B242">
        <v>0</v>
      </c>
      <c r="C242">
        <v>0</v>
      </c>
      <c r="D242">
        <v>-686490</v>
      </c>
      <c r="E242" s="2">
        <v>0</v>
      </c>
      <c r="F242">
        <v>0</v>
      </c>
      <c r="G242">
        <v>0</v>
      </c>
      <c r="H242">
        <v>0</v>
      </c>
      <c r="I242">
        <v>0</v>
      </c>
      <c r="J242">
        <v>-686490</v>
      </c>
    </row>
    <row r="243" spans="1:10" x14ac:dyDescent="0.35">
      <c r="A243">
        <v>891900367</v>
      </c>
      <c r="B243">
        <v>0</v>
      </c>
      <c r="C243">
        <v>0</v>
      </c>
      <c r="D243">
        <v>-684903</v>
      </c>
      <c r="E243" s="2">
        <v>0</v>
      </c>
      <c r="F243">
        <v>0</v>
      </c>
      <c r="G243">
        <v>0</v>
      </c>
      <c r="H243">
        <v>0</v>
      </c>
      <c r="I243">
        <v>0</v>
      </c>
      <c r="J243">
        <v>-684903</v>
      </c>
    </row>
    <row r="244" spans="1:10" x14ac:dyDescent="0.35">
      <c r="A244">
        <v>813002872</v>
      </c>
      <c r="B244">
        <v>0</v>
      </c>
      <c r="C244">
        <v>0</v>
      </c>
      <c r="D244">
        <v>-682200</v>
      </c>
      <c r="E244" s="2">
        <v>0</v>
      </c>
      <c r="F244">
        <v>0</v>
      </c>
      <c r="G244">
        <v>0</v>
      </c>
      <c r="H244">
        <v>0</v>
      </c>
      <c r="I244">
        <v>0</v>
      </c>
      <c r="J244">
        <v>-682200</v>
      </c>
    </row>
    <row r="245" spans="1:10" x14ac:dyDescent="0.35">
      <c r="A245">
        <v>830010966</v>
      </c>
      <c r="B245">
        <v>0</v>
      </c>
      <c r="C245">
        <v>0</v>
      </c>
      <c r="D245">
        <v>-680950</v>
      </c>
      <c r="E245" s="2">
        <v>0</v>
      </c>
      <c r="F245">
        <v>0</v>
      </c>
      <c r="G245">
        <v>0</v>
      </c>
      <c r="H245">
        <v>0</v>
      </c>
      <c r="I245">
        <v>0</v>
      </c>
      <c r="J245">
        <v>-680950</v>
      </c>
    </row>
    <row r="246" spans="1:10" x14ac:dyDescent="0.35">
      <c r="A246">
        <v>821000831</v>
      </c>
      <c r="B246">
        <v>0</v>
      </c>
      <c r="C246">
        <v>0</v>
      </c>
      <c r="D246">
        <v>-674465</v>
      </c>
      <c r="E246" s="2">
        <v>0</v>
      </c>
      <c r="F246">
        <v>0</v>
      </c>
      <c r="G246">
        <v>0</v>
      </c>
      <c r="H246">
        <v>0</v>
      </c>
      <c r="I246">
        <v>0</v>
      </c>
      <c r="J246">
        <v>-674465</v>
      </c>
    </row>
    <row r="247" spans="1:10" x14ac:dyDescent="0.35">
      <c r="A247">
        <v>890700901</v>
      </c>
      <c r="B247">
        <v>0</v>
      </c>
      <c r="C247">
        <v>0</v>
      </c>
      <c r="D247">
        <v>-667300</v>
      </c>
      <c r="E247" s="2">
        <v>0</v>
      </c>
      <c r="F247">
        <v>0</v>
      </c>
      <c r="G247">
        <v>0</v>
      </c>
      <c r="H247">
        <v>0</v>
      </c>
      <c r="I247">
        <v>0</v>
      </c>
      <c r="J247">
        <v>-667300</v>
      </c>
    </row>
    <row r="248" spans="1:10" x14ac:dyDescent="0.35">
      <c r="A248">
        <v>10875130</v>
      </c>
      <c r="B248">
        <v>0</v>
      </c>
      <c r="C248">
        <v>0</v>
      </c>
      <c r="D248">
        <v>-664170</v>
      </c>
      <c r="E248" s="2">
        <v>0</v>
      </c>
      <c r="F248">
        <v>0</v>
      </c>
      <c r="G248">
        <v>0</v>
      </c>
      <c r="H248">
        <v>0</v>
      </c>
      <c r="I248">
        <v>0</v>
      </c>
      <c r="J248">
        <v>-664170</v>
      </c>
    </row>
    <row r="249" spans="1:10" x14ac:dyDescent="0.35">
      <c r="A249">
        <v>800037202</v>
      </c>
      <c r="B249">
        <v>0</v>
      </c>
      <c r="C249">
        <v>0</v>
      </c>
      <c r="D249">
        <v>-663124</v>
      </c>
      <c r="E249" s="2">
        <v>0</v>
      </c>
      <c r="F249">
        <v>0</v>
      </c>
      <c r="G249">
        <v>0</v>
      </c>
      <c r="H249">
        <v>0</v>
      </c>
      <c r="I249">
        <v>0</v>
      </c>
      <c r="J249">
        <v>-663124</v>
      </c>
    </row>
    <row r="250" spans="1:10" x14ac:dyDescent="0.35">
      <c r="A250">
        <v>891200679</v>
      </c>
      <c r="B250">
        <v>0</v>
      </c>
      <c r="C250">
        <v>0</v>
      </c>
      <c r="D250">
        <v>-663064</v>
      </c>
      <c r="E250" s="2">
        <v>0</v>
      </c>
      <c r="F250">
        <v>0</v>
      </c>
      <c r="G250">
        <v>0</v>
      </c>
      <c r="H250">
        <v>0</v>
      </c>
      <c r="I250">
        <v>0</v>
      </c>
      <c r="J250">
        <v>-663064</v>
      </c>
    </row>
    <row r="251" spans="1:10" x14ac:dyDescent="0.35">
      <c r="A251">
        <v>891401777</v>
      </c>
      <c r="B251">
        <v>0</v>
      </c>
      <c r="C251">
        <v>0</v>
      </c>
      <c r="D251">
        <v>-658665</v>
      </c>
      <c r="E251" s="2">
        <v>0</v>
      </c>
      <c r="F251">
        <v>0</v>
      </c>
      <c r="G251">
        <v>0</v>
      </c>
      <c r="H251">
        <v>0</v>
      </c>
      <c r="I251">
        <v>0</v>
      </c>
      <c r="J251">
        <v>-658665</v>
      </c>
    </row>
    <row r="252" spans="1:10" x14ac:dyDescent="0.35">
      <c r="A252">
        <v>899999163</v>
      </c>
      <c r="B252">
        <v>0</v>
      </c>
      <c r="C252">
        <v>0</v>
      </c>
      <c r="D252">
        <v>-657556</v>
      </c>
      <c r="E252" s="2">
        <v>0</v>
      </c>
      <c r="F252">
        <v>0</v>
      </c>
      <c r="G252">
        <v>0</v>
      </c>
      <c r="H252">
        <v>0</v>
      </c>
      <c r="I252">
        <v>0</v>
      </c>
      <c r="J252">
        <v>-657556</v>
      </c>
    </row>
    <row r="253" spans="1:10" x14ac:dyDescent="0.35">
      <c r="A253">
        <v>891855039</v>
      </c>
      <c r="B253">
        <v>0</v>
      </c>
      <c r="C253">
        <v>0</v>
      </c>
      <c r="D253">
        <v>-653540</v>
      </c>
      <c r="E253" s="2">
        <v>0</v>
      </c>
      <c r="F253">
        <v>0</v>
      </c>
      <c r="G253">
        <v>0</v>
      </c>
      <c r="H253">
        <v>0</v>
      </c>
      <c r="I253">
        <v>0</v>
      </c>
      <c r="J253">
        <v>-653540</v>
      </c>
    </row>
    <row r="254" spans="1:10" x14ac:dyDescent="0.35">
      <c r="A254">
        <v>900271091</v>
      </c>
      <c r="B254">
        <v>0</v>
      </c>
      <c r="C254">
        <v>0</v>
      </c>
      <c r="D254">
        <v>-644238</v>
      </c>
      <c r="E254" s="2">
        <v>0</v>
      </c>
      <c r="F254">
        <v>0</v>
      </c>
      <c r="G254">
        <v>0</v>
      </c>
      <c r="H254">
        <v>0</v>
      </c>
      <c r="I254">
        <v>0</v>
      </c>
      <c r="J254">
        <v>-644238</v>
      </c>
    </row>
    <row r="255" spans="1:10" x14ac:dyDescent="0.35">
      <c r="A255">
        <v>809003541</v>
      </c>
      <c r="B255">
        <v>0</v>
      </c>
      <c r="C255">
        <v>0</v>
      </c>
      <c r="D255">
        <v>-644200</v>
      </c>
      <c r="E255" s="2">
        <v>0</v>
      </c>
      <c r="F255">
        <v>0</v>
      </c>
      <c r="G255">
        <v>0</v>
      </c>
      <c r="H255">
        <v>0</v>
      </c>
      <c r="I255">
        <v>0</v>
      </c>
      <c r="J255">
        <v>-644200</v>
      </c>
    </row>
    <row r="256" spans="1:10" x14ac:dyDescent="0.35">
      <c r="A256">
        <v>890980840</v>
      </c>
      <c r="B256">
        <v>0</v>
      </c>
      <c r="C256">
        <v>0</v>
      </c>
      <c r="D256">
        <v>-642212</v>
      </c>
      <c r="E256" s="2">
        <v>0</v>
      </c>
      <c r="F256">
        <v>0</v>
      </c>
      <c r="G256">
        <v>0</v>
      </c>
      <c r="H256">
        <v>0</v>
      </c>
      <c r="I256">
        <v>0</v>
      </c>
      <c r="J256">
        <v>-642212</v>
      </c>
    </row>
    <row r="257" spans="1:10" x14ac:dyDescent="0.35">
      <c r="A257">
        <v>823001873</v>
      </c>
      <c r="B257">
        <v>0</v>
      </c>
      <c r="C257">
        <v>0</v>
      </c>
      <c r="D257">
        <v>-640299.98</v>
      </c>
      <c r="E257" s="2">
        <v>0</v>
      </c>
      <c r="F257">
        <v>0</v>
      </c>
      <c r="G257">
        <v>0</v>
      </c>
      <c r="H257">
        <v>0</v>
      </c>
      <c r="I257">
        <v>0</v>
      </c>
      <c r="J257">
        <v>-640299.98</v>
      </c>
    </row>
    <row r="258" spans="1:10" x14ac:dyDescent="0.35">
      <c r="A258">
        <v>890907279</v>
      </c>
      <c r="B258">
        <v>0</v>
      </c>
      <c r="C258">
        <v>0</v>
      </c>
      <c r="D258">
        <v>-625450</v>
      </c>
      <c r="E258" s="2">
        <v>0</v>
      </c>
      <c r="F258">
        <v>0</v>
      </c>
      <c r="G258">
        <v>0</v>
      </c>
      <c r="H258">
        <v>0</v>
      </c>
      <c r="I258">
        <v>0</v>
      </c>
      <c r="J258">
        <v>-625450</v>
      </c>
    </row>
    <row r="259" spans="1:10" x14ac:dyDescent="0.35">
      <c r="A259">
        <v>812001846</v>
      </c>
      <c r="B259">
        <v>0</v>
      </c>
      <c r="C259">
        <v>0</v>
      </c>
      <c r="D259">
        <v>-623502</v>
      </c>
      <c r="E259" s="2">
        <v>0</v>
      </c>
      <c r="F259">
        <v>0</v>
      </c>
      <c r="G259">
        <v>0</v>
      </c>
      <c r="H259">
        <v>0</v>
      </c>
      <c r="I259">
        <v>0</v>
      </c>
      <c r="J259">
        <v>-623502</v>
      </c>
    </row>
    <row r="260" spans="1:10" x14ac:dyDescent="0.35">
      <c r="A260">
        <v>892300209</v>
      </c>
      <c r="B260">
        <v>0</v>
      </c>
      <c r="C260">
        <v>0</v>
      </c>
      <c r="D260">
        <v>-622326</v>
      </c>
      <c r="E260" s="2">
        <v>0</v>
      </c>
      <c r="F260">
        <v>0</v>
      </c>
      <c r="G260">
        <v>0</v>
      </c>
      <c r="H260">
        <v>0</v>
      </c>
      <c r="I260">
        <v>0</v>
      </c>
      <c r="J260">
        <v>-622326</v>
      </c>
    </row>
    <row r="261" spans="1:10" x14ac:dyDescent="0.35">
      <c r="A261">
        <v>824000449</v>
      </c>
      <c r="B261">
        <v>0</v>
      </c>
      <c r="C261">
        <v>0</v>
      </c>
      <c r="D261">
        <v>-618729</v>
      </c>
      <c r="E261" s="2">
        <v>0</v>
      </c>
      <c r="F261">
        <v>0</v>
      </c>
      <c r="G261">
        <v>0</v>
      </c>
      <c r="H261">
        <v>0</v>
      </c>
      <c r="I261">
        <v>0</v>
      </c>
      <c r="J261">
        <v>-618729</v>
      </c>
    </row>
    <row r="262" spans="1:10" x14ac:dyDescent="0.35">
      <c r="A262">
        <v>899999164</v>
      </c>
      <c r="B262">
        <v>0</v>
      </c>
      <c r="C262">
        <v>0</v>
      </c>
      <c r="D262">
        <v>-602166</v>
      </c>
      <c r="E262" s="2">
        <v>0</v>
      </c>
      <c r="F262">
        <v>0</v>
      </c>
      <c r="G262">
        <v>0</v>
      </c>
      <c r="H262">
        <v>0</v>
      </c>
      <c r="I262">
        <v>0</v>
      </c>
      <c r="J262">
        <v>-602166</v>
      </c>
    </row>
    <row r="263" spans="1:10" x14ac:dyDescent="0.35">
      <c r="A263">
        <v>823000696</v>
      </c>
      <c r="B263">
        <v>0</v>
      </c>
      <c r="C263">
        <v>0</v>
      </c>
      <c r="D263">
        <v>-601103</v>
      </c>
      <c r="E263" s="2">
        <v>0</v>
      </c>
      <c r="F263">
        <v>0</v>
      </c>
      <c r="G263">
        <v>0</v>
      </c>
      <c r="H263">
        <v>0</v>
      </c>
      <c r="I263">
        <v>0</v>
      </c>
      <c r="J263">
        <v>-601103</v>
      </c>
    </row>
    <row r="264" spans="1:10" x14ac:dyDescent="0.35">
      <c r="A264">
        <v>824002672</v>
      </c>
      <c r="B264">
        <v>0</v>
      </c>
      <c r="C264">
        <v>0</v>
      </c>
      <c r="D264">
        <v>-597764</v>
      </c>
      <c r="E264" s="2">
        <v>0</v>
      </c>
      <c r="F264">
        <v>0</v>
      </c>
      <c r="G264">
        <v>0</v>
      </c>
      <c r="H264">
        <v>0</v>
      </c>
      <c r="I264">
        <v>0</v>
      </c>
      <c r="J264">
        <v>-597764</v>
      </c>
    </row>
    <row r="265" spans="1:10" x14ac:dyDescent="0.35">
      <c r="A265">
        <v>891900650</v>
      </c>
      <c r="B265">
        <v>0</v>
      </c>
      <c r="C265">
        <v>0</v>
      </c>
      <c r="D265">
        <v>-597166</v>
      </c>
      <c r="E265" s="2">
        <v>0</v>
      </c>
      <c r="F265">
        <v>0</v>
      </c>
      <c r="G265">
        <v>0</v>
      </c>
      <c r="H265">
        <v>0</v>
      </c>
      <c r="I265">
        <v>0</v>
      </c>
      <c r="J265">
        <v>-597166</v>
      </c>
    </row>
    <row r="266" spans="1:10" x14ac:dyDescent="0.35">
      <c r="A266">
        <v>891180238</v>
      </c>
      <c r="B266">
        <v>0</v>
      </c>
      <c r="C266">
        <v>0</v>
      </c>
      <c r="D266">
        <v>-593988.53</v>
      </c>
      <c r="E266" s="2">
        <v>0</v>
      </c>
      <c r="F266">
        <v>0</v>
      </c>
      <c r="G266">
        <v>0</v>
      </c>
      <c r="H266">
        <v>0</v>
      </c>
      <c r="I266">
        <v>0</v>
      </c>
      <c r="J266">
        <v>-593988.53</v>
      </c>
    </row>
    <row r="267" spans="1:10" x14ac:dyDescent="0.35">
      <c r="A267">
        <v>860015929</v>
      </c>
      <c r="B267">
        <v>0</v>
      </c>
      <c r="C267">
        <v>0</v>
      </c>
      <c r="D267">
        <v>-589000</v>
      </c>
      <c r="E267" s="2">
        <v>0</v>
      </c>
      <c r="F267">
        <v>0</v>
      </c>
      <c r="G267">
        <v>0</v>
      </c>
      <c r="H267">
        <v>0</v>
      </c>
      <c r="I267">
        <v>0</v>
      </c>
      <c r="J267">
        <v>-589000</v>
      </c>
    </row>
    <row r="268" spans="1:10" x14ac:dyDescent="0.35">
      <c r="A268">
        <v>844001355</v>
      </c>
      <c r="B268">
        <v>0</v>
      </c>
      <c r="C268">
        <v>0</v>
      </c>
      <c r="D268">
        <v>-588864</v>
      </c>
      <c r="E268" s="2">
        <v>0</v>
      </c>
      <c r="F268">
        <v>0</v>
      </c>
      <c r="G268">
        <v>0</v>
      </c>
      <c r="H268">
        <v>0</v>
      </c>
      <c r="I268">
        <v>0</v>
      </c>
      <c r="J268">
        <v>-588864</v>
      </c>
    </row>
    <row r="269" spans="1:10" x14ac:dyDescent="0.35">
      <c r="A269">
        <v>891408747</v>
      </c>
      <c r="B269">
        <v>0</v>
      </c>
      <c r="C269">
        <v>0</v>
      </c>
      <c r="D269">
        <v>-588671</v>
      </c>
      <c r="E269" s="2">
        <v>0</v>
      </c>
      <c r="F269">
        <v>0</v>
      </c>
      <c r="G269">
        <v>0</v>
      </c>
      <c r="H269">
        <v>0</v>
      </c>
      <c r="I269">
        <v>0</v>
      </c>
      <c r="J269">
        <v>-588671</v>
      </c>
    </row>
    <row r="270" spans="1:10" x14ac:dyDescent="0.35">
      <c r="A270">
        <v>825000620</v>
      </c>
      <c r="B270">
        <v>0</v>
      </c>
      <c r="C270">
        <v>0</v>
      </c>
      <c r="D270">
        <v>-587867.80000000005</v>
      </c>
      <c r="E270" s="2">
        <v>0</v>
      </c>
      <c r="F270">
        <v>0</v>
      </c>
      <c r="G270">
        <v>0</v>
      </c>
      <c r="H270">
        <v>0</v>
      </c>
      <c r="I270">
        <v>0</v>
      </c>
      <c r="J270">
        <v>-587867.80000000005</v>
      </c>
    </row>
    <row r="271" spans="1:10" x14ac:dyDescent="0.35">
      <c r="A271">
        <v>813001653</v>
      </c>
      <c r="B271">
        <v>0</v>
      </c>
      <c r="C271">
        <v>0</v>
      </c>
      <c r="D271">
        <v>-560328</v>
      </c>
      <c r="E271" s="2">
        <v>0</v>
      </c>
      <c r="F271">
        <v>0</v>
      </c>
      <c r="G271">
        <v>0</v>
      </c>
      <c r="H271">
        <v>0</v>
      </c>
      <c r="I271">
        <v>0</v>
      </c>
      <c r="J271">
        <v>-560328</v>
      </c>
    </row>
    <row r="272" spans="1:10" x14ac:dyDescent="0.35">
      <c r="A272">
        <v>821003143</v>
      </c>
      <c r="B272">
        <v>0</v>
      </c>
      <c r="C272">
        <v>0</v>
      </c>
      <c r="D272">
        <v>-556747</v>
      </c>
      <c r="E272" s="2">
        <v>0</v>
      </c>
      <c r="F272">
        <v>0</v>
      </c>
      <c r="G272">
        <v>0</v>
      </c>
      <c r="H272">
        <v>0</v>
      </c>
      <c r="I272">
        <v>0</v>
      </c>
      <c r="J272">
        <v>-556747</v>
      </c>
    </row>
    <row r="273" spans="1:10" x14ac:dyDescent="0.35">
      <c r="A273">
        <v>890701459</v>
      </c>
      <c r="B273">
        <v>0</v>
      </c>
      <c r="C273">
        <v>0</v>
      </c>
      <c r="D273">
        <v>-538927</v>
      </c>
      <c r="E273" s="2">
        <v>0</v>
      </c>
      <c r="F273">
        <v>0</v>
      </c>
      <c r="G273">
        <v>0</v>
      </c>
      <c r="H273">
        <v>0</v>
      </c>
      <c r="I273">
        <v>0</v>
      </c>
      <c r="J273">
        <v>-538927</v>
      </c>
    </row>
    <row r="274" spans="1:10" x14ac:dyDescent="0.35">
      <c r="A274">
        <v>807004352</v>
      </c>
      <c r="B274">
        <v>0</v>
      </c>
      <c r="C274">
        <v>0</v>
      </c>
      <c r="D274">
        <v>-538540</v>
      </c>
      <c r="E274" s="2">
        <v>0</v>
      </c>
      <c r="F274">
        <v>0</v>
      </c>
      <c r="G274">
        <v>0</v>
      </c>
      <c r="H274">
        <v>0</v>
      </c>
      <c r="I274">
        <v>0</v>
      </c>
      <c r="J274">
        <v>-538540</v>
      </c>
    </row>
    <row r="275" spans="1:10" x14ac:dyDescent="0.35">
      <c r="A275">
        <v>846000678</v>
      </c>
      <c r="B275">
        <v>0</v>
      </c>
      <c r="C275">
        <v>0</v>
      </c>
      <c r="D275">
        <v>-531912</v>
      </c>
      <c r="E275" s="2">
        <v>0</v>
      </c>
      <c r="F275">
        <v>0</v>
      </c>
      <c r="G275">
        <v>0</v>
      </c>
      <c r="H275">
        <v>0</v>
      </c>
      <c r="I275">
        <v>0</v>
      </c>
      <c r="J275">
        <v>-531912</v>
      </c>
    </row>
    <row r="276" spans="1:10" x14ac:dyDescent="0.35">
      <c r="A276">
        <v>804016365</v>
      </c>
      <c r="B276">
        <v>0</v>
      </c>
      <c r="C276">
        <v>0</v>
      </c>
      <c r="D276">
        <v>-529000</v>
      </c>
      <c r="E276" s="2">
        <v>0</v>
      </c>
      <c r="F276">
        <v>0</v>
      </c>
      <c r="G276">
        <v>0</v>
      </c>
      <c r="H276">
        <v>0</v>
      </c>
      <c r="I276">
        <v>0</v>
      </c>
      <c r="J276">
        <v>-529000</v>
      </c>
    </row>
    <row r="277" spans="1:10" x14ac:dyDescent="0.35">
      <c r="A277">
        <v>890306950</v>
      </c>
      <c r="B277">
        <v>0</v>
      </c>
      <c r="C277">
        <v>0</v>
      </c>
      <c r="D277">
        <v>-526870</v>
      </c>
      <c r="E277" s="2">
        <v>0</v>
      </c>
      <c r="F277">
        <v>0</v>
      </c>
      <c r="G277">
        <v>0</v>
      </c>
      <c r="H277">
        <v>0</v>
      </c>
      <c r="I277">
        <v>0</v>
      </c>
      <c r="J277">
        <v>-526870</v>
      </c>
    </row>
    <row r="278" spans="1:10" x14ac:dyDescent="0.35">
      <c r="A278">
        <v>890980997</v>
      </c>
      <c r="B278">
        <v>0</v>
      </c>
      <c r="C278">
        <v>0</v>
      </c>
      <c r="D278">
        <v>-520238</v>
      </c>
      <c r="E278" s="2">
        <v>0</v>
      </c>
      <c r="F278">
        <v>0</v>
      </c>
      <c r="G278">
        <v>0</v>
      </c>
      <c r="H278">
        <v>0</v>
      </c>
      <c r="I278">
        <v>0</v>
      </c>
      <c r="J278">
        <v>-520238</v>
      </c>
    </row>
    <row r="279" spans="1:10" x14ac:dyDescent="0.35">
      <c r="A279">
        <v>830077633</v>
      </c>
      <c r="B279">
        <v>0</v>
      </c>
      <c r="C279">
        <v>0</v>
      </c>
      <c r="D279">
        <v>-514742</v>
      </c>
      <c r="E279" s="2">
        <v>0</v>
      </c>
      <c r="F279">
        <v>0</v>
      </c>
      <c r="G279">
        <v>0</v>
      </c>
      <c r="H279">
        <v>0</v>
      </c>
      <c r="I279">
        <v>0</v>
      </c>
      <c r="J279">
        <v>-514742</v>
      </c>
    </row>
    <row r="280" spans="1:10" x14ac:dyDescent="0.35">
      <c r="A280">
        <v>806007809</v>
      </c>
      <c r="B280">
        <v>0</v>
      </c>
      <c r="C280">
        <v>0</v>
      </c>
      <c r="D280">
        <v>-508217</v>
      </c>
      <c r="E280" s="2">
        <v>0</v>
      </c>
      <c r="F280">
        <v>0</v>
      </c>
      <c r="G280">
        <v>0</v>
      </c>
      <c r="H280">
        <v>0</v>
      </c>
      <c r="I280">
        <v>0</v>
      </c>
      <c r="J280">
        <v>-508217</v>
      </c>
    </row>
    <row r="281" spans="1:10" x14ac:dyDescent="0.35">
      <c r="A281">
        <v>900190045</v>
      </c>
      <c r="B281">
        <v>0</v>
      </c>
      <c r="C281">
        <v>0</v>
      </c>
      <c r="D281">
        <v>-507915</v>
      </c>
      <c r="E281" s="2">
        <v>0</v>
      </c>
      <c r="F281">
        <v>0</v>
      </c>
      <c r="G281">
        <v>0</v>
      </c>
      <c r="H281">
        <v>0</v>
      </c>
      <c r="I281">
        <v>0</v>
      </c>
      <c r="J281">
        <v>-507915</v>
      </c>
    </row>
    <row r="282" spans="1:10" x14ac:dyDescent="0.35">
      <c r="A282">
        <v>801001440</v>
      </c>
      <c r="B282">
        <v>0</v>
      </c>
      <c r="C282">
        <v>0</v>
      </c>
      <c r="D282">
        <v>-490077</v>
      </c>
      <c r="E282" s="2">
        <v>0</v>
      </c>
      <c r="F282">
        <v>0</v>
      </c>
      <c r="G282">
        <v>0</v>
      </c>
      <c r="H282">
        <v>0</v>
      </c>
      <c r="I282">
        <v>0</v>
      </c>
      <c r="J282">
        <v>-490077</v>
      </c>
    </row>
    <row r="283" spans="1:10" x14ac:dyDescent="0.35">
      <c r="A283">
        <v>890000400</v>
      </c>
      <c r="B283">
        <v>0</v>
      </c>
      <c r="C283">
        <v>0</v>
      </c>
      <c r="D283">
        <v>-487964</v>
      </c>
      <c r="E283" s="2">
        <v>0</v>
      </c>
      <c r="F283">
        <v>0</v>
      </c>
      <c r="G283">
        <v>0</v>
      </c>
      <c r="H283">
        <v>0</v>
      </c>
      <c r="I283">
        <v>0</v>
      </c>
      <c r="J283">
        <v>-487964</v>
      </c>
    </row>
    <row r="284" spans="1:10" x14ac:dyDescent="0.35">
      <c r="A284">
        <v>800099860</v>
      </c>
      <c r="B284">
        <v>0</v>
      </c>
      <c r="C284">
        <v>0</v>
      </c>
      <c r="D284">
        <v>-487240</v>
      </c>
      <c r="E284" s="2">
        <v>0</v>
      </c>
      <c r="F284">
        <v>0</v>
      </c>
      <c r="G284">
        <v>0</v>
      </c>
      <c r="H284">
        <v>0</v>
      </c>
      <c r="I284">
        <v>0</v>
      </c>
      <c r="J284">
        <v>-487240</v>
      </c>
    </row>
    <row r="285" spans="1:10" x14ac:dyDescent="0.35">
      <c r="A285">
        <v>823001999</v>
      </c>
      <c r="B285">
        <v>0</v>
      </c>
      <c r="C285">
        <v>0</v>
      </c>
      <c r="D285">
        <v>-486570</v>
      </c>
      <c r="E285" s="2">
        <v>0</v>
      </c>
      <c r="F285">
        <v>0</v>
      </c>
      <c r="G285">
        <v>0</v>
      </c>
      <c r="H285">
        <v>0</v>
      </c>
      <c r="I285">
        <v>0</v>
      </c>
      <c r="J285">
        <v>-486570</v>
      </c>
    </row>
    <row r="286" spans="1:10" x14ac:dyDescent="0.35">
      <c r="A286">
        <v>890312380</v>
      </c>
      <c r="B286">
        <v>0</v>
      </c>
      <c r="C286">
        <v>0</v>
      </c>
      <c r="D286">
        <v>-480805</v>
      </c>
      <c r="E286" s="2">
        <v>0</v>
      </c>
      <c r="F286">
        <v>0</v>
      </c>
      <c r="G286">
        <v>0</v>
      </c>
      <c r="H286">
        <v>0</v>
      </c>
      <c r="I286">
        <v>0</v>
      </c>
      <c r="J286">
        <v>-480805</v>
      </c>
    </row>
    <row r="287" spans="1:10" x14ac:dyDescent="0.35">
      <c r="A287">
        <v>842000144</v>
      </c>
      <c r="B287">
        <v>0</v>
      </c>
      <c r="C287">
        <v>0</v>
      </c>
      <c r="D287">
        <v>-473580.82</v>
      </c>
      <c r="E287" s="2">
        <v>0</v>
      </c>
      <c r="F287">
        <v>0</v>
      </c>
      <c r="G287">
        <v>0</v>
      </c>
      <c r="H287">
        <v>0</v>
      </c>
      <c r="I287">
        <v>0</v>
      </c>
      <c r="J287">
        <v>-473580.82</v>
      </c>
    </row>
    <row r="288" spans="1:10" x14ac:dyDescent="0.35">
      <c r="A288">
        <v>813002497</v>
      </c>
      <c r="B288">
        <v>0</v>
      </c>
      <c r="C288">
        <v>0</v>
      </c>
      <c r="D288">
        <v>-466409</v>
      </c>
      <c r="E288" s="2">
        <v>0</v>
      </c>
      <c r="F288">
        <v>0</v>
      </c>
      <c r="G288">
        <v>0</v>
      </c>
      <c r="H288">
        <v>0</v>
      </c>
      <c r="I288">
        <v>0</v>
      </c>
      <c r="J288">
        <v>-466409</v>
      </c>
    </row>
    <row r="289" spans="1:10" x14ac:dyDescent="0.35">
      <c r="A289">
        <v>900205773</v>
      </c>
      <c r="B289">
        <v>0</v>
      </c>
      <c r="C289">
        <v>0</v>
      </c>
      <c r="D289">
        <v>-456576</v>
      </c>
      <c r="E289" s="2">
        <v>0</v>
      </c>
      <c r="F289">
        <v>0</v>
      </c>
      <c r="G289">
        <v>0</v>
      </c>
      <c r="H289">
        <v>0</v>
      </c>
      <c r="I289">
        <v>0</v>
      </c>
      <c r="J289">
        <v>-456576</v>
      </c>
    </row>
    <row r="290" spans="1:10" x14ac:dyDescent="0.35">
      <c r="A290">
        <v>890700666</v>
      </c>
      <c r="B290">
        <v>0</v>
      </c>
      <c r="C290">
        <v>0</v>
      </c>
      <c r="D290">
        <v>-455374</v>
      </c>
      <c r="E290" s="2">
        <v>0</v>
      </c>
      <c r="F290">
        <v>0</v>
      </c>
      <c r="G290">
        <v>0</v>
      </c>
      <c r="H290">
        <v>0</v>
      </c>
      <c r="I290">
        <v>0</v>
      </c>
      <c r="J290">
        <v>-455374</v>
      </c>
    </row>
    <row r="291" spans="1:10" x14ac:dyDescent="0.35">
      <c r="A291">
        <v>890980727</v>
      </c>
      <c r="B291">
        <v>0</v>
      </c>
      <c r="C291">
        <v>0</v>
      </c>
      <c r="D291">
        <v>-439992</v>
      </c>
      <c r="E291" s="2">
        <v>0</v>
      </c>
      <c r="F291">
        <v>0</v>
      </c>
      <c r="G291">
        <v>0</v>
      </c>
      <c r="H291">
        <v>0</v>
      </c>
      <c r="I291">
        <v>0</v>
      </c>
      <c r="J291">
        <v>-439992</v>
      </c>
    </row>
    <row r="292" spans="1:10" x14ac:dyDescent="0.35">
      <c r="A292">
        <v>812003455</v>
      </c>
      <c r="B292">
        <v>0</v>
      </c>
      <c r="C292">
        <v>0</v>
      </c>
      <c r="D292">
        <v>-438213</v>
      </c>
      <c r="E292" s="2">
        <v>0</v>
      </c>
      <c r="F292">
        <v>0</v>
      </c>
      <c r="G292">
        <v>0</v>
      </c>
      <c r="H292">
        <v>0</v>
      </c>
      <c r="I292">
        <v>0</v>
      </c>
      <c r="J292">
        <v>-438213</v>
      </c>
    </row>
    <row r="293" spans="1:10" x14ac:dyDescent="0.35">
      <c r="A293">
        <v>800216538</v>
      </c>
      <c r="B293">
        <v>0</v>
      </c>
      <c r="C293">
        <v>0</v>
      </c>
      <c r="D293">
        <v>-434034</v>
      </c>
      <c r="E293" s="2">
        <v>0</v>
      </c>
      <c r="F293">
        <v>0</v>
      </c>
      <c r="G293">
        <v>0</v>
      </c>
      <c r="H293">
        <v>0</v>
      </c>
      <c r="I293">
        <v>0</v>
      </c>
      <c r="J293">
        <v>-434034</v>
      </c>
    </row>
    <row r="294" spans="1:10" x14ac:dyDescent="0.35">
      <c r="A294">
        <v>802010301</v>
      </c>
      <c r="B294">
        <v>0</v>
      </c>
      <c r="C294">
        <v>0</v>
      </c>
      <c r="D294">
        <v>-433878</v>
      </c>
      <c r="E294" s="2">
        <v>0</v>
      </c>
      <c r="F294">
        <v>0</v>
      </c>
      <c r="G294">
        <v>0</v>
      </c>
      <c r="H294">
        <v>0</v>
      </c>
      <c r="I294">
        <v>0</v>
      </c>
      <c r="J294">
        <v>-433878</v>
      </c>
    </row>
    <row r="295" spans="1:10" x14ac:dyDescent="0.35">
      <c r="A295">
        <v>891201410</v>
      </c>
      <c r="B295">
        <v>0</v>
      </c>
      <c r="C295">
        <v>0</v>
      </c>
      <c r="D295">
        <v>-432727</v>
      </c>
      <c r="E295" s="2">
        <v>0</v>
      </c>
      <c r="F295">
        <v>0</v>
      </c>
      <c r="G295">
        <v>0</v>
      </c>
      <c r="H295">
        <v>0</v>
      </c>
      <c r="I295">
        <v>0</v>
      </c>
      <c r="J295">
        <v>-432727</v>
      </c>
    </row>
    <row r="296" spans="1:10" x14ac:dyDescent="0.35">
      <c r="A296">
        <v>890304155</v>
      </c>
      <c r="B296">
        <v>0</v>
      </c>
      <c r="C296">
        <v>0</v>
      </c>
      <c r="D296">
        <v>-428147</v>
      </c>
      <c r="E296" s="2">
        <v>0</v>
      </c>
      <c r="F296">
        <v>0</v>
      </c>
      <c r="G296">
        <v>0</v>
      </c>
      <c r="H296">
        <v>0</v>
      </c>
      <c r="I296">
        <v>0</v>
      </c>
      <c r="J296">
        <v>-428147</v>
      </c>
    </row>
    <row r="297" spans="1:10" x14ac:dyDescent="0.35">
      <c r="A297">
        <v>813007875</v>
      </c>
      <c r="B297">
        <v>0</v>
      </c>
      <c r="C297">
        <v>0</v>
      </c>
      <c r="D297">
        <v>-416320</v>
      </c>
      <c r="E297" s="2">
        <v>0</v>
      </c>
      <c r="F297">
        <v>0</v>
      </c>
      <c r="G297">
        <v>0</v>
      </c>
      <c r="H297">
        <v>0</v>
      </c>
      <c r="I297">
        <v>0</v>
      </c>
      <c r="J297">
        <v>-416320</v>
      </c>
    </row>
    <row r="298" spans="1:10" x14ac:dyDescent="0.35">
      <c r="A298">
        <v>890802223</v>
      </c>
      <c r="B298">
        <v>0</v>
      </c>
      <c r="C298">
        <v>0</v>
      </c>
      <c r="D298">
        <v>-402265</v>
      </c>
      <c r="E298" s="2">
        <v>0</v>
      </c>
      <c r="F298">
        <v>0</v>
      </c>
      <c r="G298">
        <v>0</v>
      </c>
      <c r="H298">
        <v>0</v>
      </c>
      <c r="I298">
        <v>0</v>
      </c>
      <c r="J298">
        <v>-402265</v>
      </c>
    </row>
    <row r="299" spans="1:10" x14ac:dyDescent="0.35">
      <c r="A299">
        <v>890981726</v>
      </c>
      <c r="B299">
        <v>0</v>
      </c>
      <c r="C299">
        <v>0</v>
      </c>
      <c r="D299">
        <v>-397324</v>
      </c>
      <c r="E299" s="2">
        <v>0</v>
      </c>
      <c r="F299">
        <v>0</v>
      </c>
      <c r="G299">
        <v>0</v>
      </c>
      <c r="H299">
        <v>0</v>
      </c>
      <c r="I299">
        <v>0</v>
      </c>
      <c r="J299">
        <v>-397324</v>
      </c>
    </row>
    <row r="300" spans="1:10" x14ac:dyDescent="0.35">
      <c r="A300">
        <v>826000923</v>
      </c>
      <c r="B300">
        <v>0</v>
      </c>
      <c r="C300">
        <v>0</v>
      </c>
      <c r="D300">
        <v>-386850</v>
      </c>
      <c r="E300" s="2">
        <v>0</v>
      </c>
      <c r="F300">
        <v>0</v>
      </c>
      <c r="G300">
        <v>0</v>
      </c>
      <c r="H300">
        <v>0</v>
      </c>
      <c r="I300">
        <v>0</v>
      </c>
      <c r="J300">
        <v>-386850</v>
      </c>
    </row>
    <row r="301" spans="1:10" x14ac:dyDescent="0.35">
      <c r="A301">
        <v>807008843</v>
      </c>
      <c r="B301">
        <v>0</v>
      </c>
      <c r="C301">
        <v>0</v>
      </c>
      <c r="D301">
        <v>-382900</v>
      </c>
      <c r="E301" s="2">
        <v>0</v>
      </c>
      <c r="F301">
        <v>0</v>
      </c>
      <c r="G301">
        <v>0</v>
      </c>
      <c r="H301">
        <v>0</v>
      </c>
      <c r="I301">
        <v>0</v>
      </c>
      <c r="J301">
        <v>-382900</v>
      </c>
    </row>
    <row r="302" spans="1:10" x14ac:dyDescent="0.35">
      <c r="A302">
        <v>819003599</v>
      </c>
      <c r="B302">
        <v>0</v>
      </c>
      <c r="C302">
        <v>0</v>
      </c>
      <c r="D302">
        <v>-381151</v>
      </c>
      <c r="E302" s="2">
        <v>0</v>
      </c>
      <c r="F302">
        <v>0</v>
      </c>
      <c r="G302">
        <v>0</v>
      </c>
      <c r="H302">
        <v>0</v>
      </c>
      <c r="I302">
        <v>0</v>
      </c>
      <c r="J302">
        <v>-381151</v>
      </c>
    </row>
    <row r="303" spans="1:10" x14ac:dyDescent="0.35">
      <c r="A303">
        <v>836000386</v>
      </c>
      <c r="B303">
        <v>0</v>
      </c>
      <c r="C303">
        <v>0</v>
      </c>
      <c r="D303">
        <v>-368421</v>
      </c>
      <c r="E303" s="2">
        <v>0</v>
      </c>
      <c r="F303">
        <v>0</v>
      </c>
      <c r="G303">
        <v>0</v>
      </c>
      <c r="H303">
        <v>0</v>
      </c>
      <c r="I303">
        <v>0</v>
      </c>
      <c r="J303">
        <v>-368421</v>
      </c>
    </row>
    <row r="304" spans="1:10" x14ac:dyDescent="0.35">
      <c r="A304">
        <v>819001302</v>
      </c>
      <c r="B304">
        <v>0</v>
      </c>
      <c r="C304">
        <v>0</v>
      </c>
      <c r="D304">
        <v>-367200</v>
      </c>
      <c r="E304" s="2">
        <v>0</v>
      </c>
      <c r="F304">
        <v>0</v>
      </c>
      <c r="G304">
        <v>0</v>
      </c>
      <c r="H304">
        <v>0</v>
      </c>
      <c r="I304">
        <v>0</v>
      </c>
      <c r="J304">
        <v>-367200</v>
      </c>
    </row>
    <row r="305" spans="1:10" x14ac:dyDescent="0.35">
      <c r="A305">
        <v>800014405</v>
      </c>
      <c r="B305">
        <v>0</v>
      </c>
      <c r="C305">
        <v>0</v>
      </c>
      <c r="D305">
        <v>-362200</v>
      </c>
      <c r="E305" s="2">
        <v>0</v>
      </c>
      <c r="F305">
        <v>0</v>
      </c>
      <c r="G305">
        <v>0</v>
      </c>
      <c r="H305">
        <v>0</v>
      </c>
      <c r="I305">
        <v>0</v>
      </c>
      <c r="J305">
        <v>-362200</v>
      </c>
    </row>
    <row r="306" spans="1:10" x14ac:dyDescent="0.35">
      <c r="A306">
        <v>890680033</v>
      </c>
      <c r="B306">
        <v>0</v>
      </c>
      <c r="C306">
        <v>0</v>
      </c>
      <c r="D306">
        <v>-357745</v>
      </c>
      <c r="E306" s="2">
        <v>0</v>
      </c>
      <c r="F306">
        <v>0</v>
      </c>
      <c r="G306">
        <v>0</v>
      </c>
      <c r="H306">
        <v>0</v>
      </c>
      <c r="I306">
        <v>0</v>
      </c>
      <c r="J306">
        <v>-357745</v>
      </c>
    </row>
    <row r="307" spans="1:10" x14ac:dyDescent="0.35">
      <c r="A307">
        <v>891855438</v>
      </c>
      <c r="B307">
        <v>0</v>
      </c>
      <c r="C307">
        <v>0</v>
      </c>
      <c r="D307">
        <v>-355500</v>
      </c>
      <c r="E307" s="2">
        <v>0</v>
      </c>
      <c r="F307">
        <v>0</v>
      </c>
      <c r="G307">
        <v>0</v>
      </c>
      <c r="H307">
        <v>0</v>
      </c>
      <c r="I307">
        <v>0</v>
      </c>
      <c r="J307">
        <v>-355500</v>
      </c>
    </row>
    <row r="308" spans="1:10" x14ac:dyDescent="0.35">
      <c r="A308">
        <v>900211460</v>
      </c>
      <c r="B308">
        <v>0</v>
      </c>
      <c r="C308">
        <v>0</v>
      </c>
      <c r="D308">
        <v>-352400</v>
      </c>
      <c r="E308" s="2">
        <v>0</v>
      </c>
      <c r="F308">
        <v>0</v>
      </c>
      <c r="G308">
        <v>0</v>
      </c>
      <c r="H308">
        <v>0</v>
      </c>
      <c r="I308">
        <v>0</v>
      </c>
      <c r="J308">
        <v>-352400</v>
      </c>
    </row>
    <row r="309" spans="1:10" x14ac:dyDescent="0.35">
      <c r="A309">
        <v>823001943</v>
      </c>
      <c r="B309">
        <v>0</v>
      </c>
      <c r="C309">
        <v>0</v>
      </c>
      <c r="D309">
        <v>-345475.61</v>
      </c>
      <c r="E309" s="2">
        <v>0</v>
      </c>
      <c r="F309">
        <v>0</v>
      </c>
      <c r="G309">
        <v>0</v>
      </c>
      <c r="H309">
        <v>0</v>
      </c>
      <c r="I309">
        <v>0</v>
      </c>
      <c r="J309">
        <v>-345475.61</v>
      </c>
    </row>
    <row r="310" spans="1:10" x14ac:dyDescent="0.35">
      <c r="A310">
        <v>891180091</v>
      </c>
      <c r="B310">
        <v>0</v>
      </c>
      <c r="C310">
        <v>0</v>
      </c>
      <c r="D310">
        <v>-342888</v>
      </c>
      <c r="E310" s="2">
        <v>0</v>
      </c>
      <c r="F310">
        <v>0</v>
      </c>
      <c r="G310">
        <v>0</v>
      </c>
      <c r="H310">
        <v>0</v>
      </c>
      <c r="I310">
        <v>0</v>
      </c>
      <c r="J310">
        <v>-342888</v>
      </c>
    </row>
    <row r="311" spans="1:10" x14ac:dyDescent="0.35">
      <c r="A311">
        <v>890102044</v>
      </c>
      <c r="B311">
        <v>0</v>
      </c>
      <c r="C311">
        <v>-11758</v>
      </c>
      <c r="D311">
        <v>-337705</v>
      </c>
      <c r="E311" s="2">
        <v>-232657.1</v>
      </c>
      <c r="F311">
        <v>0</v>
      </c>
      <c r="G311">
        <v>0</v>
      </c>
      <c r="H311">
        <v>0</v>
      </c>
      <c r="I311">
        <v>-390826</v>
      </c>
      <c r="J311">
        <v>-972946.1</v>
      </c>
    </row>
    <row r="312" spans="1:10" x14ac:dyDescent="0.35">
      <c r="A312">
        <v>800125697</v>
      </c>
      <c r="B312">
        <v>0</v>
      </c>
      <c r="C312">
        <v>0</v>
      </c>
      <c r="D312">
        <v>-320370</v>
      </c>
      <c r="E312" s="2">
        <v>0</v>
      </c>
      <c r="F312">
        <v>0</v>
      </c>
      <c r="G312">
        <v>0</v>
      </c>
      <c r="H312">
        <v>0</v>
      </c>
      <c r="I312">
        <v>0</v>
      </c>
      <c r="J312">
        <v>-320370</v>
      </c>
    </row>
    <row r="313" spans="1:10" x14ac:dyDescent="0.35">
      <c r="A313">
        <v>890001098</v>
      </c>
      <c r="B313">
        <v>0</v>
      </c>
      <c r="C313">
        <v>0</v>
      </c>
      <c r="D313">
        <v>-319977</v>
      </c>
      <c r="E313" s="2">
        <v>0</v>
      </c>
      <c r="F313">
        <v>0</v>
      </c>
      <c r="G313">
        <v>0</v>
      </c>
      <c r="H313">
        <v>0</v>
      </c>
      <c r="I313">
        <v>0</v>
      </c>
      <c r="J313">
        <v>-319977</v>
      </c>
    </row>
    <row r="314" spans="1:10" x14ac:dyDescent="0.35">
      <c r="A314">
        <v>890680027</v>
      </c>
      <c r="B314">
        <v>0</v>
      </c>
      <c r="C314">
        <v>0</v>
      </c>
      <c r="D314">
        <v>-316669.2</v>
      </c>
      <c r="E314" s="2">
        <v>0</v>
      </c>
      <c r="F314">
        <v>0</v>
      </c>
      <c r="G314">
        <v>0</v>
      </c>
      <c r="H314">
        <v>0</v>
      </c>
      <c r="I314">
        <v>0</v>
      </c>
      <c r="J314">
        <v>-316669.2</v>
      </c>
    </row>
    <row r="315" spans="1:10" x14ac:dyDescent="0.35">
      <c r="A315">
        <v>890399047</v>
      </c>
      <c r="B315">
        <v>0</v>
      </c>
      <c r="C315">
        <v>0</v>
      </c>
      <c r="D315">
        <v>-308650</v>
      </c>
      <c r="E315" s="2">
        <v>0</v>
      </c>
      <c r="F315">
        <v>0</v>
      </c>
      <c r="G315">
        <v>0</v>
      </c>
      <c r="H315">
        <v>0</v>
      </c>
      <c r="I315">
        <v>0</v>
      </c>
      <c r="J315">
        <v>-308650</v>
      </c>
    </row>
    <row r="316" spans="1:10" x14ac:dyDescent="0.35">
      <c r="A316">
        <v>815000316</v>
      </c>
      <c r="B316">
        <v>0</v>
      </c>
      <c r="C316">
        <v>0</v>
      </c>
      <c r="D316">
        <v>-305400</v>
      </c>
      <c r="E316" s="2">
        <v>0</v>
      </c>
      <c r="F316">
        <v>0</v>
      </c>
      <c r="G316">
        <v>0</v>
      </c>
      <c r="H316">
        <v>0</v>
      </c>
      <c r="I316">
        <v>0</v>
      </c>
      <c r="J316">
        <v>-305400</v>
      </c>
    </row>
    <row r="317" spans="1:10" x14ac:dyDescent="0.35">
      <c r="A317">
        <v>890204895</v>
      </c>
      <c r="B317">
        <v>0</v>
      </c>
      <c r="C317">
        <v>0</v>
      </c>
      <c r="D317">
        <v>-300629</v>
      </c>
      <c r="E317" s="2">
        <v>0</v>
      </c>
      <c r="F317">
        <v>0</v>
      </c>
      <c r="G317">
        <v>0</v>
      </c>
      <c r="H317">
        <v>0</v>
      </c>
      <c r="I317">
        <v>0</v>
      </c>
      <c r="J317">
        <v>-300629</v>
      </c>
    </row>
    <row r="318" spans="1:10" x14ac:dyDescent="0.35">
      <c r="A318">
        <v>806008270</v>
      </c>
      <c r="B318">
        <v>0</v>
      </c>
      <c r="C318">
        <v>0</v>
      </c>
      <c r="D318">
        <v>-298724</v>
      </c>
      <c r="E318" s="2">
        <v>0</v>
      </c>
      <c r="F318">
        <v>0</v>
      </c>
      <c r="G318">
        <v>0</v>
      </c>
      <c r="H318">
        <v>0</v>
      </c>
      <c r="I318">
        <v>0</v>
      </c>
      <c r="J318">
        <v>-298724</v>
      </c>
    </row>
    <row r="319" spans="1:10" x14ac:dyDescent="0.35">
      <c r="A319">
        <v>891855209</v>
      </c>
      <c r="B319">
        <v>0</v>
      </c>
      <c r="C319">
        <v>0</v>
      </c>
      <c r="D319">
        <v>-297909</v>
      </c>
      <c r="E319" s="2">
        <v>0</v>
      </c>
      <c r="F319">
        <v>0</v>
      </c>
      <c r="G319">
        <v>0</v>
      </c>
      <c r="H319">
        <v>0</v>
      </c>
      <c r="I319">
        <v>0</v>
      </c>
      <c r="J319">
        <v>-297909</v>
      </c>
    </row>
    <row r="320" spans="1:10" x14ac:dyDescent="0.35">
      <c r="A320">
        <v>829000940</v>
      </c>
      <c r="B320">
        <v>0</v>
      </c>
      <c r="C320">
        <v>0</v>
      </c>
      <c r="D320">
        <v>-293681</v>
      </c>
      <c r="E320" s="2">
        <v>0</v>
      </c>
      <c r="F320">
        <v>0</v>
      </c>
      <c r="G320">
        <v>0</v>
      </c>
      <c r="H320">
        <v>0</v>
      </c>
      <c r="I320">
        <v>0</v>
      </c>
      <c r="J320">
        <v>-293681</v>
      </c>
    </row>
    <row r="321" spans="1:10" x14ac:dyDescent="0.35">
      <c r="A321">
        <v>900091143</v>
      </c>
      <c r="B321">
        <v>0</v>
      </c>
      <c r="C321">
        <v>0</v>
      </c>
      <c r="D321">
        <v>-290409</v>
      </c>
      <c r="E321" s="2">
        <v>0</v>
      </c>
      <c r="F321">
        <v>0</v>
      </c>
      <c r="G321">
        <v>0</v>
      </c>
      <c r="H321">
        <v>0</v>
      </c>
      <c r="I321">
        <v>0</v>
      </c>
      <c r="J321">
        <v>-290409</v>
      </c>
    </row>
    <row r="322" spans="1:10" x14ac:dyDescent="0.35">
      <c r="A322">
        <v>800133887</v>
      </c>
      <c r="B322">
        <v>0</v>
      </c>
      <c r="C322">
        <v>0</v>
      </c>
      <c r="D322">
        <v>-284187</v>
      </c>
      <c r="E322" s="2">
        <v>0</v>
      </c>
      <c r="F322">
        <v>0</v>
      </c>
      <c r="G322">
        <v>0</v>
      </c>
      <c r="H322">
        <v>0</v>
      </c>
      <c r="I322">
        <v>0</v>
      </c>
      <c r="J322">
        <v>-284187</v>
      </c>
    </row>
    <row r="323" spans="1:10" x14ac:dyDescent="0.35">
      <c r="A323">
        <v>860024026</v>
      </c>
      <c r="B323">
        <v>0</v>
      </c>
      <c r="C323">
        <v>0</v>
      </c>
      <c r="D323">
        <v>-269141</v>
      </c>
      <c r="E323" s="2">
        <v>0</v>
      </c>
      <c r="F323">
        <v>0</v>
      </c>
      <c r="G323">
        <v>0</v>
      </c>
      <c r="H323">
        <v>0</v>
      </c>
      <c r="I323">
        <v>0</v>
      </c>
      <c r="J323">
        <v>-269141</v>
      </c>
    </row>
    <row r="324" spans="1:10" x14ac:dyDescent="0.35">
      <c r="A324">
        <v>900004894</v>
      </c>
      <c r="B324">
        <v>0</v>
      </c>
      <c r="C324">
        <v>0</v>
      </c>
      <c r="D324">
        <v>-266000</v>
      </c>
      <c r="E324" s="2">
        <v>0</v>
      </c>
      <c r="F324">
        <v>0</v>
      </c>
      <c r="G324">
        <v>0</v>
      </c>
      <c r="H324">
        <v>0</v>
      </c>
      <c r="I324">
        <v>0</v>
      </c>
      <c r="J324">
        <v>-266000</v>
      </c>
    </row>
    <row r="325" spans="1:10" x14ac:dyDescent="0.35">
      <c r="A325">
        <v>820003850</v>
      </c>
      <c r="B325">
        <v>0</v>
      </c>
      <c r="C325">
        <v>0</v>
      </c>
      <c r="D325">
        <v>-238050</v>
      </c>
      <c r="E325" s="2">
        <v>0</v>
      </c>
      <c r="F325">
        <v>0</v>
      </c>
      <c r="G325">
        <v>0</v>
      </c>
      <c r="H325">
        <v>0</v>
      </c>
      <c r="I325">
        <v>0</v>
      </c>
      <c r="J325">
        <v>-238050</v>
      </c>
    </row>
    <row r="326" spans="1:10" x14ac:dyDescent="0.35">
      <c r="A326">
        <v>806014499</v>
      </c>
      <c r="B326">
        <v>0</v>
      </c>
      <c r="C326">
        <v>0</v>
      </c>
      <c r="D326">
        <v>-224479</v>
      </c>
      <c r="E326" s="2">
        <v>0</v>
      </c>
      <c r="F326">
        <v>0</v>
      </c>
      <c r="G326">
        <v>0</v>
      </c>
      <c r="H326">
        <v>0</v>
      </c>
      <c r="I326">
        <v>0</v>
      </c>
      <c r="J326">
        <v>-224479</v>
      </c>
    </row>
    <row r="327" spans="1:10" x14ac:dyDescent="0.35">
      <c r="A327">
        <v>900146438</v>
      </c>
      <c r="B327">
        <v>0</v>
      </c>
      <c r="C327">
        <v>0</v>
      </c>
      <c r="D327">
        <v>-224151</v>
      </c>
      <c r="E327" s="2">
        <v>0</v>
      </c>
      <c r="F327">
        <v>0</v>
      </c>
      <c r="G327">
        <v>0</v>
      </c>
      <c r="H327">
        <v>0</v>
      </c>
      <c r="I327">
        <v>0</v>
      </c>
      <c r="J327">
        <v>-224151</v>
      </c>
    </row>
    <row r="328" spans="1:10" x14ac:dyDescent="0.35">
      <c r="A328">
        <v>860015536</v>
      </c>
      <c r="B328">
        <v>0</v>
      </c>
      <c r="C328">
        <v>0</v>
      </c>
      <c r="D328">
        <v>-223052</v>
      </c>
      <c r="E328" s="2">
        <v>-1448899</v>
      </c>
      <c r="F328">
        <v>0</v>
      </c>
      <c r="G328">
        <v>0</v>
      </c>
      <c r="H328">
        <v>0</v>
      </c>
      <c r="I328">
        <v>0</v>
      </c>
      <c r="J328">
        <v>-1671951</v>
      </c>
    </row>
    <row r="329" spans="1:10" x14ac:dyDescent="0.35">
      <c r="A329">
        <v>900204450</v>
      </c>
      <c r="B329">
        <v>0</v>
      </c>
      <c r="C329">
        <v>0</v>
      </c>
      <c r="D329">
        <v>-222000</v>
      </c>
      <c r="E329" s="2">
        <v>0</v>
      </c>
      <c r="F329">
        <v>0</v>
      </c>
      <c r="G329">
        <v>0</v>
      </c>
      <c r="H329">
        <v>0</v>
      </c>
      <c r="I329">
        <v>0</v>
      </c>
      <c r="J329">
        <v>-222000</v>
      </c>
    </row>
    <row r="330" spans="1:10" x14ac:dyDescent="0.35">
      <c r="A330">
        <v>890000905</v>
      </c>
      <c r="B330">
        <v>0</v>
      </c>
      <c r="C330">
        <v>0</v>
      </c>
      <c r="D330">
        <v>-216733</v>
      </c>
      <c r="E330" s="2">
        <v>0</v>
      </c>
      <c r="F330">
        <v>0</v>
      </c>
      <c r="G330">
        <v>0</v>
      </c>
      <c r="H330">
        <v>0</v>
      </c>
      <c r="I330">
        <v>0</v>
      </c>
      <c r="J330">
        <v>-216733</v>
      </c>
    </row>
    <row r="331" spans="1:10" x14ac:dyDescent="0.35">
      <c r="A331">
        <v>819001269</v>
      </c>
      <c r="B331">
        <v>0</v>
      </c>
      <c r="C331">
        <v>0</v>
      </c>
      <c r="D331">
        <v>-205690</v>
      </c>
      <c r="E331" s="2">
        <v>0</v>
      </c>
      <c r="F331">
        <v>0</v>
      </c>
      <c r="G331">
        <v>0</v>
      </c>
      <c r="H331">
        <v>0</v>
      </c>
      <c r="I331">
        <v>0</v>
      </c>
      <c r="J331">
        <v>-205690</v>
      </c>
    </row>
    <row r="332" spans="1:10" x14ac:dyDescent="0.35">
      <c r="A332">
        <v>891180065</v>
      </c>
      <c r="B332">
        <v>0</v>
      </c>
      <c r="C332">
        <v>0</v>
      </c>
      <c r="D332">
        <v>-200376</v>
      </c>
      <c r="E332" s="2">
        <v>0</v>
      </c>
      <c r="F332">
        <v>0</v>
      </c>
      <c r="G332">
        <v>0</v>
      </c>
      <c r="H332">
        <v>0</v>
      </c>
      <c r="I332">
        <v>0</v>
      </c>
      <c r="J332">
        <v>-200376</v>
      </c>
    </row>
    <row r="333" spans="1:10" x14ac:dyDescent="0.35">
      <c r="A333">
        <v>890702369</v>
      </c>
      <c r="B333">
        <v>0</v>
      </c>
      <c r="C333">
        <v>0</v>
      </c>
      <c r="D333">
        <v>-199964</v>
      </c>
      <c r="E333" s="2">
        <v>0</v>
      </c>
      <c r="F333">
        <v>0</v>
      </c>
      <c r="G333">
        <v>0</v>
      </c>
      <c r="H333">
        <v>0</v>
      </c>
      <c r="I333">
        <v>0</v>
      </c>
      <c r="J333">
        <v>-199964</v>
      </c>
    </row>
    <row r="334" spans="1:10" x14ac:dyDescent="0.35">
      <c r="A334">
        <v>890980752</v>
      </c>
      <c r="B334">
        <v>0</v>
      </c>
      <c r="C334">
        <v>0</v>
      </c>
      <c r="D334">
        <v>-183571</v>
      </c>
      <c r="E334" s="2">
        <v>0</v>
      </c>
      <c r="F334">
        <v>0</v>
      </c>
      <c r="G334">
        <v>0</v>
      </c>
      <c r="H334">
        <v>0</v>
      </c>
      <c r="I334">
        <v>0</v>
      </c>
      <c r="J334">
        <v>-183571</v>
      </c>
    </row>
    <row r="335" spans="1:10" x14ac:dyDescent="0.35">
      <c r="A335">
        <v>891901041</v>
      </c>
      <c r="B335">
        <v>0</v>
      </c>
      <c r="C335">
        <v>0</v>
      </c>
      <c r="D335">
        <v>-166600</v>
      </c>
      <c r="E335" s="2">
        <v>0</v>
      </c>
      <c r="F335">
        <v>0</v>
      </c>
      <c r="G335">
        <v>0</v>
      </c>
      <c r="H335">
        <v>0</v>
      </c>
      <c r="I335">
        <v>0</v>
      </c>
      <c r="J335">
        <v>-166600</v>
      </c>
    </row>
    <row r="336" spans="1:10" x14ac:dyDescent="0.35">
      <c r="A336">
        <v>891900356</v>
      </c>
      <c r="B336">
        <v>0</v>
      </c>
      <c r="C336">
        <v>0</v>
      </c>
      <c r="D336">
        <v>-165443</v>
      </c>
      <c r="E336" s="2">
        <v>0</v>
      </c>
      <c r="F336">
        <v>0</v>
      </c>
      <c r="G336">
        <v>0</v>
      </c>
      <c r="H336">
        <v>0</v>
      </c>
      <c r="I336">
        <v>0</v>
      </c>
      <c r="J336">
        <v>-165443</v>
      </c>
    </row>
    <row r="337" spans="1:10" x14ac:dyDescent="0.35">
      <c r="A337">
        <v>890204360</v>
      </c>
      <c r="B337">
        <v>0</v>
      </c>
      <c r="C337">
        <v>0</v>
      </c>
      <c r="D337">
        <v>-164480</v>
      </c>
      <c r="E337" s="2">
        <v>0</v>
      </c>
      <c r="F337">
        <v>0</v>
      </c>
      <c r="G337">
        <v>0</v>
      </c>
      <c r="H337">
        <v>0</v>
      </c>
      <c r="I337">
        <v>0</v>
      </c>
      <c r="J337">
        <v>-164480</v>
      </c>
    </row>
    <row r="338" spans="1:10" x14ac:dyDescent="0.35">
      <c r="A338">
        <v>891408918</v>
      </c>
      <c r="B338">
        <v>0</v>
      </c>
      <c r="C338">
        <v>0</v>
      </c>
      <c r="D338">
        <v>-163331</v>
      </c>
      <c r="E338" s="2">
        <v>0</v>
      </c>
      <c r="F338">
        <v>0</v>
      </c>
      <c r="G338">
        <v>0</v>
      </c>
      <c r="H338">
        <v>0</v>
      </c>
      <c r="I338">
        <v>0</v>
      </c>
      <c r="J338">
        <v>-163331</v>
      </c>
    </row>
    <row r="339" spans="1:10" x14ac:dyDescent="0.35">
      <c r="A339">
        <v>802004549</v>
      </c>
      <c r="B339">
        <v>0</v>
      </c>
      <c r="C339">
        <v>0</v>
      </c>
      <c r="D339">
        <v>-156700</v>
      </c>
      <c r="E339" s="2">
        <v>0</v>
      </c>
      <c r="F339">
        <v>0</v>
      </c>
      <c r="G339">
        <v>0</v>
      </c>
      <c r="H339">
        <v>0</v>
      </c>
      <c r="I339">
        <v>0</v>
      </c>
      <c r="J339">
        <v>-156700</v>
      </c>
    </row>
    <row r="340" spans="1:10" x14ac:dyDescent="0.35">
      <c r="A340">
        <v>891800611</v>
      </c>
      <c r="B340">
        <v>0</v>
      </c>
      <c r="C340">
        <v>0</v>
      </c>
      <c r="D340">
        <v>-156600</v>
      </c>
      <c r="E340" s="2">
        <v>0</v>
      </c>
      <c r="F340">
        <v>0</v>
      </c>
      <c r="G340">
        <v>0</v>
      </c>
      <c r="H340">
        <v>0</v>
      </c>
      <c r="I340">
        <v>0</v>
      </c>
      <c r="J340">
        <v>-156600</v>
      </c>
    </row>
    <row r="341" spans="1:10" x14ac:dyDescent="0.35">
      <c r="A341">
        <v>891580002</v>
      </c>
      <c r="B341">
        <v>0</v>
      </c>
      <c r="C341">
        <v>0</v>
      </c>
      <c r="D341">
        <v>-153800</v>
      </c>
      <c r="E341" s="2">
        <v>0</v>
      </c>
      <c r="F341">
        <v>0</v>
      </c>
      <c r="G341">
        <v>0</v>
      </c>
      <c r="H341">
        <v>0</v>
      </c>
      <c r="I341">
        <v>0</v>
      </c>
      <c r="J341">
        <v>-153800</v>
      </c>
    </row>
    <row r="342" spans="1:10" x14ac:dyDescent="0.35">
      <c r="A342">
        <v>800219600</v>
      </c>
      <c r="B342">
        <v>0</v>
      </c>
      <c r="C342">
        <v>0</v>
      </c>
      <c r="D342">
        <v>-152809</v>
      </c>
      <c r="E342" s="2">
        <v>0</v>
      </c>
      <c r="F342">
        <v>0</v>
      </c>
      <c r="G342">
        <v>0</v>
      </c>
      <c r="H342">
        <v>0</v>
      </c>
      <c r="I342">
        <v>0</v>
      </c>
      <c r="J342">
        <v>-152809</v>
      </c>
    </row>
    <row r="343" spans="1:10" x14ac:dyDescent="0.35">
      <c r="A343">
        <v>900145581</v>
      </c>
      <c r="B343">
        <v>0</v>
      </c>
      <c r="C343">
        <v>0</v>
      </c>
      <c r="D343">
        <v>-152365</v>
      </c>
      <c r="E343" s="2">
        <v>0</v>
      </c>
      <c r="F343">
        <v>0</v>
      </c>
      <c r="G343">
        <v>0</v>
      </c>
      <c r="H343">
        <v>0</v>
      </c>
      <c r="I343">
        <v>0</v>
      </c>
      <c r="J343">
        <v>-152365</v>
      </c>
    </row>
    <row r="344" spans="1:10" x14ac:dyDescent="0.35">
      <c r="A344">
        <v>890200500</v>
      </c>
      <c r="B344">
        <v>0</v>
      </c>
      <c r="C344">
        <v>0</v>
      </c>
      <c r="D344">
        <v>-149087</v>
      </c>
      <c r="E344" s="2">
        <v>0</v>
      </c>
      <c r="F344">
        <v>0</v>
      </c>
      <c r="G344">
        <v>0</v>
      </c>
      <c r="H344">
        <v>0</v>
      </c>
      <c r="I344">
        <v>0</v>
      </c>
      <c r="J344">
        <v>-149087</v>
      </c>
    </row>
    <row r="345" spans="1:10" x14ac:dyDescent="0.35">
      <c r="A345">
        <v>860009555</v>
      </c>
      <c r="B345">
        <v>0</v>
      </c>
      <c r="C345">
        <v>0</v>
      </c>
      <c r="D345">
        <v>-148300</v>
      </c>
      <c r="E345" s="2">
        <v>0</v>
      </c>
      <c r="F345">
        <v>0</v>
      </c>
      <c r="G345">
        <v>0</v>
      </c>
      <c r="H345">
        <v>0</v>
      </c>
      <c r="I345">
        <v>0</v>
      </c>
      <c r="J345">
        <v>-148300</v>
      </c>
    </row>
    <row r="346" spans="1:10" x14ac:dyDescent="0.35">
      <c r="A346">
        <v>813005295</v>
      </c>
      <c r="B346">
        <v>0</v>
      </c>
      <c r="C346">
        <v>0</v>
      </c>
      <c r="D346">
        <v>-147796</v>
      </c>
      <c r="E346" s="2">
        <v>0</v>
      </c>
      <c r="F346">
        <v>0</v>
      </c>
      <c r="G346">
        <v>0</v>
      </c>
      <c r="H346">
        <v>0</v>
      </c>
      <c r="I346">
        <v>0</v>
      </c>
      <c r="J346">
        <v>-147796</v>
      </c>
    </row>
    <row r="347" spans="1:10" x14ac:dyDescent="0.35">
      <c r="A347">
        <v>838000096</v>
      </c>
      <c r="B347">
        <v>0</v>
      </c>
      <c r="C347">
        <v>0</v>
      </c>
      <c r="D347">
        <v>-147066</v>
      </c>
      <c r="E347" s="2">
        <v>0</v>
      </c>
      <c r="F347">
        <v>0</v>
      </c>
      <c r="G347">
        <v>0</v>
      </c>
      <c r="H347">
        <v>0</v>
      </c>
      <c r="I347">
        <v>0</v>
      </c>
      <c r="J347">
        <v>-147066</v>
      </c>
    </row>
    <row r="348" spans="1:10" x14ac:dyDescent="0.35">
      <c r="A348">
        <v>890905177</v>
      </c>
      <c r="B348">
        <v>0</v>
      </c>
      <c r="C348">
        <v>0</v>
      </c>
      <c r="D348">
        <v>-145679</v>
      </c>
      <c r="E348" s="2">
        <v>0</v>
      </c>
      <c r="F348">
        <v>0</v>
      </c>
      <c r="G348">
        <v>0</v>
      </c>
      <c r="H348">
        <v>0</v>
      </c>
      <c r="I348">
        <v>0</v>
      </c>
      <c r="J348">
        <v>-145679</v>
      </c>
    </row>
    <row r="349" spans="1:10" x14ac:dyDescent="0.35">
      <c r="A349">
        <v>891501104</v>
      </c>
      <c r="B349">
        <v>0</v>
      </c>
      <c r="C349">
        <v>0</v>
      </c>
      <c r="D349">
        <v>-136240</v>
      </c>
      <c r="E349" s="2">
        <v>0</v>
      </c>
      <c r="F349">
        <v>0</v>
      </c>
      <c r="G349">
        <v>0</v>
      </c>
      <c r="H349">
        <v>0</v>
      </c>
      <c r="I349">
        <v>0</v>
      </c>
      <c r="J349">
        <v>-136240</v>
      </c>
    </row>
    <row r="350" spans="1:10" x14ac:dyDescent="0.35">
      <c r="A350">
        <v>890701033</v>
      </c>
      <c r="B350">
        <v>0</v>
      </c>
      <c r="C350">
        <v>0</v>
      </c>
      <c r="D350">
        <v>-132849</v>
      </c>
      <c r="E350" s="2">
        <v>0</v>
      </c>
      <c r="F350">
        <v>0</v>
      </c>
      <c r="G350">
        <v>0</v>
      </c>
      <c r="H350">
        <v>0</v>
      </c>
      <c r="I350">
        <v>0</v>
      </c>
      <c r="J350">
        <v>-132849</v>
      </c>
    </row>
    <row r="351" spans="1:10" x14ac:dyDescent="0.35">
      <c r="A351">
        <v>890980066</v>
      </c>
      <c r="B351">
        <v>0</v>
      </c>
      <c r="C351">
        <v>0</v>
      </c>
      <c r="D351">
        <v>-127067</v>
      </c>
      <c r="E351" s="2">
        <v>0</v>
      </c>
      <c r="F351">
        <v>0</v>
      </c>
      <c r="G351">
        <v>0</v>
      </c>
      <c r="H351">
        <v>0</v>
      </c>
      <c r="I351">
        <v>0</v>
      </c>
      <c r="J351">
        <v>-127067</v>
      </c>
    </row>
    <row r="352" spans="1:10" x14ac:dyDescent="0.35">
      <c r="A352">
        <v>899999158</v>
      </c>
      <c r="B352">
        <v>0</v>
      </c>
      <c r="C352">
        <v>0</v>
      </c>
      <c r="D352">
        <v>-123800</v>
      </c>
      <c r="E352" s="2">
        <v>0</v>
      </c>
      <c r="F352">
        <v>0</v>
      </c>
      <c r="G352">
        <v>0</v>
      </c>
      <c r="H352">
        <v>0</v>
      </c>
      <c r="I352">
        <v>0</v>
      </c>
      <c r="J352">
        <v>-123800</v>
      </c>
    </row>
    <row r="353" spans="1:10" x14ac:dyDescent="0.35">
      <c r="A353">
        <v>813011027</v>
      </c>
      <c r="B353">
        <v>0</v>
      </c>
      <c r="C353">
        <v>0</v>
      </c>
      <c r="D353">
        <v>-121500</v>
      </c>
      <c r="E353" s="2">
        <v>0</v>
      </c>
      <c r="F353">
        <v>0</v>
      </c>
      <c r="G353">
        <v>0</v>
      </c>
      <c r="H353">
        <v>0</v>
      </c>
      <c r="I353">
        <v>0</v>
      </c>
      <c r="J353">
        <v>-121500</v>
      </c>
    </row>
    <row r="354" spans="1:10" x14ac:dyDescent="0.35">
      <c r="A354">
        <v>890680014</v>
      </c>
      <c r="B354">
        <v>0</v>
      </c>
      <c r="C354">
        <v>0</v>
      </c>
      <c r="D354">
        <v>-119790</v>
      </c>
      <c r="E354" s="2">
        <v>0</v>
      </c>
      <c r="F354">
        <v>0</v>
      </c>
      <c r="G354">
        <v>0</v>
      </c>
      <c r="H354">
        <v>0</v>
      </c>
      <c r="I354">
        <v>0</v>
      </c>
      <c r="J354">
        <v>-119790</v>
      </c>
    </row>
    <row r="355" spans="1:10" x14ac:dyDescent="0.35">
      <c r="A355">
        <v>860023999</v>
      </c>
      <c r="B355">
        <v>0</v>
      </c>
      <c r="C355">
        <v>0</v>
      </c>
      <c r="D355">
        <v>-119500</v>
      </c>
      <c r="E355" s="2">
        <v>0</v>
      </c>
      <c r="F355">
        <v>0</v>
      </c>
      <c r="G355">
        <v>0</v>
      </c>
      <c r="H355">
        <v>0</v>
      </c>
      <c r="I355">
        <v>0</v>
      </c>
      <c r="J355">
        <v>-119500</v>
      </c>
    </row>
    <row r="356" spans="1:10" x14ac:dyDescent="0.35">
      <c r="A356">
        <v>800138311</v>
      </c>
      <c r="B356">
        <v>0</v>
      </c>
      <c r="C356">
        <v>0</v>
      </c>
      <c r="D356">
        <v>-118000</v>
      </c>
      <c r="E356" s="2">
        <v>0</v>
      </c>
      <c r="F356">
        <v>0</v>
      </c>
      <c r="G356">
        <v>0</v>
      </c>
      <c r="H356">
        <v>0</v>
      </c>
      <c r="I356">
        <v>0</v>
      </c>
      <c r="J356">
        <v>-118000</v>
      </c>
    </row>
    <row r="357" spans="1:10" x14ac:dyDescent="0.35">
      <c r="A357">
        <v>890680032</v>
      </c>
      <c r="B357">
        <v>0</v>
      </c>
      <c r="C357">
        <v>0</v>
      </c>
      <c r="D357">
        <v>-112200</v>
      </c>
      <c r="E357" s="2">
        <v>0</v>
      </c>
      <c r="F357">
        <v>0</v>
      </c>
      <c r="G357">
        <v>0</v>
      </c>
      <c r="H357">
        <v>0</v>
      </c>
      <c r="I357">
        <v>0</v>
      </c>
      <c r="J357">
        <v>-112200</v>
      </c>
    </row>
    <row r="358" spans="1:10" x14ac:dyDescent="0.35">
      <c r="A358">
        <v>890702190</v>
      </c>
      <c r="B358">
        <v>0</v>
      </c>
      <c r="C358">
        <v>0</v>
      </c>
      <c r="D358">
        <v>-112110</v>
      </c>
      <c r="E358" s="2">
        <v>0</v>
      </c>
      <c r="F358">
        <v>0</v>
      </c>
      <c r="G358">
        <v>0</v>
      </c>
      <c r="H358">
        <v>0</v>
      </c>
      <c r="I358">
        <v>0</v>
      </c>
      <c r="J358">
        <v>-112110</v>
      </c>
    </row>
    <row r="359" spans="1:10" x14ac:dyDescent="0.35">
      <c r="A359">
        <v>891380055</v>
      </c>
      <c r="B359">
        <v>0</v>
      </c>
      <c r="C359">
        <v>0</v>
      </c>
      <c r="D359">
        <v>-111454</v>
      </c>
      <c r="E359" s="2">
        <v>0</v>
      </c>
      <c r="F359">
        <v>0</v>
      </c>
      <c r="G359">
        <v>0</v>
      </c>
      <c r="H359">
        <v>0</v>
      </c>
      <c r="I359">
        <v>0</v>
      </c>
      <c r="J359">
        <v>-111454</v>
      </c>
    </row>
    <row r="360" spans="1:10" x14ac:dyDescent="0.35">
      <c r="A360">
        <v>891180159</v>
      </c>
      <c r="B360">
        <v>0</v>
      </c>
      <c r="C360">
        <v>0</v>
      </c>
      <c r="D360">
        <v>-110538</v>
      </c>
      <c r="E360" s="2">
        <v>-197982</v>
      </c>
      <c r="F360">
        <v>0</v>
      </c>
      <c r="G360">
        <v>0</v>
      </c>
      <c r="H360">
        <v>0</v>
      </c>
      <c r="I360">
        <v>0</v>
      </c>
      <c r="J360">
        <v>-308520</v>
      </c>
    </row>
    <row r="361" spans="1:10" x14ac:dyDescent="0.35">
      <c r="A361">
        <v>800231235</v>
      </c>
      <c r="B361">
        <v>0</v>
      </c>
      <c r="C361">
        <v>0</v>
      </c>
      <c r="D361">
        <v>-109791</v>
      </c>
      <c r="E361" s="2">
        <v>0</v>
      </c>
      <c r="F361">
        <v>0</v>
      </c>
      <c r="G361">
        <v>0</v>
      </c>
      <c r="H361">
        <v>0</v>
      </c>
      <c r="I361">
        <v>0</v>
      </c>
      <c r="J361">
        <v>-109791</v>
      </c>
    </row>
    <row r="362" spans="1:10" x14ac:dyDescent="0.35">
      <c r="A362">
        <v>800044967</v>
      </c>
      <c r="B362">
        <v>0</v>
      </c>
      <c r="C362">
        <v>0</v>
      </c>
      <c r="D362">
        <v>-109000</v>
      </c>
      <c r="E362" s="2">
        <v>0</v>
      </c>
      <c r="F362">
        <v>0</v>
      </c>
      <c r="G362">
        <v>0</v>
      </c>
      <c r="H362">
        <v>0</v>
      </c>
      <c r="I362">
        <v>0</v>
      </c>
      <c r="J362">
        <v>-109000</v>
      </c>
    </row>
    <row r="363" spans="1:10" x14ac:dyDescent="0.35">
      <c r="A363">
        <v>800123106</v>
      </c>
      <c r="B363">
        <v>0</v>
      </c>
      <c r="C363">
        <v>0</v>
      </c>
      <c r="D363">
        <v>-108600</v>
      </c>
      <c r="E363" s="2">
        <v>-93412</v>
      </c>
      <c r="F363">
        <v>0</v>
      </c>
      <c r="G363">
        <v>0</v>
      </c>
      <c r="H363">
        <v>0</v>
      </c>
      <c r="I363">
        <v>0</v>
      </c>
      <c r="J363">
        <v>-202012</v>
      </c>
    </row>
    <row r="364" spans="1:10" x14ac:dyDescent="0.35">
      <c r="A364">
        <v>823002044</v>
      </c>
      <c r="B364">
        <v>0</v>
      </c>
      <c r="C364">
        <v>0</v>
      </c>
      <c r="D364">
        <v>-108567</v>
      </c>
      <c r="E364" s="2">
        <v>0</v>
      </c>
      <c r="F364">
        <v>0</v>
      </c>
      <c r="G364">
        <v>0</v>
      </c>
      <c r="H364">
        <v>0</v>
      </c>
      <c r="I364">
        <v>0</v>
      </c>
      <c r="J364">
        <v>-108567</v>
      </c>
    </row>
    <row r="365" spans="1:10" x14ac:dyDescent="0.35">
      <c r="A365">
        <v>806007706</v>
      </c>
      <c r="B365">
        <v>0</v>
      </c>
      <c r="C365">
        <v>0</v>
      </c>
      <c r="D365">
        <v>-105893</v>
      </c>
      <c r="E365" s="2">
        <v>0</v>
      </c>
      <c r="F365">
        <v>0</v>
      </c>
      <c r="G365">
        <v>0</v>
      </c>
      <c r="H365">
        <v>0</v>
      </c>
      <c r="I365">
        <v>0</v>
      </c>
      <c r="J365">
        <v>-105893</v>
      </c>
    </row>
    <row r="366" spans="1:10" x14ac:dyDescent="0.35">
      <c r="A366">
        <v>890802036</v>
      </c>
      <c r="B366">
        <v>0</v>
      </c>
      <c r="C366">
        <v>0</v>
      </c>
      <c r="D366">
        <v>-96800</v>
      </c>
      <c r="E366" s="2">
        <v>0</v>
      </c>
      <c r="F366">
        <v>0</v>
      </c>
      <c r="G366">
        <v>0</v>
      </c>
      <c r="H366">
        <v>0</v>
      </c>
      <c r="I366">
        <v>0</v>
      </c>
      <c r="J366">
        <v>-96800</v>
      </c>
    </row>
    <row r="367" spans="1:10" x14ac:dyDescent="0.35">
      <c r="A367">
        <v>890203887</v>
      </c>
      <c r="B367">
        <v>0</v>
      </c>
      <c r="C367">
        <v>0</v>
      </c>
      <c r="D367">
        <v>-89800</v>
      </c>
      <c r="E367" s="2">
        <v>0</v>
      </c>
      <c r="F367">
        <v>0</v>
      </c>
      <c r="G367">
        <v>0</v>
      </c>
      <c r="H367">
        <v>0</v>
      </c>
      <c r="I367">
        <v>0</v>
      </c>
      <c r="J367">
        <v>-89800</v>
      </c>
    </row>
    <row r="368" spans="1:10" x14ac:dyDescent="0.35">
      <c r="A368">
        <v>890981137</v>
      </c>
      <c r="B368">
        <v>0</v>
      </c>
      <c r="C368">
        <v>0</v>
      </c>
      <c r="D368">
        <v>-80004</v>
      </c>
      <c r="E368" s="2">
        <v>0</v>
      </c>
      <c r="F368">
        <v>0</v>
      </c>
      <c r="G368">
        <v>0</v>
      </c>
      <c r="H368">
        <v>0</v>
      </c>
      <c r="I368">
        <v>0</v>
      </c>
      <c r="J368">
        <v>-80004</v>
      </c>
    </row>
    <row r="369" spans="1:10" x14ac:dyDescent="0.35">
      <c r="A369">
        <v>890706823</v>
      </c>
      <c r="B369">
        <v>0</v>
      </c>
      <c r="C369">
        <v>0</v>
      </c>
      <c r="D369">
        <v>-79438</v>
      </c>
      <c r="E369" s="2">
        <v>0</v>
      </c>
      <c r="F369">
        <v>0</v>
      </c>
      <c r="G369">
        <v>0</v>
      </c>
      <c r="H369">
        <v>0</v>
      </c>
      <c r="I369">
        <v>0</v>
      </c>
      <c r="J369">
        <v>-79438</v>
      </c>
    </row>
    <row r="370" spans="1:10" x14ac:dyDescent="0.35">
      <c r="A370">
        <v>890204789</v>
      </c>
      <c r="B370">
        <v>0</v>
      </c>
      <c r="C370">
        <v>0</v>
      </c>
      <c r="D370">
        <v>-79072</v>
      </c>
      <c r="E370" s="2">
        <v>0</v>
      </c>
      <c r="F370">
        <v>0</v>
      </c>
      <c r="G370">
        <v>0</v>
      </c>
      <c r="H370">
        <v>0</v>
      </c>
      <c r="I370">
        <v>0</v>
      </c>
      <c r="J370">
        <v>-79072</v>
      </c>
    </row>
    <row r="371" spans="1:10" x14ac:dyDescent="0.35">
      <c r="A371">
        <v>860020094</v>
      </c>
      <c r="B371">
        <v>0</v>
      </c>
      <c r="C371">
        <v>0</v>
      </c>
      <c r="D371">
        <v>-69400</v>
      </c>
      <c r="E371" s="2">
        <v>0</v>
      </c>
      <c r="F371">
        <v>0</v>
      </c>
      <c r="G371">
        <v>0</v>
      </c>
      <c r="H371">
        <v>0</v>
      </c>
      <c r="I371">
        <v>0</v>
      </c>
      <c r="J371">
        <v>-69400</v>
      </c>
    </row>
    <row r="372" spans="1:10" x14ac:dyDescent="0.35">
      <c r="A372">
        <v>891900343</v>
      </c>
      <c r="B372">
        <v>0</v>
      </c>
      <c r="C372">
        <v>0</v>
      </c>
      <c r="D372">
        <v>-55770</v>
      </c>
      <c r="E372" s="2">
        <v>0</v>
      </c>
      <c r="F372">
        <v>0</v>
      </c>
      <c r="G372">
        <v>0</v>
      </c>
      <c r="H372">
        <v>0</v>
      </c>
      <c r="I372">
        <v>0</v>
      </c>
      <c r="J372">
        <v>-55770</v>
      </c>
    </row>
    <row r="373" spans="1:10" x14ac:dyDescent="0.35">
      <c r="A373">
        <v>892000458</v>
      </c>
      <c r="B373">
        <v>0</v>
      </c>
      <c r="C373">
        <v>0</v>
      </c>
      <c r="D373">
        <v>-35358</v>
      </c>
      <c r="E373" s="2">
        <v>0</v>
      </c>
      <c r="F373">
        <v>0</v>
      </c>
      <c r="G373">
        <v>0</v>
      </c>
      <c r="H373">
        <v>0</v>
      </c>
      <c r="I373">
        <v>0</v>
      </c>
      <c r="J373">
        <v>-35358</v>
      </c>
    </row>
    <row r="374" spans="1:10" x14ac:dyDescent="0.35">
      <c r="A374">
        <v>40331821</v>
      </c>
      <c r="B374">
        <v>0</v>
      </c>
      <c r="C374">
        <v>0</v>
      </c>
      <c r="D374">
        <v>-34000</v>
      </c>
      <c r="E374" s="2">
        <v>0</v>
      </c>
      <c r="F374">
        <v>0</v>
      </c>
      <c r="G374">
        <v>0</v>
      </c>
      <c r="H374">
        <v>0</v>
      </c>
      <c r="I374">
        <v>0</v>
      </c>
      <c r="J374">
        <v>-34000</v>
      </c>
    </row>
    <row r="375" spans="1:10" x14ac:dyDescent="0.35">
      <c r="A375">
        <v>890680006</v>
      </c>
      <c r="B375">
        <v>0</v>
      </c>
      <c r="C375">
        <v>0</v>
      </c>
      <c r="D375">
        <v>-25100</v>
      </c>
      <c r="E375" s="2">
        <v>0</v>
      </c>
      <c r="F375">
        <v>0</v>
      </c>
      <c r="G375">
        <v>0</v>
      </c>
      <c r="H375">
        <v>0</v>
      </c>
      <c r="I375">
        <v>0</v>
      </c>
      <c r="J375">
        <v>-25100</v>
      </c>
    </row>
    <row r="376" spans="1:10" x14ac:dyDescent="0.35">
      <c r="A376">
        <v>824000462</v>
      </c>
      <c r="B376">
        <v>0</v>
      </c>
      <c r="C376">
        <v>0</v>
      </c>
      <c r="D376">
        <v>-21049</v>
      </c>
      <c r="E376" s="2">
        <v>0</v>
      </c>
      <c r="F376">
        <v>0</v>
      </c>
      <c r="G376">
        <v>0</v>
      </c>
      <c r="H376">
        <v>0</v>
      </c>
      <c r="I376">
        <v>0</v>
      </c>
      <c r="J376">
        <v>-21049</v>
      </c>
    </row>
    <row r="377" spans="1:10" x14ac:dyDescent="0.35">
      <c r="A377">
        <v>860013779</v>
      </c>
      <c r="B377">
        <v>0</v>
      </c>
      <c r="C377">
        <v>0</v>
      </c>
      <c r="D377">
        <v>-19600</v>
      </c>
      <c r="E377" s="2">
        <v>-98417744.450000003</v>
      </c>
      <c r="F377">
        <v>0</v>
      </c>
      <c r="G377">
        <v>0</v>
      </c>
      <c r="H377">
        <v>0</v>
      </c>
      <c r="I377">
        <v>0</v>
      </c>
      <c r="J377">
        <v>-98437344.450000003</v>
      </c>
    </row>
    <row r="378" spans="1:10" x14ac:dyDescent="0.35">
      <c r="A378">
        <v>89200050</v>
      </c>
      <c r="B378">
        <v>0</v>
      </c>
      <c r="C378">
        <v>0</v>
      </c>
      <c r="D378">
        <v>-18002</v>
      </c>
      <c r="E378" s="2">
        <v>-5126371</v>
      </c>
      <c r="F378">
        <v>0</v>
      </c>
      <c r="G378">
        <v>0</v>
      </c>
      <c r="H378">
        <v>0</v>
      </c>
      <c r="I378">
        <v>0</v>
      </c>
      <c r="J378">
        <v>-5144373</v>
      </c>
    </row>
    <row r="379" spans="1:10" x14ac:dyDescent="0.35">
      <c r="A379">
        <v>891411663</v>
      </c>
      <c r="B379">
        <v>0</v>
      </c>
      <c r="C379">
        <v>0</v>
      </c>
      <c r="D379">
        <v>-17100</v>
      </c>
      <c r="E379" s="2">
        <v>0</v>
      </c>
      <c r="F379">
        <v>0</v>
      </c>
      <c r="G379">
        <v>0</v>
      </c>
      <c r="H379">
        <v>0</v>
      </c>
      <c r="I379">
        <v>0</v>
      </c>
      <c r="J379">
        <v>-17100</v>
      </c>
    </row>
    <row r="380" spans="1:10" x14ac:dyDescent="0.35">
      <c r="A380">
        <v>891480036</v>
      </c>
      <c r="B380">
        <v>0</v>
      </c>
      <c r="C380">
        <v>0</v>
      </c>
      <c r="D380">
        <v>-13120</v>
      </c>
      <c r="E380" s="2">
        <v>0</v>
      </c>
      <c r="F380">
        <v>0</v>
      </c>
      <c r="G380">
        <v>0</v>
      </c>
      <c r="H380">
        <v>0</v>
      </c>
      <c r="I380">
        <v>0</v>
      </c>
      <c r="J380">
        <v>-13120</v>
      </c>
    </row>
    <row r="381" spans="1:10" x14ac:dyDescent="0.35">
      <c r="A381">
        <v>807008827</v>
      </c>
      <c r="B381">
        <v>0</v>
      </c>
      <c r="C381">
        <v>0</v>
      </c>
      <c r="D381">
        <v>-3000</v>
      </c>
      <c r="E381" s="2">
        <v>0</v>
      </c>
      <c r="F381">
        <v>0</v>
      </c>
      <c r="G381">
        <v>0</v>
      </c>
      <c r="H381">
        <v>0</v>
      </c>
      <c r="I381">
        <v>0</v>
      </c>
      <c r="J381">
        <v>-3000</v>
      </c>
    </row>
    <row r="382" spans="1:10" x14ac:dyDescent="0.35">
      <c r="A382">
        <v>819001235</v>
      </c>
      <c r="B382">
        <v>0</v>
      </c>
      <c r="C382">
        <v>0</v>
      </c>
      <c r="D382">
        <v>-45.07</v>
      </c>
      <c r="E382" s="2">
        <v>0</v>
      </c>
      <c r="F382">
        <v>0</v>
      </c>
      <c r="G382">
        <v>0</v>
      </c>
      <c r="H382">
        <v>0</v>
      </c>
      <c r="I382">
        <v>0</v>
      </c>
      <c r="J382">
        <v>-45.07</v>
      </c>
    </row>
    <row r="383" spans="1:10" x14ac:dyDescent="0.35">
      <c r="A383">
        <v>825003149</v>
      </c>
      <c r="B383">
        <v>0</v>
      </c>
      <c r="C383">
        <v>-0.44</v>
      </c>
      <c r="D383">
        <v>-6</v>
      </c>
      <c r="E383" s="2">
        <v>0</v>
      </c>
      <c r="F383">
        <v>0</v>
      </c>
      <c r="G383">
        <v>0</v>
      </c>
      <c r="H383">
        <v>0</v>
      </c>
      <c r="I383">
        <v>0</v>
      </c>
      <c r="J383">
        <v>-6.44</v>
      </c>
    </row>
    <row r="384" spans="1:10" x14ac:dyDescent="0.35">
      <c r="A384">
        <v>900047571</v>
      </c>
      <c r="B384">
        <v>0</v>
      </c>
      <c r="C384">
        <v>0</v>
      </c>
      <c r="D384">
        <v>-3</v>
      </c>
      <c r="E384" s="2">
        <v>0</v>
      </c>
      <c r="F384">
        <v>0</v>
      </c>
      <c r="G384">
        <v>0</v>
      </c>
      <c r="H384">
        <v>0</v>
      </c>
      <c r="I384">
        <v>0</v>
      </c>
      <c r="J384">
        <v>-3</v>
      </c>
    </row>
    <row r="385" spans="1:10" x14ac:dyDescent="0.35">
      <c r="A385">
        <v>900592962</v>
      </c>
      <c r="B385">
        <v>0</v>
      </c>
      <c r="C385">
        <v>0</v>
      </c>
      <c r="D385">
        <v>-2</v>
      </c>
      <c r="E385" s="2">
        <v>0</v>
      </c>
      <c r="F385">
        <v>0</v>
      </c>
      <c r="G385">
        <v>0</v>
      </c>
      <c r="H385">
        <v>0</v>
      </c>
      <c r="I385">
        <v>0</v>
      </c>
      <c r="J385">
        <v>-2</v>
      </c>
    </row>
    <row r="386" spans="1:10" x14ac:dyDescent="0.35">
      <c r="A386">
        <v>900795851</v>
      </c>
      <c r="B386">
        <v>0</v>
      </c>
      <c r="C386">
        <v>0</v>
      </c>
      <c r="D386">
        <v>-2</v>
      </c>
      <c r="E386" s="2">
        <v>0</v>
      </c>
      <c r="F386">
        <v>0</v>
      </c>
      <c r="G386">
        <v>0</v>
      </c>
      <c r="H386">
        <v>0</v>
      </c>
      <c r="I386">
        <v>0</v>
      </c>
      <c r="J386">
        <v>-2</v>
      </c>
    </row>
    <row r="387" spans="1:10" x14ac:dyDescent="0.35">
      <c r="A387">
        <v>800209710</v>
      </c>
      <c r="B387">
        <v>0</v>
      </c>
      <c r="C387">
        <v>0</v>
      </c>
      <c r="D387">
        <v>-0.6</v>
      </c>
      <c r="E387" s="2">
        <v>0</v>
      </c>
      <c r="F387">
        <v>0</v>
      </c>
      <c r="G387">
        <v>0</v>
      </c>
      <c r="H387">
        <v>0</v>
      </c>
      <c r="I387">
        <v>0</v>
      </c>
      <c r="J387">
        <v>-0.6</v>
      </c>
    </row>
    <row r="388" spans="1:10" x14ac:dyDescent="0.35">
      <c r="A388">
        <v>819000736</v>
      </c>
      <c r="B388">
        <v>0</v>
      </c>
      <c r="C388">
        <v>0</v>
      </c>
      <c r="D388">
        <v>-0.59</v>
      </c>
      <c r="E388" s="2">
        <v>0</v>
      </c>
      <c r="F388">
        <v>0</v>
      </c>
      <c r="G388">
        <v>0</v>
      </c>
      <c r="H388">
        <v>0</v>
      </c>
      <c r="I388">
        <v>0</v>
      </c>
      <c r="J388">
        <v>-0.59</v>
      </c>
    </row>
    <row r="389" spans="1:10" x14ac:dyDescent="0.35">
      <c r="A389">
        <v>819001312</v>
      </c>
      <c r="B389">
        <v>0</v>
      </c>
      <c r="C389">
        <v>0</v>
      </c>
      <c r="D389">
        <v>-0.57999999999999996</v>
      </c>
      <c r="E389" s="2">
        <v>0</v>
      </c>
      <c r="F389">
        <v>0</v>
      </c>
      <c r="G389">
        <v>0</v>
      </c>
      <c r="H389">
        <v>0</v>
      </c>
      <c r="I389">
        <v>0</v>
      </c>
      <c r="J389">
        <v>-0.57999999999999996</v>
      </c>
    </row>
    <row r="390" spans="1:10" x14ac:dyDescent="0.35">
      <c r="A390">
        <v>802007798</v>
      </c>
      <c r="B390">
        <v>0</v>
      </c>
      <c r="C390">
        <v>0</v>
      </c>
      <c r="D390">
        <v>-0.48</v>
      </c>
      <c r="E390" s="2">
        <v>0</v>
      </c>
      <c r="F390">
        <v>0</v>
      </c>
      <c r="G390">
        <v>0</v>
      </c>
      <c r="H390">
        <v>0</v>
      </c>
      <c r="I390">
        <v>0</v>
      </c>
      <c r="J390">
        <v>-0.48</v>
      </c>
    </row>
    <row r="391" spans="1:10" x14ac:dyDescent="0.35">
      <c r="A391">
        <v>892300387</v>
      </c>
      <c r="B391">
        <v>0</v>
      </c>
      <c r="C391">
        <v>0</v>
      </c>
      <c r="D391">
        <v>-0.47</v>
      </c>
      <c r="E391" s="2">
        <v>0</v>
      </c>
      <c r="F391">
        <v>0</v>
      </c>
      <c r="G391">
        <v>0</v>
      </c>
      <c r="H391">
        <v>0</v>
      </c>
      <c r="I391">
        <v>0</v>
      </c>
      <c r="J391">
        <v>-0.47</v>
      </c>
    </row>
    <row r="392" spans="1:10" x14ac:dyDescent="0.35">
      <c r="A392">
        <v>892300343</v>
      </c>
      <c r="B392">
        <v>0</v>
      </c>
      <c r="C392">
        <v>0</v>
      </c>
      <c r="D392">
        <v>-0.46</v>
      </c>
      <c r="E392" s="2">
        <v>0</v>
      </c>
      <c r="F392">
        <v>0</v>
      </c>
      <c r="G392">
        <v>0</v>
      </c>
      <c r="H392">
        <v>0</v>
      </c>
      <c r="I392">
        <v>0</v>
      </c>
      <c r="J392">
        <v>-0.46</v>
      </c>
    </row>
    <row r="393" spans="1:10" x14ac:dyDescent="0.35">
      <c r="A393">
        <v>811016192</v>
      </c>
      <c r="B393">
        <v>0</v>
      </c>
      <c r="C393">
        <v>0</v>
      </c>
      <c r="D393">
        <v>-0.44</v>
      </c>
      <c r="E393" s="2">
        <v>0</v>
      </c>
      <c r="F393">
        <v>0</v>
      </c>
      <c r="G393">
        <v>0</v>
      </c>
      <c r="H393">
        <v>0</v>
      </c>
      <c r="I393">
        <v>0</v>
      </c>
      <c r="J393">
        <v>-0.44</v>
      </c>
    </row>
    <row r="394" spans="1:10" x14ac:dyDescent="0.35">
      <c r="A394">
        <v>890701715</v>
      </c>
      <c r="B394">
        <v>0</v>
      </c>
      <c r="C394">
        <v>0</v>
      </c>
      <c r="D394">
        <v>-0.42</v>
      </c>
      <c r="E394" s="2">
        <v>0</v>
      </c>
      <c r="F394">
        <v>0</v>
      </c>
      <c r="G394">
        <v>0</v>
      </c>
      <c r="H394">
        <v>0</v>
      </c>
      <c r="I394">
        <v>0</v>
      </c>
      <c r="J394">
        <v>-0.42</v>
      </c>
    </row>
    <row r="395" spans="1:10" x14ac:dyDescent="0.35">
      <c r="A395">
        <v>813010472</v>
      </c>
      <c r="B395">
        <v>0</v>
      </c>
      <c r="C395">
        <v>0</v>
      </c>
      <c r="D395">
        <v>-0.3</v>
      </c>
      <c r="E395" s="2">
        <v>0</v>
      </c>
      <c r="F395">
        <v>0</v>
      </c>
      <c r="G395">
        <v>0</v>
      </c>
      <c r="H395">
        <v>0</v>
      </c>
      <c r="I395">
        <v>0</v>
      </c>
      <c r="J395">
        <v>-0.3</v>
      </c>
    </row>
    <row r="396" spans="1:10" x14ac:dyDescent="0.35">
      <c r="A396">
        <v>806013598</v>
      </c>
      <c r="B396">
        <v>0</v>
      </c>
      <c r="C396">
        <v>0</v>
      </c>
      <c r="D396">
        <v>-0.08</v>
      </c>
      <c r="E396" s="2">
        <v>0</v>
      </c>
      <c r="F396">
        <v>0</v>
      </c>
      <c r="G396">
        <v>0</v>
      </c>
      <c r="H396">
        <v>0</v>
      </c>
      <c r="I396">
        <v>0</v>
      </c>
      <c r="J396">
        <v>-0.08</v>
      </c>
    </row>
    <row r="397" spans="1:10" x14ac:dyDescent="0.35">
      <c r="A397">
        <v>900532504</v>
      </c>
      <c r="B397">
        <v>0</v>
      </c>
      <c r="C397">
        <v>0</v>
      </c>
      <c r="D397">
        <v>0</v>
      </c>
      <c r="E397" s="2">
        <v>-3275269310</v>
      </c>
      <c r="F397">
        <v>0</v>
      </c>
      <c r="G397">
        <v>0</v>
      </c>
      <c r="H397">
        <v>0</v>
      </c>
      <c r="I397">
        <v>0</v>
      </c>
      <c r="J397">
        <v>-3275269310</v>
      </c>
    </row>
    <row r="398" spans="1:10" x14ac:dyDescent="0.35">
      <c r="A398">
        <v>900213617</v>
      </c>
      <c r="B398">
        <v>0</v>
      </c>
      <c r="C398">
        <v>0</v>
      </c>
      <c r="D398">
        <v>0</v>
      </c>
      <c r="E398" s="2">
        <v>-2452837802.25</v>
      </c>
      <c r="F398">
        <v>0</v>
      </c>
      <c r="G398">
        <v>0</v>
      </c>
      <c r="H398">
        <v>0</v>
      </c>
      <c r="I398">
        <v>0</v>
      </c>
      <c r="J398">
        <v>-2452837802.25</v>
      </c>
    </row>
    <row r="399" spans="1:10" x14ac:dyDescent="0.35">
      <c r="A399">
        <v>824001041</v>
      </c>
      <c r="B399">
        <v>0</v>
      </c>
      <c r="C399">
        <v>0</v>
      </c>
      <c r="D399">
        <v>0</v>
      </c>
      <c r="E399" s="2">
        <v>-2192407370.1799998</v>
      </c>
      <c r="F399">
        <v>0</v>
      </c>
      <c r="G399">
        <v>0</v>
      </c>
      <c r="H399">
        <v>0</v>
      </c>
      <c r="I399">
        <v>0</v>
      </c>
      <c r="J399">
        <v>-2192407370.1799998</v>
      </c>
    </row>
    <row r="400" spans="1:10" x14ac:dyDescent="0.35">
      <c r="A400">
        <v>825003080</v>
      </c>
      <c r="B400">
        <v>0</v>
      </c>
      <c r="C400">
        <v>0</v>
      </c>
      <c r="D400">
        <v>0</v>
      </c>
      <c r="E400" s="2">
        <v>-2023011165.98</v>
      </c>
      <c r="F400">
        <v>0</v>
      </c>
      <c r="G400">
        <v>0</v>
      </c>
      <c r="H400">
        <v>0</v>
      </c>
      <c r="I400">
        <v>0</v>
      </c>
      <c r="J400">
        <v>-2023011165.98</v>
      </c>
    </row>
    <row r="401" spans="1:10" x14ac:dyDescent="0.35">
      <c r="A401">
        <v>900008328</v>
      </c>
      <c r="B401">
        <v>0</v>
      </c>
      <c r="C401">
        <v>0</v>
      </c>
      <c r="D401">
        <v>0</v>
      </c>
      <c r="E401" s="2">
        <v>-1996029341.6900001</v>
      </c>
      <c r="F401">
        <v>0</v>
      </c>
      <c r="G401">
        <v>0</v>
      </c>
      <c r="H401">
        <v>0</v>
      </c>
      <c r="I401">
        <v>0</v>
      </c>
      <c r="J401">
        <v>-1996029341.6900001</v>
      </c>
    </row>
    <row r="402" spans="1:10" x14ac:dyDescent="0.35">
      <c r="A402">
        <v>890212568</v>
      </c>
      <c r="B402">
        <v>0</v>
      </c>
      <c r="C402">
        <v>0</v>
      </c>
      <c r="D402">
        <v>0</v>
      </c>
      <c r="E402" s="2">
        <v>-1710743618.8</v>
      </c>
      <c r="F402">
        <v>0</v>
      </c>
      <c r="G402">
        <v>0</v>
      </c>
      <c r="H402">
        <v>0</v>
      </c>
      <c r="I402">
        <v>0</v>
      </c>
      <c r="J402">
        <v>-1710743618.8</v>
      </c>
    </row>
    <row r="403" spans="1:10" x14ac:dyDescent="0.35">
      <c r="A403">
        <v>900465319</v>
      </c>
      <c r="B403">
        <v>0</v>
      </c>
      <c r="C403">
        <v>0</v>
      </c>
      <c r="D403">
        <v>0</v>
      </c>
      <c r="E403" s="2">
        <v>-1510936472.5599999</v>
      </c>
      <c r="F403">
        <v>0</v>
      </c>
      <c r="G403">
        <v>0</v>
      </c>
      <c r="H403">
        <v>0</v>
      </c>
      <c r="I403">
        <v>0</v>
      </c>
      <c r="J403">
        <v>-1510936472.5599999</v>
      </c>
    </row>
    <row r="404" spans="1:10" x14ac:dyDescent="0.35">
      <c r="A404">
        <v>901049966</v>
      </c>
      <c r="B404">
        <v>0</v>
      </c>
      <c r="C404">
        <v>0</v>
      </c>
      <c r="D404">
        <v>0</v>
      </c>
      <c r="E404" s="2">
        <v>-1492460111.49</v>
      </c>
      <c r="F404">
        <v>0</v>
      </c>
      <c r="G404">
        <v>0</v>
      </c>
      <c r="H404">
        <v>0</v>
      </c>
      <c r="I404">
        <v>0</v>
      </c>
      <c r="J404">
        <v>-1492460111.49</v>
      </c>
    </row>
    <row r="405" spans="1:10" x14ac:dyDescent="0.35">
      <c r="A405">
        <v>802017925</v>
      </c>
      <c r="B405">
        <v>0</v>
      </c>
      <c r="C405">
        <v>0</v>
      </c>
      <c r="D405">
        <v>0</v>
      </c>
      <c r="E405" s="2">
        <v>-1375445244.48</v>
      </c>
      <c r="F405">
        <v>0</v>
      </c>
      <c r="G405">
        <v>0</v>
      </c>
      <c r="H405">
        <v>0</v>
      </c>
      <c r="I405">
        <v>0</v>
      </c>
      <c r="J405">
        <v>-1375445244.48</v>
      </c>
    </row>
    <row r="406" spans="1:10" x14ac:dyDescent="0.35">
      <c r="A406">
        <v>901086977</v>
      </c>
      <c r="B406">
        <v>0</v>
      </c>
      <c r="C406">
        <v>0</v>
      </c>
      <c r="D406">
        <v>0</v>
      </c>
      <c r="E406" s="2">
        <v>-1212821089.0999999</v>
      </c>
      <c r="F406">
        <v>0</v>
      </c>
      <c r="G406">
        <v>0</v>
      </c>
      <c r="H406">
        <v>0</v>
      </c>
      <c r="I406">
        <v>0</v>
      </c>
      <c r="J406">
        <v>-1212821089.0999999</v>
      </c>
    </row>
    <row r="407" spans="1:10" x14ac:dyDescent="0.35">
      <c r="A407">
        <v>900600256</v>
      </c>
      <c r="B407">
        <v>0</v>
      </c>
      <c r="C407">
        <v>0</v>
      </c>
      <c r="D407">
        <v>0</v>
      </c>
      <c r="E407" s="2">
        <v>-1113196031.8800001</v>
      </c>
      <c r="F407">
        <v>0</v>
      </c>
      <c r="G407">
        <v>0</v>
      </c>
      <c r="H407">
        <v>0</v>
      </c>
      <c r="I407">
        <v>-0.15</v>
      </c>
      <c r="J407">
        <v>-1113196032.0300002</v>
      </c>
    </row>
    <row r="408" spans="1:10" x14ac:dyDescent="0.35">
      <c r="A408">
        <v>830510991</v>
      </c>
      <c r="B408">
        <v>0</v>
      </c>
      <c r="C408">
        <v>0</v>
      </c>
      <c r="D408">
        <v>0</v>
      </c>
      <c r="E408" s="2">
        <v>-1010156815.92</v>
      </c>
      <c r="F408">
        <v>0</v>
      </c>
      <c r="G408">
        <v>0</v>
      </c>
      <c r="H408">
        <v>0</v>
      </c>
      <c r="I408">
        <v>0</v>
      </c>
      <c r="J408">
        <v>-1010156815.92</v>
      </c>
    </row>
    <row r="409" spans="1:10" x14ac:dyDescent="0.35">
      <c r="A409">
        <v>900691301</v>
      </c>
      <c r="B409">
        <v>0</v>
      </c>
      <c r="C409">
        <v>0</v>
      </c>
      <c r="D409">
        <v>0</v>
      </c>
      <c r="E409" s="2">
        <v>-995496981.75</v>
      </c>
      <c r="F409">
        <v>0</v>
      </c>
      <c r="G409">
        <v>0</v>
      </c>
      <c r="H409">
        <v>0</v>
      </c>
      <c r="I409">
        <v>0</v>
      </c>
      <c r="J409">
        <v>-995496981.75</v>
      </c>
    </row>
    <row r="410" spans="1:10" x14ac:dyDescent="0.35">
      <c r="A410">
        <v>900993679</v>
      </c>
      <c r="B410">
        <v>0</v>
      </c>
      <c r="C410">
        <v>0</v>
      </c>
      <c r="D410">
        <v>0</v>
      </c>
      <c r="E410" s="2">
        <v>-947199833.42999995</v>
      </c>
      <c r="F410">
        <v>0</v>
      </c>
      <c r="G410">
        <v>0</v>
      </c>
      <c r="H410">
        <v>0</v>
      </c>
      <c r="I410">
        <v>0</v>
      </c>
      <c r="J410">
        <v>-947199833.42999995</v>
      </c>
    </row>
    <row r="411" spans="1:10" x14ac:dyDescent="0.35">
      <c r="A411">
        <v>900008753</v>
      </c>
      <c r="B411">
        <v>0</v>
      </c>
      <c r="C411">
        <v>0</v>
      </c>
      <c r="D411">
        <v>0</v>
      </c>
      <c r="E411" s="2">
        <v>-945184981.5</v>
      </c>
      <c r="F411">
        <v>0</v>
      </c>
      <c r="G411">
        <v>0</v>
      </c>
      <c r="H411">
        <v>0</v>
      </c>
      <c r="I411">
        <v>0</v>
      </c>
      <c r="J411">
        <v>-945184981.5</v>
      </c>
    </row>
    <row r="412" spans="1:10" x14ac:dyDescent="0.35">
      <c r="A412">
        <v>900665934</v>
      </c>
      <c r="B412">
        <v>0</v>
      </c>
      <c r="C412">
        <v>0</v>
      </c>
      <c r="D412">
        <v>0</v>
      </c>
      <c r="E412" s="2">
        <v>-769481466.05999994</v>
      </c>
      <c r="F412">
        <v>0</v>
      </c>
      <c r="G412">
        <v>0</v>
      </c>
      <c r="H412">
        <v>0</v>
      </c>
      <c r="I412">
        <v>0</v>
      </c>
      <c r="J412">
        <v>-769481466.05999994</v>
      </c>
    </row>
    <row r="413" spans="1:10" x14ac:dyDescent="0.35">
      <c r="A413">
        <v>892300708</v>
      </c>
      <c r="B413">
        <v>0</v>
      </c>
      <c r="C413">
        <v>0</v>
      </c>
      <c r="D413">
        <v>0</v>
      </c>
      <c r="E413" s="2">
        <v>-735753389.73000002</v>
      </c>
      <c r="F413">
        <v>0</v>
      </c>
      <c r="G413">
        <v>0</v>
      </c>
      <c r="H413">
        <v>0</v>
      </c>
      <c r="I413">
        <v>0</v>
      </c>
      <c r="J413">
        <v>-735753389.73000002</v>
      </c>
    </row>
    <row r="414" spans="1:10" x14ac:dyDescent="0.35">
      <c r="A414">
        <v>839000356</v>
      </c>
      <c r="B414">
        <v>0</v>
      </c>
      <c r="C414">
        <v>0</v>
      </c>
      <c r="D414">
        <v>0</v>
      </c>
      <c r="E414" s="2">
        <v>-732615462.63999999</v>
      </c>
      <c r="F414">
        <v>0</v>
      </c>
      <c r="G414">
        <v>0</v>
      </c>
      <c r="H414">
        <v>0</v>
      </c>
      <c r="I414">
        <v>0</v>
      </c>
      <c r="J414">
        <v>-732615462.63999999</v>
      </c>
    </row>
    <row r="415" spans="1:10" x14ac:dyDescent="0.35">
      <c r="A415">
        <v>824005694</v>
      </c>
      <c r="B415">
        <v>0</v>
      </c>
      <c r="C415">
        <v>0</v>
      </c>
      <c r="D415">
        <v>0</v>
      </c>
      <c r="E415" s="2">
        <v>-713985718.51999998</v>
      </c>
      <c r="F415">
        <v>0</v>
      </c>
      <c r="G415">
        <v>0</v>
      </c>
      <c r="H415">
        <v>0</v>
      </c>
      <c r="I415">
        <v>0</v>
      </c>
      <c r="J415">
        <v>-713985718.51999998</v>
      </c>
    </row>
    <row r="416" spans="1:10" x14ac:dyDescent="0.35">
      <c r="A416">
        <v>901139193</v>
      </c>
      <c r="B416">
        <v>0</v>
      </c>
      <c r="C416">
        <v>0</v>
      </c>
      <c r="D416">
        <v>0</v>
      </c>
      <c r="E416" s="2">
        <v>-705405435.10000002</v>
      </c>
      <c r="F416">
        <v>0</v>
      </c>
      <c r="G416">
        <v>0</v>
      </c>
      <c r="H416">
        <v>0</v>
      </c>
      <c r="I416">
        <v>0</v>
      </c>
      <c r="J416">
        <v>-705405435.10000002</v>
      </c>
    </row>
    <row r="417" spans="1:10" x14ac:dyDescent="0.35">
      <c r="A417">
        <v>900341526</v>
      </c>
      <c r="B417">
        <v>0</v>
      </c>
      <c r="C417">
        <v>0</v>
      </c>
      <c r="D417">
        <v>0</v>
      </c>
      <c r="E417" s="2">
        <v>-689015571.50999999</v>
      </c>
      <c r="F417">
        <v>0</v>
      </c>
      <c r="G417">
        <v>0</v>
      </c>
      <c r="H417">
        <v>0</v>
      </c>
      <c r="I417">
        <v>0</v>
      </c>
      <c r="J417">
        <v>-689015571.50999999</v>
      </c>
    </row>
    <row r="418" spans="1:10" x14ac:dyDescent="0.35">
      <c r="A418">
        <v>824006068</v>
      </c>
      <c r="B418">
        <v>0</v>
      </c>
      <c r="C418">
        <v>0</v>
      </c>
      <c r="D418">
        <v>0</v>
      </c>
      <c r="E418" s="2">
        <v>-644600242</v>
      </c>
      <c r="F418">
        <v>0</v>
      </c>
      <c r="G418">
        <v>0</v>
      </c>
      <c r="H418">
        <v>0</v>
      </c>
      <c r="I418">
        <v>0</v>
      </c>
      <c r="J418">
        <v>-644600242</v>
      </c>
    </row>
    <row r="419" spans="1:10" x14ac:dyDescent="0.35">
      <c r="A419">
        <v>800033723</v>
      </c>
      <c r="B419">
        <v>0</v>
      </c>
      <c r="C419">
        <v>0</v>
      </c>
      <c r="D419">
        <v>0</v>
      </c>
      <c r="E419" s="2">
        <v>-642971723.5</v>
      </c>
      <c r="F419">
        <v>0</v>
      </c>
      <c r="G419">
        <v>0</v>
      </c>
      <c r="H419">
        <v>0</v>
      </c>
      <c r="I419">
        <v>0</v>
      </c>
      <c r="J419">
        <v>-642971723.5</v>
      </c>
    </row>
    <row r="420" spans="1:10" x14ac:dyDescent="0.35">
      <c r="A420">
        <v>824000687</v>
      </c>
      <c r="B420">
        <v>0</v>
      </c>
      <c r="C420">
        <v>0</v>
      </c>
      <c r="D420">
        <v>0</v>
      </c>
      <c r="E420" s="2">
        <v>-637782816.41999996</v>
      </c>
      <c r="F420">
        <v>0</v>
      </c>
      <c r="G420">
        <v>0</v>
      </c>
      <c r="H420">
        <v>0</v>
      </c>
      <c r="I420">
        <v>0</v>
      </c>
      <c r="J420">
        <v>-637782816.41999996</v>
      </c>
    </row>
    <row r="421" spans="1:10" x14ac:dyDescent="0.35">
      <c r="A421">
        <v>900540946</v>
      </c>
      <c r="B421">
        <v>0</v>
      </c>
      <c r="C421">
        <v>0</v>
      </c>
      <c r="D421">
        <v>0</v>
      </c>
      <c r="E421" s="2">
        <v>-636404328.10000002</v>
      </c>
      <c r="F421">
        <v>0</v>
      </c>
      <c r="G421">
        <v>0</v>
      </c>
      <c r="H421">
        <v>0</v>
      </c>
      <c r="I421">
        <v>0</v>
      </c>
      <c r="J421">
        <v>-636404328.10000002</v>
      </c>
    </row>
    <row r="422" spans="1:10" x14ac:dyDescent="0.35">
      <c r="A422">
        <v>901000449</v>
      </c>
      <c r="B422">
        <v>0</v>
      </c>
      <c r="C422">
        <v>0</v>
      </c>
      <c r="D422">
        <v>0</v>
      </c>
      <c r="E422" s="2">
        <v>-590960929.86000001</v>
      </c>
      <c r="F422">
        <v>0</v>
      </c>
      <c r="G422">
        <v>0</v>
      </c>
      <c r="H422">
        <v>0</v>
      </c>
      <c r="I422">
        <v>0</v>
      </c>
      <c r="J422">
        <v>-590960929.86000001</v>
      </c>
    </row>
    <row r="423" spans="1:10" x14ac:dyDescent="0.35">
      <c r="A423">
        <v>900138649</v>
      </c>
      <c r="B423">
        <v>0</v>
      </c>
      <c r="C423">
        <v>0</v>
      </c>
      <c r="D423">
        <v>0</v>
      </c>
      <c r="E423" s="2">
        <v>-584264444.11000001</v>
      </c>
      <c r="F423">
        <v>0</v>
      </c>
      <c r="G423">
        <v>0</v>
      </c>
      <c r="H423">
        <v>0</v>
      </c>
      <c r="I423">
        <v>0</v>
      </c>
      <c r="J423">
        <v>-584264444.11000001</v>
      </c>
    </row>
    <row r="424" spans="1:10" x14ac:dyDescent="0.35">
      <c r="A424">
        <v>900099151</v>
      </c>
      <c r="B424">
        <v>0</v>
      </c>
      <c r="C424">
        <v>0</v>
      </c>
      <c r="D424">
        <v>0</v>
      </c>
      <c r="E424" s="2">
        <v>-576979412.70000005</v>
      </c>
      <c r="F424">
        <v>0</v>
      </c>
      <c r="G424">
        <v>0</v>
      </c>
      <c r="H424">
        <v>0</v>
      </c>
      <c r="I424">
        <v>0</v>
      </c>
      <c r="J424">
        <v>-576979412.70000005</v>
      </c>
    </row>
    <row r="425" spans="1:10" x14ac:dyDescent="0.35">
      <c r="A425">
        <v>802018443</v>
      </c>
      <c r="B425">
        <v>0</v>
      </c>
      <c r="C425">
        <v>0</v>
      </c>
      <c r="D425">
        <v>0</v>
      </c>
      <c r="E425" s="2">
        <v>-576451393.41999996</v>
      </c>
      <c r="F425">
        <v>0</v>
      </c>
      <c r="G425">
        <v>0</v>
      </c>
      <c r="H425">
        <v>0</v>
      </c>
      <c r="I425">
        <v>0</v>
      </c>
      <c r="J425">
        <v>-576451393.41999996</v>
      </c>
    </row>
    <row r="426" spans="1:10" x14ac:dyDescent="0.35">
      <c r="A426">
        <v>800227279</v>
      </c>
      <c r="B426">
        <v>0</v>
      </c>
      <c r="C426">
        <v>0</v>
      </c>
      <c r="D426">
        <v>0</v>
      </c>
      <c r="E426" s="2">
        <v>-573450069.13999999</v>
      </c>
      <c r="F426">
        <v>0</v>
      </c>
      <c r="G426">
        <v>0</v>
      </c>
      <c r="H426">
        <v>0</v>
      </c>
      <c r="I426">
        <v>0</v>
      </c>
      <c r="J426">
        <v>-573450069.13999999</v>
      </c>
    </row>
    <row r="427" spans="1:10" x14ac:dyDescent="0.35">
      <c r="A427">
        <v>800179966</v>
      </c>
      <c r="B427">
        <v>0</v>
      </c>
      <c r="C427">
        <v>0</v>
      </c>
      <c r="D427">
        <v>0</v>
      </c>
      <c r="E427" s="2">
        <v>-552820617.63999999</v>
      </c>
      <c r="F427">
        <v>0</v>
      </c>
      <c r="G427">
        <v>0</v>
      </c>
      <c r="H427">
        <v>0</v>
      </c>
      <c r="I427">
        <v>0</v>
      </c>
      <c r="J427">
        <v>-552820617.63999999</v>
      </c>
    </row>
    <row r="428" spans="1:10" x14ac:dyDescent="0.35">
      <c r="A428">
        <v>900827631</v>
      </c>
      <c r="B428">
        <v>0</v>
      </c>
      <c r="C428">
        <v>0</v>
      </c>
      <c r="D428">
        <v>0</v>
      </c>
      <c r="E428" s="2">
        <v>-547932663.32000005</v>
      </c>
      <c r="F428">
        <v>0</v>
      </c>
      <c r="G428">
        <v>0</v>
      </c>
      <c r="H428">
        <v>0</v>
      </c>
      <c r="I428">
        <v>0</v>
      </c>
      <c r="J428">
        <v>-547932663.32000005</v>
      </c>
    </row>
    <row r="429" spans="1:10" x14ac:dyDescent="0.35">
      <c r="A429">
        <v>802010728</v>
      </c>
      <c r="B429">
        <v>0</v>
      </c>
      <c r="C429">
        <v>0</v>
      </c>
      <c r="D429">
        <v>0</v>
      </c>
      <c r="E429" s="2">
        <v>-533084773.13999999</v>
      </c>
      <c r="F429">
        <v>0</v>
      </c>
      <c r="G429">
        <v>0</v>
      </c>
      <c r="H429">
        <v>0</v>
      </c>
      <c r="I429">
        <v>0</v>
      </c>
      <c r="J429">
        <v>-533084773.13999999</v>
      </c>
    </row>
    <row r="430" spans="1:10" x14ac:dyDescent="0.35">
      <c r="A430">
        <v>830007355</v>
      </c>
      <c r="B430">
        <v>0</v>
      </c>
      <c r="C430">
        <v>0</v>
      </c>
      <c r="D430">
        <v>0</v>
      </c>
      <c r="E430" s="2">
        <v>-519015069.63999999</v>
      </c>
      <c r="F430">
        <v>0</v>
      </c>
      <c r="G430">
        <v>0</v>
      </c>
      <c r="H430">
        <v>0</v>
      </c>
      <c r="I430">
        <v>0</v>
      </c>
      <c r="J430">
        <v>-519015069.63999999</v>
      </c>
    </row>
    <row r="431" spans="1:10" x14ac:dyDescent="0.35">
      <c r="A431">
        <v>900233294</v>
      </c>
      <c r="B431">
        <v>0</v>
      </c>
      <c r="C431">
        <v>0</v>
      </c>
      <c r="D431">
        <v>0</v>
      </c>
      <c r="E431" s="2">
        <v>-515627253.66000003</v>
      </c>
      <c r="F431">
        <v>0</v>
      </c>
      <c r="G431">
        <v>0</v>
      </c>
      <c r="H431">
        <v>0</v>
      </c>
      <c r="I431">
        <v>0</v>
      </c>
      <c r="J431">
        <v>-515627253.66000003</v>
      </c>
    </row>
    <row r="432" spans="1:10" x14ac:dyDescent="0.35">
      <c r="A432">
        <v>900636563</v>
      </c>
      <c r="B432">
        <v>0</v>
      </c>
      <c r="C432">
        <v>0</v>
      </c>
      <c r="D432">
        <v>0</v>
      </c>
      <c r="E432" s="2">
        <v>-511768400</v>
      </c>
      <c r="F432">
        <v>0</v>
      </c>
      <c r="G432">
        <v>0</v>
      </c>
      <c r="H432">
        <v>0</v>
      </c>
      <c r="I432">
        <v>0</v>
      </c>
      <c r="J432">
        <v>-511768400</v>
      </c>
    </row>
    <row r="433" spans="1:10" x14ac:dyDescent="0.35">
      <c r="A433">
        <v>812007194</v>
      </c>
      <c r="B433">
        <v>0</v>
      </c>
      <c r="C433">
        <v>0</v>
      </c>
      <c r="D433">
        <v>0</v>
      </c>
      <c r="E433" s="2">
        <v>-504053416.14999998</v>
      </c>
      <c r="F433">
        <v>0</v>
      </c>
      <c r="G433">
        <v>0</v>
      </c>
      <c r="H433">
        <v>0</v>
      </c>
      <c r="I433">
        <v>0</v>
      </c>
      <c r="J433">
        <v>-504053416.14999998</v>
      </c>
    </row>
    <row r="434" spans="1:10" x14ac:dyDescent="0.35">
      <c r="A434">
        <v>900580653</v>
      </c>
      <c r="B434">
        <v>0</v>
      </c>
      <c r="C434">
        <v>0</v>
      </c>
      <c r="D434">
        <v>0</v>
      </c>
      <c r="E434" s="2">
        <v>-499594368</v>
      </c>
      <c r="F434">
        <v>0</v>
      </c>
      <c r="G434">
        <v>0</v>
      </c>
      <c r="H434">
        <v>0</v>
      </c>
      <c r="I434">
        <v>0</v>
      </c>
      <c r="J434">
        <v>-499594368</v>
      </c>
    </row>
    <row r="435" spans="1:10" x14ac:dyDescent="0.35">
      <c r="A435">
        <v>900002780</v>
      </c>
      <c r="B435">
        <v>0</v>
      </c>
      <c r="C435">
        <v>0</v>
      </c>
      <c r="D435">
        <v>0</v>
      </c>
      <c r="E435" s="2">
        <v>-499049225.97000003</v>
      </c>
      <c r="F435">
        <v>0</v>
      </c>
      <c r="G435">
        <v>0</v>
      </c>
      <c r="H435">
        <v>0</v>
      </c>
      <c r="I435">
        <v>0</v>
      </c>
      <c r="J435">
        <v>-499049225.97000003</v>
      </c>
    </row>
    <row r="436" spans="1:10" x14ac:dyDescent="0.35">
      <c r="A436">
        <v>800183943</v>
      </c>
      <c r="B436">
        <v>0</v>
      </c>
      <c r="C436">
        <v>0</v>
      </c>
      <c r="D436">
        <v>0</v>
      </c>
      <c r="E436" s="2">
        <v>-495553191.12</v>
      </c>
      <c r="F436">
        <v>0</v>
      </c>
      <c r="G436">
        <v>0</v>
      </c>
      <c r="H436">
        <v>0</v>
      </c>
      <c r="I436">
        <v>0</v>
      </c>
      <c r="J436">
        <v>-495553191.12</v>
      </c>
    </row>
    <row r="437" spans="1:10" x14ac:dyDescent="0.35">
      <c r="A437">
        <v>892300979</v>
      </c>
      <c r="B437">
        <v>0</v>
      </c>
      <c r="C437">
        <v>0</v>
      </c>
      <c r="D437">
        <v>0</v>
      </c>
      <c r="E437" s="2">
        <v>-491615258.82999998</v>
      </c>
      <c r="F437">
        <v>0</v>
      </c>
      <c r="G437">
        <v>0</v>
      </c>
      <c r="H437">
        <v>0</v>
      </c>
      <c r="I437">
        <v>0</v>
      </c>
      <c r="J437">
        <v>-491615258.82999998</v>
      </c>
    </row>
    <row r="438" spans="1:10" x14ac:dyDescent="0.35">
      <c r="A438">
        <v>802003697</v>
      </c>
      <c r="B438">
        <v>0</v>
      </c>
      <c r="C438">
        <v>0</v>
      </c>
      <c r="D438">
        <v>0</v>
      </c>
      <c r="E438" s="2">
        <v>-456488565.74000001</v>
      </c>
      <c r="F438">
        <v>0</v>
      </c>
      <c r="G438">
        <v>0</v>
      </c>
      <c r="H438">
        <v>0</v>
      </c>
      <c r="I438">
        <v>0</v>
      </c>
      <c r="J438">
        <v>-456488565.74000001</v>
      </c>
    </row>
    <row r="439" spans="1:10" x14ac:dyDescent="0.35">
      <c r="A439">
        <v>802009783</v>
      </c>
      <c r="B439">
        <v>0</v>
      </c>
      <c r="C439">
        <v>0</v>
      </c>
      <c r="D439">
        <v>0</v>
      </c>
      <c r="E439" s="2">
        <v>-452369888.00999999</v>
      </c>
      <c r="F439">
        <v>0</v>
      </c>
      <c r="G439">
        <v>0</v>
      </c>
      <c r="H439">
        <v>0</v>
      </c>
      <c r="I439">
        <v>0</v>
      </c>
      <c r="J439">
        <v>-452369888.00999999</v>
      </c>
    </row>
    <row r="440" spans="1:10" x14ac:dyDescent="0.35">
      <c r="A440">
        <v>900508066</v>
      </c>
      <c r="B440">
        <v>0</v>
      </c>
      <c r="C440">
        <v>0</v>
      </c>
      <c r="D440">
        <v>0</v>
      </c>
      <c r="E440" s="2">
        <v>-443914378.81999999</v>
      </c>
      <c r="F440">
        <v>0</v>
      </c>
      <c r="G440">
        <v>0</v>
      </c>
      <c r="H440">
        <v>0</v>
      </c>
      <c r="I440">
        <v>0</v>
      </c>
      <c r="J440">
        <v>-443914378.81999999</v>
      </c>
    </row>
    <row r="441" spans="1:10" x14ac:dyDescent="0.35">
      <c r="A441">
        <v>819003863</v>
      </c>
      <c r="B441">
        <v>0</v>
      </c>
      <c r="C441">
        <v>0</v>
      </c>
      <c r="D441">
        <v>0</v>
      </c>
      <c r="E441" s="2">
        <v>-443279380.13999999</v>
      </c>
      <c r="F441">
        <v>0</v>
      </c>
      <c r="G441">
        <v>0</v>
      </c>
      <c r="H441">
        <v>0</v>
      </c>
      <c r="I441">
        <v>0</v>
      </c>
      <c r="J441">
        <v>-443279380.13999999</v>
      </c>
    </row>
    <row r="442" spans="1:10" x14ac:dyDescent="0.35">
      <c r="A442">
        <v>900016598</v>
      </c>
      <c r="B442">
        <v>0</v>
      </c>
      <c r="C442">
        <v>0</v>
      </c>
      <c r="D442">
        <v>0</v>
      </c>
      <c r="E442" s="2">
        <v>-437891298.75999999</v>
      </c>
      <c r="F442">
        <v>0</v>
      </c>
      <c r="G442">
        <v>0</v>
      </c>
      <c r="H442">
        <v>0</v>
      </c>
      <c r="I442">
        <v>0</v>
      </c>
      <c r="J442">
        <v>-437891298.75999999</v>
      </c>
    </row>
    <row r="443" spans="1:10" x14ac:dyDescent="0.35">
      <c r="A443">
        <v>900681399</v>
      </c>
      <c r="B443">
        <v>0</v>
      </c>
      <c r="C443">
        <v>0</v>
      </c>
      <c r="D443">
        <v>0</v>
      </c>
      <c r="E443" s="2">
        <v>-431041591.89999998</v>
      </c>
      <c r="F443">
        <v>0</v>
      </c>
      <c r="G443">
        <v>0</v>
      </c>
      <c r="H443">
        <v>0</v>
      </c>
      <c r="I443">
        <v>0</v>
      </c>
      <c r="J443">
        <v>-431041591.89999998</v>
      </c>
    </row>
    <row r="444" spans="1:10" x14ac:dyDescent="0.35">
      <c r="A444">
        <v>900993819</v>
      </c>
      <c r="B444">
        <v>0</v>
      </c>
      <c r="C444">
        <v>0</v>
      </c>
      <c r="D444">
        <v>0</v>
      </c>
      <c r="E444" s="2">
        <v>-424701540.30000001</v>
      </c>
      <c r="F444">
        <v>0</v>
      </c>
      <c r="G444">
        <v>0</v>
      </c>
      <c r="H444">
        <v>0</v>
      </c>
      <c r="I444">
        <v>0</v>
      </c>
      <c r="J444">
        <v>-424701540.30000001</v>
      </c>
    </row>
    <row r="445" spans="1:10" x14ac:dyDescent="0.35">
      <c r="A445">
        <v>900019291</v>
      </c>
      <c r="B445">
        <v>0</v>
      </c>
      <c r="C445">
        <v>0</v>
      </c>
      <c r="D445">
        <v>0</v>
      </c>
      <c r="E445" s="2">
        <v>-413924492.36000001</v>
      </c>
      <c r="F445">
        <v>0</v>
      </c>
      <c r="G445">
        <v>0</v>
      </c>
      <c r="H445">
        <v>0</v>
      </c>
      <c r="I445">
        <v>0</v>
      </c>
      <c r="J445">
        <v>-413924492.36000001</v>
      </c>
    </row>
    <row r="446" spans="1:10" x14ac:dyDescent="0.35">
      <c r="A446">
        <v>890116783</v>
      </c>
      <c r="B446">
        <v>0</v>
      </c>
      <c r="C446">
        <v>0</v>
      </c>
      <c r="D446">
        <v>0</v>
      </c>
      <c r="E446" s="2">
        <v>-399886105.86000001</v>
      </c>
      <c r="F446">
        <v>0</v>
      </c>
      <c r="G446">
        <v>0</v>
      </c>
      <c r="H446">
        <v>0</v>
      </c>
      <c r="I446">
        <v>0</v>
      </c>
      <c r="J446">
        <v>-399886105.86000001</v>
      </c>
    </row>
    <row r="447" spans="1:10" x14ac:dyDescent="0.35">
      <c r="A447">
        <v>901232547</v>
      </c>
      <c r="B447">
        <v>0</v>
      </c>
      <c r="C447">
        <v>0</v>
      </c>
      <c r="D447">
        <v>0</v>
      </c>
      <c r="E447" s="2">
        <v>-379361393.10000002</v>
      </c>
      <c r="F447">
        <v>0</v>
      </c>
      <c r="G447">
        <v>0</v>
      </c>
      <c r="H447">
        <v>0</v>
      </c>
      <c r="I447">
        <v>0</v>
      </c>
      <c r="J447">
        <v>-379361393.10000002</v>
      </c>
    </row>
    <row r="448" spans="1:10" x14ac:dyDescent="0.35">
      <c r="A448">
        <v>819006384</v>
      </c>
      <c r="B448">
        <v>0</v>
      </c>
      <c r="C448">
        <v>0</v>
      </c>
      <c r="D448">
        <v>0</v>
      </c>
      <c r="E448" s="2">
        <v>-371619786</v>
      </c>
      <c r="F448">
        <v>0</v>
      </c>
      <c r="G448">
        <v>0</v>
      </c>
      <c r="H448">
        <v>0</v>
      </c>
      <c r="I448">
        <v>0</v>
      </c>
      <c r="J448">
        <v>-371619786</v>
      </c>
    </row>
    <row r="449" spans="1:10" x14ac:dyDescent="0.35">
      <c r="A449">
        <v>892000401</v>
      </c>
      <c r="B449">
        <v>0</v>
      </c>
      <c r="C449">
        <v>0</v>
      </c>
      <c r="D449">
        <v>0</v>
      </c>
      <c r="E449" s="2">
        <v>-332926191.06999999</v>
      </c>
      <c r="F449">
        <v>0</v>
      </c>
      <c r="G449">
        <v>0</v>
      </c>
      <c r="H449">
        <v>0</v>
      </c>
      <c r="I449">
        <v>0</v>
      </c>
      <c r="J449">
        <v>-332926191.06999999</v>
      </c>
    </row>
    <row r="450" spans="1:10" x14ac:dyDescent="0.35">
      <c r="A450">
        <v>900623609</v>
      </c>
      <c r="B450">
        <v>0</v>
      </c>
      <c r="C450">
        <v>0</v>
      </c>
      <c r="D450">
        <v>0</v>
      </c>
      <c r="E450" s="2">
        <v>-300665643.48000002</v>
      </c>
      <c r="F450">
        <v>0</v>
      </c>
      <c r="G450">
        <v>0</v>
      </c>
      <c r="H450">
        <v>0</v>
      </c>
      <c r="I450">
        <v>0</v>
      </c>
      <c r="J450">
        <v>-300665643.48000002</v>
      </c>
    </row>
    <row r="451" spans="1:10" x14ac:dyDescent="0.35">
      <c r="A451">
        <v>900146332</v>
      </c>
      <c r="B451">
        <v>0</v>
      </c>
      <c r="C451">
        <v>0</v>
      </c>
      <c r="D451">
        <v>0</v>
      </c>
      <c r="E451" s="2">
        <v>-299851828.45999998</v>
      </c>
      <c r="F451">
        <v>0</v>
      </c>
      <c r="G451">
        <v>0</v>
      </c>
      <c r="H451">
        <v>0</v>
      </c>
      <c r="I451">
        <v>0</v>
      </c>
      <c r="J451">
        <v>-299851828.45999998</v>
      </c>
    </row>
    <row r="452" spans="1:10" x14ac:dyDescent="0.35">
      <c r="A452">
        <v>900823956</v>
      </c>
      <c r="B452">
        <v>0</v>
      </c>
      <c r="C452">
        <v>0</v>
      </c>
      <c r="D452">
        <v>0</v>
      </c>
      <c r="E452" s="2">
        <v>-291905624.81999999</v>
      </c>
      <c r="F452">
        <v>0</v>
      </c>
      <c r="G452">
        <v>0</v>
      </c>
      <c r="H452">
        <v>0</v>
      </c>
      <c r="I452">
        <v>0</v>
      </c>
      <c r="J452">
        <v>-291905624.81999999</v>
      </c>
    </row>
    <row r="453" spans="1:10" x14ac:dyDescent="0.35">
      <c r="A453">
        <v>802006284</v>
      </c>
      <c r="B453">
        <v>0</v>
      </c>
      <c r="C453">
        <v>0</v>
      </c>
      <c r="D453">
        <v>0</v>
      </c>
      <c r="E453" s="2">
        <v>-279570189</v>
      </c>
      <c r="F453">
        <v>0</v>
      </c>
      <c r="G453">
        <v>0</v>
      </c>
      <c r="H453">
        <v>0</v>
      </c>
      <c r="I453">
        <v>0</v>
      </c>
      <c r="J453">
        <v>-279570189</v>
      </c>
    </row>
    <row r="454" spans="1:10" x14ac:dyDescent="0.35">
      <c r="A454">
        <v>900852997</v>
      </c>
      <c r="B454">
        <v>0</v>
      </c>
      <c r="C454">
        <v>0</v>
      </c>
      <c r="D454">
        <v>0</v>
      </c>
      <c r="E454" s="2">
        <v>-275106477.98000002</v>
      </c>
      <c r="F454">
        <v>0</v>
      </c>
      <c r="G454">
        <v>0</v>
      </c>
      <c r="H454">
        <v>0</v>
      </c>
      <c r="I454">
        <v>0</v>
      </c>
      <c r="J454">
        <v>-275106477.98000002</v>
      </c>
    </row>
    <row r="455" spans="1:10" x14ac:dyDescent="0.35">
      <c r="A455">
        <v>890112801</v>
      </c>
      <c r="B455">
        <v>0</v>
      </c>
      <c r="C455">
        <v>0</v>
      </c>
      <c r="D455">
        <v>0</v>
      </c>
      <c r="E455" s="2">
        <v>-266304410.05000001</v>
      </c>
      <c r="F455">
        <v>0</v>
      </c>
      <c r="G455">
        <v>0</v>
      </c>
      <c r="H455">
        <v>0</v>
      </c>
      <c r="I455">
        <v>0</v>
      </c>
      <c r="J455">
        <v>-266304410.05000001</v>
      </c>
    </row>
    <row r="456" spans="1:10" x14ac:dyDescent="0.35">
      <c r="A456">
        <v>800129856</v>
      </c>
      <c r="B456">
        <v>0</v>
      </c>
      <c r="C456">
        <v>0</v>
      </c>
      <c r="D456">
        <v>0</v>
      </c>
      <c r="E456" s="2">
        <v>-265227404.81999999</v>
      </c>
      <c r="F456">
        <v>0</v>
      </c>
      <c r="G456">
        <v>0</v>
      </c>
      <c r="H456">
        <v>0</v>
      </c>
      <c r="I456">
        <v>0</v>
      </c>
      <c r="J456">
        <v>-265227404.81999999</v>
      </c>
    </row>
    <row r="457" spans="1:10" x14ac:dyDescent="0.35">
      <c r="A457">
        <v>802000909</v>
      </c>
      <c r="B457">
        <v>0</v>
      </c>
      <c r="C457">
        <v>0</v>
      </c>
      <c r="D457">
        <v>0</v>
      </c>
      <c r="E457" s="2">
        <v>-257013638.81999999</v>
      </c>
      <c r="F457">
        <v>0</v>
      </c>
      <c r="G457">
        <v>0</v>
      </c>
      <c r="H457">
        <v>0</v>
      </c>
      <c r="I457">
        <v>0</v>
      </c>
      <c r="J457">
        <v>-257013638.81999999</v>
      </c>
    </row>
    <row r="458" spans="1:10" x14ac:dyDescent="0.35">
      <c r="A458">
        <v>900269029</v>
      </c>
      <c r="B458">
        <v>0</v>
      </c>
      <c r="C458">
        <v>0</v>
      </c>
      <c r="D458">
        <v>0</v>
      </c>
      <c r="E458" s="2">
        <v>-244020632.15000001</v>
      </c>
      <c r="F458">
        <v>0</v>
      </c>
      <c r="G458">
        <v>0</v>
      </c>
      <c r="H458">
        <v>0</v>
      </c>
      <c r="I458">
        <v>0</v>
      </c>
      <c r="J458">
        <v>-244020632.15000001</v>
      </c>
    </row>
    <row r="459" spans="1:10" x14ac:dyDescent="0.35">
      <c r="A459">
        <v>805010659</v>
      </c>
      <c r="B459">
        <v>0</v>
      </c>
      <c r="C459">
        <v>0</v>
      </c>
      <c r="D459">
        <v>0</v>
      </c>
      <c r="E459" s="2">
        <v>-231055482.46000001</v>
      </c>
      <c r="F459">
        <v>0</v>
      </c>
      <c r="G459">
        <v>0</v>
      </c>
      <c r="H459">
        <v>0</v>
      </c>
      <c r="I459">
        <v>0</v>
      </c>
      <c r="J459">
        <v>-231055482.46000001</v>
      </c>
    </row>
    <row r="460" spans="1:10" x14ac:dyDescent="0.35">
      <c r="A460">
        <v>900139859</v>
      </c>
      <c r="B460">
        <v>0</v>
      </c>
      <c r="C460">
        <v>0</v>
      </c>
      <c r="D460">
        <v>0</v>
      </c>
      <c r="E460" s="2">
        <v>-229762068.11000001</v>
      </c>
      <c r="F460">
        <v>0</v>
      </c>
      <c r="G460">
        <v>0</v>
      </c>
      <c r="H460">
        <v>0</v>
      </c>
      <c r="I460">
        <v>0</v>
      </c>
      <c r="J460">
        <v>-229762068.11000001</v>
      </c>
    </row>
    <row r="461" spans="1:10" x14ac:dyDescent="0.35">
      <c r="A461">
        <v>825003378</v>
      </c>
      <c r="B461">
        <v>0</v>
      </c>
      <c r="C461">
        <v>0</v>
      </c>
      <c r="D461">
        <v>0</v>
      </c>
      <c r="E461" s="2">
        <v>-226738104.58000001</v>
      </c>
      <c r="F461">
        <v>0</v>
      </c>
      <c r="G461">
        <v>0</v>
      </c>
      <c r="H461">
        <v>0</v>
      </c>
      <c r="I461">
        <v>0</v>
      </c>
      <c r="J461">
        <v>-226738104.58000001</v>
      </c>
    </row>
    <row r="462" spans="1:10" x14ac:dyDescent="0.35">
      <c r="A462">
        <v>824006480</v>
      </c>
      <c r="B462">
        <v>0</v>
      </c>
      <c r="C462">
        <v>0</v>
      </c>
      <c r="D462">
        <v>0</v>
      </c>
      <c r="E462" s="2">
        <v>-220412139.61000001</v>
      </c>
      <c r="F462">
        <v>0</v>
      </c>
      <c r="G462">
        <v>0</v>
      </c>
      <c r="H462">
        <v>0</v>
      </c>
      <c r="I462">
        <v>0</v>
      </c>
      <c r="J462">
        <v>-220412139.61000001</v>
      </c>
    </row>
    <row r="463" spans="1:10" x14ac:dyDescent="0.35">
      <c r="A463">
        <v>812000527</v>
      </c>
      <c r="B463">
        <v>0</v>
      </c>
      <c r="C463">
        <v>0</v>
      </c>
      <c r="D463">
        <v>0</v>
      </c>
      <c r="E463" s="2">
        <v>-218067770.44</v>
      </c>
      <c r="F463">
        <v>0</v>
      </c>
      <c r="G463">
        <v>0</v>
      </c>
      <c r="H463">
        <v>0</v>
      </c>
      <c r="I463">
        <v>0</v>
      </c>
      <c r="J463">
        <v>-218067770.44</v>
      </c>
    </row>
    <row r="464" spans="1:10" x14ac:dyDescent="0.35">
      <c r="A464">
        <v>900502267</v>
      </c>
      <c r="B464">
        <v>0</v>
      </c>
      <c r="C464">
        <v>0</v>
      </c>
      <c r="D464">
        <v>0</v>
      </c>
      <c r="E464" s="2">
        <v>-217452918.53999999</v>
      </c>
      <c r="F464">
        <v>0</v>
      </c>
      <c r="G464">
        <v>0</v>
      </c>
      <c r="H464">
        <v>0</v>
      </c>
      <c r="I464">
        <v>0</v>
      </c>
      <c r="J464">
        <v>-217452918.53999999</v>
      </c>
    </row>
    <row r="465" spans="1:10" x14ac:dyDescent="0.35">
      <c r="A465">
        <v>900548209</v>
      </c>
      <c r="B465">
        <v>0</v>
      </c>
      <c r="C465">
        <v>0</v>
      </c>
      <c r="D465">
        <v>0</v>
      </c>
      <c r="E465" s="2">
        <v>-214911609</v>
      </c>
      <c r="F465">
        <v>0</v>
      </c>
      <c r="G465">
        <v>0</v>
      </c>
      <c r="H465">
        <v>0</v>
      </c>
      <c r="I465">
        <v>0</v>
      </c>
      <c r="J465">
        <v>-214911609</v>
      </c>
    </row>
    <row r="466" spans="1:10" x14ac:dyDescent="0.35">
      <c r="A466">
        <v>900450008</v>
      </c>
      <c r="B466">
        <v>0</v>
      </c>
      <c r="C466">
        <v>0</v>
      </c>
      <c r="D466">
        <v>0</v>
      </c>
      <c r="E466" s="2">
        <v>-204624888.22</v>
      </c>
      <c r="F466">
        <v>0</v>
      </c>
      <c r="G466">
        <v>0</v>
      </c>
      <c r="H466">
        <v>0</v>
      </c>
      <c r="I466">
        <v>0</v>
      </c>
      <c r="J466">
        <v>-204624888.22</v>
      </c>
    </row>
    <row r="467" spans="1:10" x14ac:dyDescent="0.35">
      <c r="A467">
        <v>900534382</v>
      </c>
      <c r="B467">
        <v>0</v>
      </c>
      <c r="C467">
        <v>0</v>
      </c>
      <c r="D467">
        <v>0</v>
      </c>
      <c r="E467" s="2">
        <v>-202079641.13999999</v>
      </c>
      <c r="F467">
        <v>0</v>
      </c>
      <c r="G467">
        <v>0</v>
      </c>
      <c r="H467">
        <v>0</v>
      </c>
      <c r="I467">
        <v>0</v>
      </c>
      <c r="J467">
        <v>-202079641.13999999</v>
      </c>
    </row>
    <row r="468" spans="1:10" x14ac:dyDescent="0.35">
      <c r="A468">
        <v>900373544</v>
      </c>
      <c r="B468">
        <v>0</v>
      </c>
      <c r="C468">
        <v>0</v>
      </c>
      <c r="D468">
        <v>0</v>
      </c>
      <c r="E468" s="2">
        <v>-199326920.31</v>
      </c>
      <c r="F468">
        <v>0</v>
      </c>
      <c r="G468">
        <v>0</v>
      </c>
      <c r="H468">
        <v>0</v>
      </c>
      <c r="I468">
        <v>0</v>
      </c>
      <c r="J468">
        <v>-199326920.31</v>
      </c>
    </row>
    <row r="469" spans="1:10" x14ac:dyDescent="0.35">
      <c r="A469">
        <v>900090247</v>
      </c>
      <c r="B469">
        <v>0</v>
      </c>
      <c r="C469">
        <v>0</v>
      </c>
      <c r="D469">
        <v>0</v>
      </c>
      <c r="E469" s="2">
        <v>-195347678.91999999</v>
      </c>
      <c r="F469">
        <v>0</v>
      </c>
      <c r="G469">
        <v>0</v>
      </c>
      <c r="H469">
        <v>0</v>
      </c>
      <c r="I469">
        <v>0</v>
      </c>
      <c r="J469">
        <v>-195347678.91999999</v>
      </c>
    </row>
    <row r="470" spans="1:10" x14ac:dyDescent="0.35">
      <c r="A470">
        <v>819006193</v>
      </c>
      <c r="B470">
        <v>0</v>
      </c>
      <c r="C470">
        <v>0</v>
      </c>
      <c r="D470">
        <v>0</v>
      </c>
      <c r="E470" s="2">
        <v>-193705275.03</v>
      </c>
      <c r="F470">
        <v>0</v>
      </c>
      <c r="G470">
        <v>0</v>
      </c>
      <c r="H470">
        <v>0</v>
      </c>
      <c r="I470">
        <v>0</v>
      </c>
      <c r="J470">
        <v>-193705275.03</v>
      </c>
    </row>
    <row r="471" spans="1:10" x14ac:dyDescent="0.35">
      <c r="A471">
        <v>900772776</v>
      </c>
      <c r="B471">
        <v>0</v>
      </c>
      <c r="C471">
        <v>0</v>
      </c>
      <c r="D471">
        <v>0</v>
      </c>
      <c r="E471" s="2">
        <v>-193311417.06</v>
      </c>
      <c r="F471">
        <v>0</v>
      </c>
      <c r="G471">
        <v>0</v>
      </c>
      <c r="H471">
        <v>0</v>
      </c>
      <c r="I471">
        <v>0</v>
      </c>
      <c r="J471">
        <v>-193311417.06</v>
      </c>
    </row>
    <row r="472" spans="1:10" x14ac:dyDescent="0.35">
      <c r="A472">
        <v>900171211</v>
      </c>
      <c r="B472">
        <v>0</v>
      </c>
      <c r="C472">
        <v>0</v>
      </c>
      <c r="D472">
        <v>0</v>
      </c>
      <c r="E472" s="2">
        <v>-192172848.80000001</v>
      </c>
      <c r="F472">
        <v>0</v>
      </c>
      <c r="G472">
        <v>0</v>
      </c>
      <c r="H472">
        <v>0</v>
      </c>
      <c r="I472">
        <v>0</v>
      </c>
      <c r="J472">
        <v>-192172848.80000001</v>
      </c>
    </row>
    <row r="473" spans="1:10" x14ac:dyDescent="0.35">
      <c r="A473">
        <v>900398151</v>
      </c>
      <c r="B473">
        <v>0</v>
      </c>
      <c r="C473">
        <v>0</v>
      </c>
      <c r="D473">
        <v>0</v>
      </c>
      <c r="E473" s="2">
        <v>-190234223.86000001</v>
      </c>
      <c r="F473">
        <v>0</v>
      </c>
      <c r="G473">
        <v>0</v>
      </c>
      <c r="H473">
        <v>0</v>
      </c>
      <c r="I473">
        <v>0</v>
      </c>
      <c r="J473">
        <v>-190234223.86000001</v>
      </c>
    </row>
    <row r="474" spans="1:10" x14ac:dyDescent="0.35">
      <c r="A474">
        <v>900161116</v>
      </c>
      <c r="B474">
        <v>0</v>
      </c>
      <c r="C474">
        <v>0</v>
      </c>
      <c r="D474">
        <v>0</v>
      </c>
      <c r="E474" s="2">
        <v>-188365729.38</v>
      </c>
      <c r="F474">
        <v>0</v>
      </c>
      <c r="G474">
        <v>0</v>
      </c>
      <c r="H474">
        <v>0</v>
      </c>
      <c r="I474">
        <v>0</v>
      </c>
      <c r="J474">
        <v>-188365729.38</v>
      </c>
    </row>
    <row r="475" spans="1:10" x14ac:dyDescent="0.35">
      <c r="A475">
        <v>823004710</v>
      </c>
      <c r="B475">
        <v>0</v>
      </c>
      <c r="C475">
        <v>0</v>
      </c>
      <c r="D475">
        <v>0</v>
      </c>
      <c r="E475" s="2">
        <v>-181710401.40000001</v>
      </c>
      <c r="F475">
        <v>0</v>
      </c>
      <c r="G475">
        <v>0</v>
      </c>
      <c r="H475">
        <v>0</v>
      </c>
      <c r="I475">
        <v>0</v>
      </c>
      <c r="J475">
        <v>-181710401.40000001</v>
      </c>
    </row>
    <row r="476" spans="1:10" x14ac:dyDescent="0.35">
      <c r="A476">
        <v>802019573</v>
      </c>
      <c r="B476">
        <v>0</v>
      </c>
      <c r="C476">
        <v>0</v>
      </c>
      <c r="D476">
        <v>0</v>
      </c>
      <c r="E476" s="2">
        <v>-180937968.43000001</v>
      </c>
      <c r="F476">
        <v>0</v>
      </c>
      <c r="G476">
        <v>0</v>
      </c>
      <c r="H476">
        <v>0</v>
      </c>
      <c r="I476">
        <v>0</v>
      </c>
      <c r="J476">
        <v>-180937968.43000001</v>
      </c>
    </row>
    <row r="477" spans="1:10" x14ac:dyDescent="0.35">
      <c r="A477">
        <v>900757147</v>
      </c>
      <c r="B477">
        <v>0</v>
      </c>
      <c r="C477">
        <v>0</v>
      </c>
      <c r="D477">
        <v>0</v>
      </c>
      <c r="E477" s="2">
        <v>-177955820</v>
      </c>
      <c r="F477">
        <v>0</v>
      </c>
      <c r="G477">
        <v>0</v>
      </c>
      <c r="H477">
        <v>0</v>
      </c>
      <c r="I477">
        <v>0</v>
      </c>
      <c r="J477">
        <v>-177955820</v>
      </c>
    </row>
    <row r="478" spans="1:10" x14ac:dyDescent="0.35">
      <c r="A478">
        <v>900601052</v>
      </c>
      <c r="B478">
        <v>0</v>
      </c>
      <c r="C478">
        <v>0</v>
      </c>
      <c r="D478">
        <v>0</v>
      </c>
      <c r="E478" s="2">
        <v>-172932353</v>
      </c>
      <c r="F478">
        <v>0</v>
      </c>
      <c r="G478">
        <v>0</v>
      </c>
      <c r="H478">
        <v>0</v>
      </c>
      <c r="I478">
        <v>0</v>
      </c>
      <c r="J478">
        <v>-172932353</v>
      </c>
    </row>
    <row r="479" spans="1:10" x14ac:dyDescent="0.35">
      <c r="A479">
        <v>900778696</v>
      </c>
      <c r="B479">
        <v>0</v>
      </c>
      <c r="C479">
        <v>0</v>
      </c>
      <c r="D479">
        <v>0</v>
      </c>
      <c r="E479" s="2">
        <v>-161997008.02000001</v>
      </c>
      <c r="F479">
        <v>0</v>
      </c>
      <c r="G479">
        <v>0</v>
      </c>
      <c r="H479">
        <v>0</v>
      </c>
      <c r="I479">
        <v>0</v>
      </c>
      <c r="J479">
        <v>-161997008.02000001</v>
      </c>
    </row>
    <row r="480" spans="1:10" x14ac:dyDescent="0.35">
      <c r="A480">
        <v>900036695</v>
      </c>
      <c r="B480">
        <v>0</v>
      </c>
      <c r="C480">
        <v>0</v>
      </c>
      <c r="D480">
        <v>0</v>
      </c>
      <c r="E480" s="2">
        <v>-161813498.34999999</v>
      </c>
      <c r="F480">
        <v>0</v>
      </c>
      <c r="G480">
        <v>0</v>
      </c>
      <c r="H480">
        <v>0</v>
      </c>
      <c r="I480">
        <v>0</v>
      </c>
      <c r="J480">
        <v>-161813498.34999999</v>
      </c>
    </row>
    <row r="481" spans="1:10" x14ac:dyDescent="0.35">
      <c r="A481">
        <v>900223749</v>
      </c>
      <c r="B481">
        <v>0</v>
      </c>
      <c r="C481">
        <v>0</v>
      </c>
      <c r="D481">
        <v>0</v>
      </c>
      <c r="E481" s="2">
        <v>-159288153.06</v>
      </c>
      <c r="F481">
        <v>0</v>
      </c>
      <c r="G481">
        <v>0</v>
      </c>
      <c r="H481">
        <v>0</v>
      </c>
      <c r="I481">
        <v>0</v>
      </c>
      <c r="J481">
        <v>-159288153.06</v>
      </c>
    </row>
    <row r="482" spans="1:10" x14ac:dyDescent="0.35">
      <c r="A482">
        <v>812007222</v>
      </c>
      <c r="B482">
        <v>0</v>
      </c>
      <c r="C482">
        <v>0</v>
      </c>
      <c r="D482">
        <v>0</v>
      </c>
      <c r="E482" s="2">
        <v>-159138044.94</v>
      </c>
      <c r="F482">
        <v>0</v>
      </c>
      <c r="G482">
        <v>0</v>
      </c>
      <c r="H482">
        <v>0</v>
      </c>
      <c r="I482">
        <v>0</v>
      </c>
      <c r="J482">
        <v>-159138044.94</v>
      </c>
    </row>
    <row r="483" spans="1:10" x14ac:dyDescent="0.35">
      <c r="A483">
        <v>900517452</v>
      </c>
      <c r="B483">
        <v>0</v>
      </c>
      <c r="C483">
        <v>0</v>
      </c>
      <c r="D483">
        <v>0</v>
      </c>
      <c r="E483" s="2">
        <v>-156986000</v>
      </c>
      <c r="F483">
        <v>0</v>
      </c>
      <c r="G483">
        <v>0</v>
      </c>
      <c r="H483">
        <v>0</v>
      </c>
      <c r="I483">
        <v>0</v>
      </c>
      <c r="J483">
        <v>-156986000</v>
      </c>
    </row>
    <row r="484" spans="1:10" x14ac:dyDescent="0.35">
      <c r="A484">
        <v>900221747</v>
      </c>
      <c r="B484">
        <v>0</v>
      </c>
      <c r="C484">
        <v>0</v>
      </c>
      <c r="D484">
        <v>0</v>
      </c>
      <c r="E484" s="2">
        <v>-156844551.87</v>
      </c>
      <c r="F484">
        <v>0</v>
      </c>
      <c r="G484">
        <v>0</v>
      </c>
      <c r="H484">
        <v>0</v>
      </c>
      <c r="I484">
        <v>0</v>
      </c>
      <c r="J484">
        <v>-156844551.87</v>
      </c>
    </row>
    <row r="485" spans="1:10" x14ac:dyDescent="0.35">
      <c r="A485">
        <v>900794496</v>
      </c>
      <c r="B485">
        <v>0</v>
      </c>
      <c r="C485">
        <v>0</v>
      </c>
      <c r="D485">
        <v>0</v>
      </c>
      <c r="E485" s="2">
        <v>-151686488.31999999</v>
      </c>
      <c r="F485">
        <v>0</v>
      </c>
      <c r="G485">
        <v>0</v>
      </c>
      <c r="H485">
        <v>0</v>
      </c>
      <c r="I485">
        <v>0</v>
      </c>
      <c r="J485">
        <v>-151686488.31999999</v>
      </c>
    </row>
    <row r="486" spans="1:10" x14ac:dyDescent="0.35">
      <c r="A486">
        <v>900500653</v>
      </c>
      <c r="B486">
        <v>0</v>
      </c>
      <c r="C486">
        <v>0</v>
      </c>
      <c r="D486">
        <v>0</v>
      </c>
      <c r="E486" s="2">
        <v>-149941994.22</v>
      </c>
      <c r="F486">
        <v>0</v>
      </c>
      <c r="G486">
        <v>0</v>
      </c>
      <c r="H486">
        <v>0</v>
      </c>
      <c r="I486">
        <v>0</v>
      </c>
      <c r="J486">
        <v>-149941994.22</v>
      </c>
    </row>
    <row r="487" spans="1:10" x14ac:dyDescent="0.35">
      <c r="A487">
        <v>900027397</v>
      </c>
      <c r="B487">
        <v>0</v>
      </c>
      <c r="C487">
        <v>0</v>
      </c>
      <c r="D487">
        <v>0</v>
      </c>
      <c r="E487" s="2">
        <v>-148850255.43000001</v>
      </c>
      <c r="F487">
        <v>0</v>
      </c>
      <c r="G487">
        <v>0</v>
      </c>
      <c r="H487">
        <v>0</v>
      </c>
      <c r="I487">
        <v>0</v>
      </c>
      <c r="J487">
        <v>-148850255.43000001</v>
      </c>
    </row>
    <row r="488" spans="1:10" x14ac:dyDescent="0.35">
      <c r="A488">
        <v>900549914</v>
      </c>
      <c r="B488">
        <v>0</v>
      </c>
      <c r="C488">
        <v>0</v>
      </c>
      <c r="D488">
        <v>0</v>
      </c>
      <c r="E488" s="2">
        <v>-148433268.75</v>
      </c>
      <c r="F488">
        <v>0</v>
      </c>
      <c r="G488">
        <v>0</v>
      </c>
      <c r="H488">
        <v>0</v>
      </c>
      <c r="I488">
        <v>0</v>
      </c>
      <c r="J488">
        <v>-148433268.75</v>
      </c>
    </row>
    <row r="489" spans="1:10" x14ac:dyDescent="0.35">
      <c r="A489">
        <v>901106350</v>
      </c>
      <c r="B489">
        <v>0</v>
      </c>
      <c r="C489">
        <v>0</v>
      </c>
      <c r="D489">
        <v>0</v>
      </c>
      <c r="E489" s="2">
        <v>-144080000</v>
      </c>
      <c r="F489">
        <v>0</v>
      </c>
      <c r="G489">
        <v>0</v>
      </c>
      <c r="H489">
        <v>0</v>
      </c>
      <c r="I489">
        <v>0</v>
      </c>
      <c r="J489">
        <v>-144080000</v>
      </c>
    </row>
    <row r="490" spans="1:10" x14ac:dyDescent="0.35">
      <c r="A490">
        <v>802021182</v>
      </c>
      <c r="B490">
        <v>0</v>
      </c>
      <c r="C490">
        <v>0</v>
      </c>
      <c r="D490">
        <v>0</v>
      </c>
      <c r="E490" s="2">
        <v>-135113949.69999999</v>
      </c>
      <c r="F490">
        <v>0</v>
      </c>
      <c r="G490">
        <v>0</v>
      </c>
      <c r="H490">
        <v>0</v>
      </c>
      <c r="I490">
        <v>0</v>
      </c>
      <c r="J490">
        <v>-135113949.69999999</v>
      </c>
    </row>
    <row r="491" spans="1:10" x14ac:dyDescent="0.35">
      <c r="A491">
        <v>802016893</v>
      </c>
      <c r="B491">
        <v>0</v>
      </c>
      <c r="C491">
        <v>0</v>
      </c>
      <c r="D491">
        <v>0</v>
      </c>
      <c r="E491" s="2">
        <v>-134005977.22</v>
      </c>
      <c r="F491">
        <v>0</v>
      </c>
      <c r="G491">
        <v>0</v>
      </c>
      <c r="H491">
        <v>0</v>
      </c>
      <c r="I491">
        <v>0</v>
      </c>
      <c r="J491">
        <v>-134005977.22</v>
      </c>
    </row>
    <row r="492" spans="1:10" x14ac:dyDescent="0.35">
      <c r="A492">
        <v>900315498</v>
      </c>
      <c r="B492">
        <v>0</v>
      </c>
      <c r="C492">
        <v>0</v>
      </c>
      <c r="D492">
        <v>0</v>
      </c>
      <c r="E492" s="2">
        <v>-133951041.90000001</v>
      </c>
      <c r="F492">
        <v>0</v>
      </c>
      <c r="G492">
        <v>0</v>
      </c>
      <c r="H492">
        <v>0</v>
      </c>
      <c r="I492">
        <v>0</v>
      </c>
      <c r="J492">
        <v>-133951041.90000001</v>
      </c>
    </row>
    <row r="493" spans="1:10" x14ac:dyDescent="0.35">
      <c r="A493">
        <v>800222844</v>
      </c>
      <c r="B493">
        <v>0</v>
      </c>
      <c r="C493">
        <v>0</v>
      </c>
      <c r="D493">
        <v>0</v>
      </c>
      <c r="E493" s="2">
        <v>-125773286.52</v>
      </c>
      <c r="F493">
        <v>0</v>
      </c>
      <c r="G493">
        <v>0</v>
      </c>
      <c r="H493">
        <v>0</v>
      </c>
      <c r="I493">
        <v>-8102785.0499999998</v>
      </c>
      <c r="J493">
        <v>-133876071.56999999</v>
      </c>
    </row>
    <row r="494" spans="1:10" x14ac:dyDescent="0.35">
      <c r="A494">
        <v>800197217</v>
      </c>
      <c r="B494">
        <v>0</v>
      </c>
      <c r="C494">
        <v>0</v>
      </c>
      <c r="D494">
        <v>0</v>
      </c>
      <c r="E494" s="2">
        <v>-119892898.55</v>
      </c>
      <c r="F494">
        <v>0</v>
      </c>
      <c r="G494">
        <v>0</v>
      </c>
      <c r="H494">
        <v>0</v>
      </c>
      <c r="I494">
        <v>0</v>
      </c>
      <c r="J494">
        <v>-119892898.55</v>
      </c>
    </row>
    <row r="495" spans="1:10" x14ac:dyDescent="0.35">
      <c r="A495">
        <v>824002277</v>
      </c>
      <c r="B495">
        <v>0</v>
      </c>
      <c r="C495">
        <v>0</v>
      </c>
      <c r="D495">
        <v>0</v>
      </c>
      <c r="E495" s="2">
        <v>-117940964.34</v>
      </c>
      <c r="F495">
        <v>0</v>
      </c>
      <c r="G495">
        <v>0</v>
      </c>
      <c r="H495">
        <v>0</v>
      </c>
      <c r="I495">
        <v>0</v>
      </c>
      <c r="J495">
        <v>-117940964.34</v>
      </c>
    </row>
    <row r="496" spans="1:10" x14ac:dyDescent="0.35">
      <c r="A496">
        <v>900672191</v>
      </c>
      <c r="B496">
        <v>0</v>
      </c>
      <c r="C496">
        <v>0</v>
      </c>
      <c r="D496">
        <v>0</v>
      </c>
      <c r="E496" s="2">
        <v>-112751946.86</v>
      </c>
      <c r="F496">
        <v>0</v>
      </c>
      <c r="G496">
        <v>0</v>
      </c>
      <c r="H496">
        <v>0</v>
      </c>
      <c r="I496">
        <v>0</v>
      </c>
      <c r="J496">
        <v>-112751946.86</v>
      </c>
    </row>
    <row r="497" spans="1:10" x14ac:dyDescent="0.35">
      <c r="A497">
        <v>901080496</v>
      </c>
      <c r="B497">
        <v>0</v>
      </c>
      <c r="C497">
        <v>0</v>
      </c>
      <c r="D497">
        <v>0</v>
      </c>
      <c r="E497" s="2">
        <v>-112525787.95999999</v>
      </c>
      <c r="F497">
        <v>0</v>
      </c>
      <c r="G497">
        <v>0</v>
      </c>
      <c r="H497">
        <v>0</v>
      </c>
      <c r="I497">
        <v>0</v>
      </c>
      <c r="J497">
        <v>-112525787.95999999</v>
      </c>
    </row>
    <row r="498" spans="1:10" x14ac:dyDescent="0.35">
      <c r="A498">
        <v>900353345</v>
      </c>
      <c r="B498">
        <v>0</v>
      </c>
      <c r="C498">
        <v>0</v>
      </c>
      <c r="D498">
        <v>0</v>
      </c>
      <c r="E498" s="2">
        <v>-111403222</v>
      </c>
      <c r="F498">
        <v>0</v>
      </c>
      <c r="G498">
        <v>0</v>
      </c>
      <c r="H498">
        <v>0</v>
      </c>
      <c r="I498">
        <v>0</v>
      </c>
      <c r="J498">
        <v>-111403222</v>
      </c>
    </row>
    <row r="499" spans="1:10" x14ac:dyDescent="0.35">
      <c r="A499">
        <v>900193988</v>
      </c>
      <c r="B499">
        <v>0</v>
      </c>
      <c r="C499">
        <v>0</v>
      </c>
      <c r="D499">
        <v>0</v>
      </c>
      <c r="E499" s="2">
        <v>-110144215.7</v>
      </c>
      <c r="F499">
        <v>0</v>
      </c>
      <c r="G499">
        <v>0</v>
      </c>
      <c r="H499">
        <v>0</v>
      </c>
      <c r="I499">
        <v>0</v>
      </c>
      <c r="J499">
        <v>-110144215.7</v>
      </c>
    </row>
    <row r="500" spans="1:10" x14ac:dyDescent="0.35">
      <c r="A500">
        <v>900439009</v>
      </c>
      <c r="B500">
        <v>0</v>
      </c>
      <c r="C500">
        <v>0</v>
      </c>
      <c r="D500">
        <v>0</v>
      </c>
      <c r="E500" s="2">
        <v>-109049200</v>
      </c>
      <c r="F500">
        <v>0</v>
      </c>
      <c r="G500">
        <v>0</v>
      </c>
      <c r="H500">
        <v>0</v>
      </c>
      <c r="I500">
        <v>0</v>
      </c>
      <c r="J500">
        <v>-109049200</v>
      </c>
    </row>
    <row r="501" spans="1:10" x14ac:dyDescent="0.35">
      <c r="A501">
        <v>900780041</v>
      </c>
      <c r="B501">
        <v>0</v>
      </c>
      <c r="C501">
        <v>0</v>
      </c>
      <c r="D501">
        <v>0</v>
      </c>
      <c r="E501" s="2">
        <v>-105309901.31999999</v>
      </c>
      <c r="F501">
        <v>0</v>
      </c>
      <c r="G501">
        <v>0</v>
      </c>
      <c r="H501">
        <v>0</v>
      </c>
      <c r="I501">
        <v>0</v>
      </c>
      <c r="J501">
        <v>-105309901.31999999</v>
      </c>
    </row>
    <row r="502" spans="1:10" x14ac:dyDescent="0.35">
      <c r="A502">
        <v>900697151</v>
      </c>
      <c r="B502">
        <v>0</v>
      </c>
      <c r="C502">
        <v>0</v>
      </c>
      <c r="D502">
        <v>0</v>
      </c>
      <c r="E502" s="2">
        <v>-104307861.2</v>
      </c>
      <c r="F502">
        <v>0</v>
      </c>
      <c r="G502">
        <v>0</v>
      </c>
      <c r="H502">
        <v>0</v>
      </c>
      <c r="I502">
        <v>0</v>
      </c>
      <c r="J502">
        <v>-104307861.2</v>
      </c>
    </row>
    <row r="503" spans="1:10" x14ac:dyDescent="0.35">
      <c r="A503">
        <v>900552539</v>
      </c>
      <c r="B503">
        <v>0</v>
      </c>
      <c r="C503">
        <v>0</v>
      </c>
      <c r="D503">
        <v>0</v>
      </c>
      <c r="E503" s="2">
        <v>-101594543</v>
      </c>
      <c r="F503">
        <v>0</v>
      </c>
      <c r="G503">
        <v>0</v>
      </c>
      <c r="H503">
        <v>0</v>
      </c>
      <c r="I503">
        <v>0</v>
      </c>
      <c r="J503">
        <v>-101594543</v>
      </c>
    </row>
    <row r="504" spans="1:10" x14ac:dyDescent="0.35">
      <c r="A504">
        <v>900638867</v>
      </c>
      <c r="B504">
        <v>0</v>
      </c>
      <c r="C504">
        <v>0</v>
      </c>
      <c r="D504">
        <v>0</v>
      </c>
      <c r="E504" s="2">
        <v>-101437160.06</v>
      </c>
      <c r="F504">
        <v>0</v>
      </c>
      <c r="G504">
        <v>0</v>
      </c>
      <c r="H504">
        <v>0</v>
      </c>
      <c r="I504">
        <v>0</v>
      </c>
      <c r="J504">
        <v>-101437160.06</v>
      </c>
    </row>
    <row r="505" spans="1:10" x14ac:dyDescent="0.35">
      <c r="A505">
        <v>900583660</v>
      </c>
      <c r="B505">
        <v>0</v>
      </c>
      <c r="C505">
        <v>0</v>
      </c>
      <c r="D505">
        <v>0</v>
      </c>
      <c r="E505" s="2">
        <v>-100267211</v>
      </c>
      <c r="F505">
        <v>0</v>
      </c>
      <c r="G505">
        <v>0</v>
      </c>
      <c r="H505">
        <v>0</v>
      </c>
      <c r="I505">
        <v>0</v>
      </c>
      <c r="J505">
        <v>-100267211</v>
      </c>
    </row>
    <row r="506" spans="1:10" x14ac:dyDescent="0.35">
      <c r="A506">
        <v>812004935</v>
      </c>
      <c r="B506">
        <v>0</v>
      </c>
      <c r="C506">
        <v>0</v>
      </c>
      <c r="D506">
        <v>0</v>
      </c>
      <c r="E506" s="2">
        <v>-100235614.36</v>
      </c>
      <c r="F506">
        <v>0</v>
      </c>
      <c r="G506">
        <v>0</v>
      </c>
      <c r="H506">
        <v>0</v>
      </c>
      <c r="I506">
        <v>0</v>
      </c>
      <c r="J506">
        <v>-100235614.36</v>
      </c>
    </row>
    <row r="507" spans="1:10" x14ac:dyDescent="0.35">
      <c r="A507">
        <v>900168210</v>
      </c>
      <c r="B507">
        <v>0</v>
      </c>
      <c r="C507">
        <v>0</v>
      </c>
      <c r="D507">
        <v>0</v>
      </c>
      <c r="E507" s="2">
        <v>-100000000</v>
      </c>
      <c r="F507">
        <v>0</v>
      </c>
      <c r="G507">
        <v>0</v>
      </c>
      <c r="H507">
        <v>0</v>
      </c>
      <c r="I507">
        <v>0</v>
      </c>
      <c r="J507">
        <v>-100000000</v>
      </c>
    </row>
    <row r="508" spans="1:10" x14ac:dyDescent="0.35">
      <c r="A508">
        <v>802016357</v>
      </c>
      <c r="B508">
        <v>0</v>
      </c>
      <c r="C508">
        <v>0</v>
      </c>
      <c r="D508">
        <v>0</v>
      </c>
      <c r="E508" s="2">
        <v>-99830594.810000002</v>
      </c>
      <c r="F508">
        <v>0</v>
      </c>
      <c r="G508">
        <v>0</v>
      </c>
      <c r="H508">
        <v>0</v>
      </c>
      <c r="I508">
        <v>0</v>
      </c>
      <c r="J508">
        <v>-99830594.810000002</v>
      </c>
    </row>
    <row r="509" spans="1:10" x14ac:dyDescent="0.35">
      <c r="A509">
        <v>900514515</v>
      </c>
      <c r="B509">
        <v>0</v>
      </c>
      <c r="C509">
        <v>0</v>
      </c>
      <c r="D509">
        <v>0</v>
      </c>
      <c r="E509" s="2">
        <v>-99427650.950000003</v>
      </c>
      <c r="F509">
        <v>0</v>
      </c>
      <c r="G509">
        <v>0</v>
      </c>
      <c r="H509">
        <v>0</v>
      </c>
      <c r="I509">
        <v>0</v>
      </c>
      <c r="J509">
        <v>-99427650.950000003</v>
      </c>
    </row>
    <row r="510" spans="1:10" x14ac:dyDescent="0.35">
      <c r="A510">
        <v>901175519</v>
      </c>
      <c r="B510">
        <v>0</v>
      </c>
      <c r="C510">
        <v>0</v>
      </c>
      <c r="D510">
        <v>0</v>
      </c>
      <c r="E510" s="2">
        <v>-96915399.799999997</v>
      </c>
      <c r="F510">
        <v>0</v>
      </c>
      <c r="G510">
        <v>0</v>
      </c>
      <c r="H510">
        <v>0</v>
      </c>
      <c r="I510">
        <v>0</v>
      </c>
      <c r="J510">
        <v>-96915399.799999997</v>
      </c>
    </row>
    <row r="511" spans="1:10" x14ac:dyDescent="0.35">
      <c r="A511">
        <v>800018233</v>
      </c>
      <c r="B511">
        <v>0</v>
      </c>
      <c r="C511">
        <v>0</v>
      </c>
      <c r="D511">
        <v>0</v>
      </c>
      <c r="E511" s="2">
        <v>-96801115.840000004</v>
      </c>
      <c r="F511">
        <v>0</v>
      </c>
      <c r="G511">
        <v>0</v>
      </c>
      <c r="H511">
        <v>0</v>
      </c>
      <c r="I511">
        <v>0</v>
      </c>
      <c r="J511">
        <v>-96801115.840000004</v>
      </c>
    </row>
    <row r="512" spans="1:10" x14ac:dyDescent="0.35">
      <c r="A512">
        <v>900810142</v>
      </c>
      <c r="B512">
        <v>0</v>
      </c>
      <c r="C512">
        <v>0</v>
      </c>
      <c r="D512">
        <v>0</v>
      </c>
      <c r="E512" s="2">
        <v>-96350000</v>
      </c>
      <c r="F512">
        <v>0</v>
      </c>
      <c r="G512">
        <v>0</v>
      </c>
      <c r="H512">
        <v>0</v>
      </c>
      <c r="I512">
        <v>0</v>
      </c>
      <c r="J512">
        <v>-96350000</v>
      </c>
    </row>
    <row r="513" spans="1:10" x14ac:dyDescent="0.35">
      <c r="A513">
        <v>800066001</v>
      </c>
      <c r="B513">
        <v>0</v>
      </c>
      <c r="C513">
        <v>0</v>
      </c>
      <c r="D513">
        <v>0</v>
      </c>
      <c r="E513" s="2">
        <v>-95832651</v>
      </c>
      <c r="F513">
        <v>0</v>
      </c>
      <c r="G513">
        <v>0</v>
      </c>
      <c r="H513">
        <v>0</v>
      </c>
      <c r="I513">
        <v>0</v>
      </c>
      <c r="J513">
        <v>-95832651</v>
      </c>
    </row>
    <row r="514" spans="1:10" x14ac:dyDescent="0.35">
      <c r="A514">
        <v>822002826</v>
      </c>
      <c r="B514">
        <v>0</v>
      </c>
      <c r="C514">
        <v>0</v>
      </c>
      <c r="D514">
        <v>0</v>
      </c>
      <c r="E514" s="2">
        <v>-95555526</v>
      </c>
      <c r="F514">
        <v>0</v>
      </c>
      <c r="G514">
        <v>0</v>
      </c>
      <c r="H514">
        <v>0</v>
      </c>
      <c r="I514">
        <v>0</v>
      </c>
      <c r="J514">
        <v>-95555526</v>
      </c>
    </row>
    <row r="515" spans="1:10" x14ac:dyDescent="0.35">
      <c r="A515">
        <v>900957139</v>
      </c>
      <c r="B515">
        <v>0</v>
      </c>
      <c r="C515">
        <v>0</v>
      </c>
      <c r="D515">
        <v>0</v>
      </c>
      <c r="E515" s="2">
        <v>-94476423.819999993</v>
      </c>
      <c r="F515">
        <v>0</v>
      </c>
      <c r="G515">
        <v>0</v>
      </c>
      <c r="H515">
        <v>0</v>
      </c>
      <c r="I515">
        <v>0</v>
      </c>
      <c r="J515">
        <v>-94476423.819999993</v>
      </c>
    </row>
    <row r="516" spans="1:10" x14ac:dyDescent="0.35">
      <c r="A516">
        <v>900695024</v>
      </c>
      <c r="B516">
        <v>0</v>
      </c>
      <c r="C516">
        <v>0</v>
      </c>
      <c r="D516">
        <v>0</v>
      </c>
      <c r="E516" s="2">
        <v>-93338200</v>
      </c>
      <c r="F516">
        <v>0</v>
      </c>
      <c r="G516">
        <v>0</v>
      </c>
      <c r="H516">
        <v>0</v>
      </c>
      <c r="I516">
        <v>0</v>
      </c>
      <c r="J516">
        <v>-93338200</v>
      </c>
    </row>
    <row r="517" spans="1:10" x14ac:dyDescent="0.35">
      <c r="A517">
        <v>800197424</v>
      </c>
      <c r="B517">
        <v>0</v>
      </c>
      <c r="C517">
        <v>0</v>
      </c>
      <c r="D517">
        <v>0</v>
      </c>
      <c r="E517" s="2">
        <v>-92675815.879999995</v>
      </c>
      <c r="F517">
        <v>0</v>
      </c>
      <c r="G517">
        <v>0</v>
      </c>
      <c r="H517">
        <v>0</v>
      </c>
      <c r="I517">
        <v>0</v>
      </c>
      <c r="J517">
        <v>-92675815.879999995</v>
      </c>
    </row>
    <row r="518" spans="1:10" x14ac:dyDescent="0.35">
      <c r="A518">
        <v>812005644</v>
      </c>
      <c r="B518">
        <v>0</v>
      </c>
      <c r="C518">
        <v>0</v>
      </c>
      <c r="D518">
        <v>0</v>
      </c>
      <c r="E518" s="2">
        <v>-92472399.359999999</v>
      </c>
      <c r="F518">
        <v>0</v>
      </c>
      <c r="G518">
        <v>0</v>
      </c>
      <c r="H518">
        <v>0</v>
      </c>
      <c r="I518">
        <v>0</v>
      </c>
      <c r="J518">
        <v>-92472399.359999999</v>
      </c>
    </row>
    <row r="519" spans="1:10" x14ac:dyDescent="0.35">
      <c r="A519">
        <v>822000946</v>
      </c>
      <c r="B519">
        <v>0</v>
      </c>
      <c r="C519">
        <v>0</v>
      </c>
      <c r="D519">
        <v>0</v>
      </c>
      <c r="E519" s="2">
        <v>-91600675.879999995</v>
      </c>
      <c r="F519">
        <v>0</v>
      </c>
      <c r="G519">
        <v>0</v>
      </c>
      <c r="H519">
        <v>0</v>
      </c>
      <c r="I519">
        <v>0</v>
      </c>
      <c r="J519">
        <v>-91600675.879999995</v>
      </c>
    </row>
    <row r="520" spans="1:10" x14ac:dyDescent="0.35">
      <c r="A520">
        <v>900491808</v>
      </c>
      <c r="B520">
        <v>0</v>
      </c>
      <c r="C520">
        <v>0</v>
      </c>
      <c r="D520">
        <v>0</v>
      </c>
      <c r="E520" s="2">
        <v>-88925000</v>
      </c>
      <c r="F520">
        <v>0</v>
      </c>
      <c r="G520">
        <v>0</v>
      </c>
      <c r="H520">
        <v>0</v>
      </c>
      <c r="I520">
        <v>0</v>
      </c>
      <c r="J520">
        <v>-88925000</v>
      </c>
    </row>
    <row r="521" spans="1:10" x14ac:dyDescent="0.35">
      <c r="A521">
        <v>900217898</v>
      </c>
      <c r="B521">
        <v>0</v>
      </c>
      <c r="C521">
        <v>0</v>
      </c>
      <c r="D521">
        <v>0</v>
      </c>
      <c r="E521" s="2">
        <v>-87079647</v>
      </c>
      <c r="F521">
        <v>0</v>
      </c>
      <c r="G521">
        <v>0</v>
      </c>
      <c r="H521">
        <v>0</v>
      </c>
      <c r="I521">
        <v>0</v>
      </c>
      <c r="J521">
        <v>-87079647</v>
      </c>
    </row>
    <row r="522" spans="1:10" x14ac:dyDescent="0.35">
      <c r="A522">
        <v>900005955</v>
      </c>
      <c r="B522">
        <v>0</v>
      </c>
      <c r="C522">
        <v>0</v>
      </c>
      <c r="D522">
        <v>0</v>
      </c>
      <c r="E522" s="2">
        <v>-83514199.450000003</v>
      </c>
      <c r="F522">
        <v>0</v>
      </c>
      <c r="G522">
        <v>0</v>
      </c>
      <c r="H522">
        <v>0</v>
      </c>
      <c r="I522">
        <v>0</v>
      </c>
      <c r="J522">
        <v>-83514199.450000003</v>
      </c>
    </row>
    <row r="523" spans="1:10" x14ac:dyDescent="0.35">
      <c r="A523">
        <v>901022219</v>
      </c>
      <c r="B523">
        <v>0</v>
      </c>
      <c r="C523">
        <v>0</v>
      </c>
      <c r="D523">
        <v>0</v>
      </c>
      <c r="E523" s="2">
        <v>-83271396.959999993</v>
      </c>
      <c r="F523">
        <v>0</v>
      </c>
      <c r="G523">
        <v>0</v>
      </c>
      <c r="H523">
        <v>0</v>
      </c>
      <c r="I523">
        <v>0</v>
      </c>
      <c r="J523">
        <v>-83271396.959999993</v>
      </c>
    </row>
    <row r="524" spans="1:10" x14ac:dyDescent="0.35">
      <c r="A524">
        <v>800162035</v>
      </c>
      <c r="B524">
        <v>0</v>
      </c>
      <c r="C524">
        <v>0</v>
      </c>
      <c r="D524">
        <v>0</v>
      </c>
      <c r="E524" s="2">
        <v>-82787406.599999994</v>
      </c>
      <c r="F524">
        <v>0</v>
      </c>
      <c r="G524">
        <v>0</v>
      </c>
      <c r="H524">
        <v>0</v>
      </c>
      <c r="I524">
        <v>0</v>
      </c>
      <c r="J524">
        <v>-82787406.599999994</v>
      </c>
    </row>
    <row r="525" spans="1:10" x14ac:dyDescent="0.35">
      <c r="A525">
        <v>900449481</v>
      </c>
      <c r="B525">
        <v>0</v>
      </c>
      <c r="C525">
        <v>0</v>
      </c>
      <c r="D525">
        <v>0</v>
      </c>
      <c r="E525" s="2">
        <v>-81534349.5</v>
      </c>
      <c r="F525">
        <v>0</v>
      </c>
      <c r="G525">
        <v>0</v>
      </c>
      <c r="H525">
        <v>0</v>
      </c>
      <c r="I525">
        <v>0</v>
      </c>
      <c r="J525">
        <v>-81534349.5</v>
      </c>
    </row>
    <row r="526" spans="1:10" x14ac:dyDescent="0.35">
      <c r="A526">
        <v>900600550</v>
      </c>
      <c r="B526">
        <v>0</v>
      </c>
      <c r="C526">
        <v>0</v>
      </c>
      <c r="D526">
        <v>0</v>
      </c>
      <c r="E526" s="2">
        <v>-80650086.659999996</v>
      </c>
      <c r="F526">
        <v>0</v>
      </c>
      <c r="G526">
        <v>0</v>
      </c>
      <c r="H526">
        <v>0</v>
      </c>
      <c r="I526">
        <v>0</v>
      </c>
      <c r="J526">
        <v>-80650086.659999996</v>
      </c>
    </row>
    <row r="527" spans="1:10" x14ac:dyDescent="0.35">
      <c r="A527">
        <v>802020334</v>
      </c>
      <c r="B527">
        <v>0</v>
      </c>
      <c r="C527">
        <v>0</v>
      </c>
      <c r="D527">
        <v>0</v>
      </c>
      <c r="E527" s="2">
        <v>-80320629.469999999</v>
      </c>
      <c r="F527">
        <v>0</v>
      </c>
      <c r="G527">
        <v>0</v>
      </c>
      <c r="H527">
        <v>0</v>
      </c>
      <c r="I527">
        <v>0</v>
      </c>
      <c r="J527">
        <v>-80320629.469999999</v>
      </c>
    </row>
    <row r="528" spans="1:10" x14ac:dyDescent="0.35">
      <c r="A528">
        <v>900143844</v>
      </c>
      <c r="B528">
        <v>0</v>
      </c>
      <c r="C528">
        <v>0</v>
      </c>
      <c r="D528">
        <v>0</v>
      </c>
      <c r="E528" s="2">
        <v>-80058274.730000004</v>
      </c>
      <c r="F528">
        <v>0</v>
      </c>
      <c r="G528">
        <v>0</v>
      </c>
      <c r="H528">
        <v>0</v>
      </c>
      <c r="I528">
        <v>0</v>
      </c>
      <c r="J528">
        <v>-80058274.730000004</v>
      </c>
    </row>
    <row r="529" spans="1:10" x14ac:dyDescent="0.35">
      <c r="A529">
        <v>900451827</v>
      </c>
      <c r="B529">
        <v>0</v>
      </c>
      <c r="C529">
        <v>0</v>
      </c>
      <c r="D529">
        <v>0</v>
      </c>
      <c r="E529" s="2">
        <v>-79228659.280000001</v>
      </c>
      <c r="F529">
        <v>0</v>
      </c>
      <c r="G529">
        <v>0</v>
      </c>
      <c r="H529">
        <v>0</v>
      </c>
      <c r="I529">
        <v>0</v>
      </c>
      <c r="J529">
        <v>-79228659.280000001</v>
      </c>
    </row>
    <row r="530" spans="1:10" x14ac:dyDescent="0.35">
      <c r="A530">
        <v>900830265</v>
      </c>
      <c r="B530">
        <v>0</v>
      </c>
      <c r="C530">
        <v>0</v>
      </c>
      <c r="D530">
        <v>0</v>
      </c>
      <c r="E530" s="2">
        <v>-78850841.599999994</v>
      </c>
      <c r="F530">
        <v>0</v>
      </c>
      <c r="G530">
        <v>0</v>
      </c>
      <c r="H530">
        <v>0</v>
      </c>
      <c r="I530">
        <v>0</v>
      </c>
      <c r="J530">
        <v>-78850841.599999994</v>
      </c>
    </row>
    <row r="531" spans="1:10" x14ac:dyDescent="0.35">
      <c r="A531">
        <v>900582997</v>
      </c>
      <c r="B531">
        <v>0</v>
      </c>
      <c r="C531">
        <v>0</v>
      </c>
      <c r="D531">
        <v>0</v>
      </c>
      <c r="E531" s="2">
        <v>-77681149.170000002</v>
      </c>
      <c r="F531">
        <v>0</v>
      </c>
      <c r="G531">
        <v>0</v>
      </c>
      <c r="H531">
        <v>0</v>
      </c>
      <c r="I531">
        <v>0</v>
      </c>
      <c r="J531">
        <v>-77681149.170000002</v>
      </c>
    </row>
    <row r="532" spans="1:10" x14ac:dyDescent="0.35">
      <c r="A532">
        <v>860066191</v>
      </c>
      <c r="B532">
        <v>0</v>
      </c>
      <c r="C532">
        <v>0</v>
      </c>
      <c r="D532">
        <v>0</v>
      </c>
      <c r="E532" s="2">
        <v>-75935842.760000005</v>
      </c>
      <c r="F532">
        <v>0</v>
      </c>
      <c r="G532">
        <v>0</v>
      </c>
      <c r="H532">
        <v>0</v>
      </c>
      <c r="I532">
        <v>0</v>
      </c>
      <c r="J532">
        <v>-75935842.760000005</v>
      </c>
    </row>
    <row r="533" spans="1:10" x14ac:dyDescent="0.35">
      <c r="A533">
        <v>900855747</v>
      </c>
      <c r="B533">
        <v>0</v>
      </c>
      <c r="C533">
        <v>0</v>
      </c>
      <c r="D533">
        <v>0</v>
      </c>
      <c r="E533" s="2">
        <v>-74707478.129999995</v>
      </c>
      <c r="F533">
        <v>0</v>
      </c>
      <c r="G533">
        <v>0</v>
      </c>
      <c r="H533">
        <v>0</v>
      </c>
      <c r="I533">
        <v>0</v>
      </c>
      <c r="J533">
        <v>-74707478.129999995</v>
      </c>
    </row>
    <row r="534" spans="1:10" x14ac:dyDescent="0.35">
      <c r="A534">
        <v>900797713</v>
      </c>
      <c r="B534">
        <v>0</v>
      </c>
      <c r="C534">
        <v>0</v>
      </c>
      <c r="D534">
        <v>0</v>
      </c>
      <c r="E534" s="2">
        <v>-74567623</v>
      </c>
      <c r="F534">
        <v>0</v>
      </c>
      <c r="G534">
        <v>0</v>
      </c>
      <c r="H534">
        <v>0</v>
      </c>
      <c r="I534">
        <v>0</v>
      </c>
      <c r="J534">
        <v>-74567623</v>
      </c>
    </row>
    <row r="535" spans="1:10" x14ac:dyDescent="0.35">
      <c r="A535">
        <v>802019804</v>
      </c>
      <c r="B535">
        <v>0</v>
      </c>
      <c r="C535">
        <v>0</v>
      </c>
      <c r="D535">
        <v>0</v>
      </c>
      <c r="E535" s="2">
        <v>-74513147</v>
      </c>
      <c r="F535">
        <v>0</v>
      </c>
      <c r="G535">
        <v>0</v>
      </c>
      <c r="H535">
        <v>0</v>
      </c>
      <c r="I535">
        <v>0</v>
      </c>
      <c r="J535">
        <v>-74513147</v>
      </c>
    </row>
    <row r="536" spans="1:10" x14ac:dyDescent="0.35">
      <c r="A536">
        <v>901146885</v>
      </c>
      <c r="B536">
        <v>0</v>
      </c>
      <c r="C536">
        <v>0</v>
      </c>
      <c r="D536">
        <v>0</v>
      </c>
      <c r="E536" s="2">
        <v>-74050819.120000005</v>
      </c>
      <c r="F536">
        <v>0</v>
      </c>
      <c r="G536">
        <v>0</v>
      </c>
      <c r="H536">
        <v>0</v>
      </c>
      <c r="I536">
        <v>0</v>
      </c>
      <c r="J536">
        <v>-74050819.120000005</v>
      </c>
    </row>
    <row r="537" spans="1:10" x14ac:dyDescent="0.35">
      <c r="A537">
        <v>900524633</v>
      </c>
      <c r="B537">
        <v>0</v>
      </c>
      <c r="C537">
        <v>0</v>
      </c>
      <c r="D537">
        <v>0</v>
      </c>
      <c r="E537" s="2">
        <v>-73350710.120000005</v>
      </c>
      <c r="F537">
        <v>0</v>
      </c>
      <c r="G537">
        <v>0</v>
      </c>
      <c r="H537">
        <v>0</v>
      </c>
      <c r="I537">
        <v>0</v>
      </c>
      <c r="J537">
        <v>-73350710.120000005</v>
      </c>
    </row>
    <row r="538" spans="1:10" x14ac:dyDescent="0.35">
      <c r="A538">
        <v>900016636</v>
      </c>
      <c r="B538">
        <v>0</v>
      </c>
      <c r="C538">
        <v>0</v>
      </c>
      <c r="D538">
        <v>0</v>
      </c>
      <c r="E538" s="2">
        <v>-71285411.879999995</v>
      </c>
      <c r="F538">
        <v>0</v>
      </c>
      <c r="G538">
        <v>0</v>
      </c>
      <c r="H538">
        <v>0</v>
      </c>
      <c r="I538">
        <v>-12032301.460000001</v>
      </c>
      <c r="J538">
        <v>-83317713.340000004</v>
      </c>
    </row>
    <row r="539" spans="1:10" x14ac:dyDescent="0.35">
      <c r="A539">
        <v>901243826</v>
      </c>
      <c r="B539">
        <v>0</v>
      </c>
      <c r="C539">
        <v>0</v>
      </c>
      <c r="D539">
        <v>0</v>
      </c>
      <c r="E539" s="2">
        <v>-70601238.739999995</v>
      </c>
      <c r="F539">
        <v>0</v>
      </c>
      <c r="G539">
        <v>0</v>
      </c>
      <c r="H539">
        <v>0</v>
      </c>
      <c r="I539">
        <v>0</v>
      </c>
      <c r="J539">
        <v>-70601238.739999995</v>
      </c>
    </row>
    <row r="540" spans="1:10" x14ac:dyDescent="0.35">
      <c r="A540">
        <v>900613550</v>
      </c>
      <c r="B540">
        <v>0</v>
      </c>
      <c r="C540">
        <v>0</v>
      </c>
      <c r="D540">
        <v>0</v>
      </c>
      <c r="E540" s="2">
        <v>-70257628.799999997</v>
      </c>
      <c r="F540">
        <v>0</v>
      </c>
      <c r="G540">
        <v>0</v>
      </c>
      <c r="H540">
        <v>0</v>
      </c>
      <c r="I540">
        <v>0</v>
      </c>
      <c r="J540">
        <v>-70257628.799999997</v>
      </c>
    </row>
    <row r="541" spans="1:10" x14ac:dyDescent="0.35">
      <c r="A541">
        <v>900254478</v>
      </c>
      <c r="B541">
        <v>0</v>
      </c>
      <c r="C541">
        <v>0</v>
      </c>
      <c r="D541">
        <v>0</v>
      </c>
      <c r="E541" s="2">
        <v>-69903528</v>
      </c>
      <c r="F541">
        <v>0</v>
      </c>
      <c r="G541">
        <v>0</v>
      </c>
      <c r="H541">
        <v>0</v>
      </c>
      <c r="I541">
        <v>0</v>
      </c>
      <c r="J541">
        <v>-69903528</v>
      </c>
    </row>
    <row r="542" spans="1:10" x14ac:dyDescent="0.35">
      <c r="A542">
        <v>900864528</v>
      </c>
      <c r="B542">
        <v>0</v>
      </c>
      <c r="C542">
        <v>0</v>
      </c>
      <c r="D542">
        <v>0</v>
      </c>
      <c r="E542" s="2">
        <v>-69777970.799999997</v>
      </c>
      <c r="F542">
        <v>0</v>
      </c>
      <c r="G542">
        <v>0</v>
      </c>
      <c r="H542">
        <v>0</v>
      </c>
      <c r="I542">
        <v>0</v>
      </c>
      <c r="J542">
        <v>-69777970.799999997</v>
      </c>
    </row>
    <row r="543" spans="1:10" x14ac:dyDescent="0.35">
      <c r="A543">
        <v>900429130</v>
      </c>
      <c r="B543">
        <v>0</v>
      </c>
      <c r="C543">
        <v>0</v>
      </c>
      <c r="D543">
        <v>0</v>
      </c>
      <c r="E543" s="2">
        <v>-68404692.650000006</v>
      </c>
      <c r="F543">
        <v>0</v>
      </c>
      <c r="G543">
        <v>0</v>
      </c>
      <c r="H543">
        <v>0</v>
      </c>
      <c r="I543">
        <v>0</v>
      </c>
      <c r="J543">
        <v>-68404692.650000006</v>
      </c>
    </row>
    <row r="544" spans="1:10" x14ac:dyDescent="0.35">
      <c r="A544">
        <v>823002227</v>
      </c>
      <c r="B544">
        <v>0</v>
      </c>
      <c r="C544">
        <v>0</v>
      </c>
      <c r="D544">
        <v>0</v>
      </c>
      <c r="E544" s="2">
        <v>-67940052.019999996</v>
      </c>
      <c r="F544">
        <v>0</v>
      </c>
      <c r="G544">
        <v>0</v>
      </c>
      <c r="H544">
        <v>0</v>
      </c>
      <c r="I544">
        <v>0</v>
      </c>
      <c r="J544">
        <v>-67940052.019999996</v>
      </c>
    </row>
    <row r="545" spans="1:10" x14ac:dyDescent="0.35">
      <c r="A545">
        <v>802021332</v>
      </c>
      <c r="B545">
        <v>0</v>
      </c>
      <c r="C545">
        <v>0</v>
      </c>
      <c r="D545">
        <v>0</v>
      </c>
      <c r="E545" s="2">
        <v>-66925416.469999999</v>
      </c>
      <c r="F545">
        <v>0</v>
      </c>
      <c r="G545">
        <v>0</v>
      </c>
      <c r="H545">
        <v>0</v>
      </c>
      <c r="I545">
        <v>0</v>
      </c>
      <c r="J545">
        <v>-66925416.469999999</v>
      </c>
    </row>
    <row r="546" spans="1:10" x14ac:dyDescent="0.35">
      <c r="A546">
        <v>802001084</v>
      </c>
      <c r="B546">
        <v>0</v>
      </c>
      <c r="C546">
        <v>0</v>
      </c>
      <c r="D546">
        <v>0</v>
      </c>
      <c r="E546" s="2">
        <v>-66230097.530000001</v>
      </c>
      <c r="F546">
        <v>0</v>
      </c>
      <c r="G546">
        <v>0</v>
      </c>
      <c r="H546">
        <v>0</v>
      </c>
      <c r="I546">
        <v>0</v>
      </c>
      <c r="J546">
        <v>-66230097.530000001</v>
      </c>
    </row>
    <row r="547" spans="1:10" x14ac:dyDescent="0.35">
      <c r="A547">
        <v>900779100</v>
      </c>
      <c r="B547">
        <v>0</v>
      </c>
      <c r="C547">
        <v>0</v>
      </c>
      <c r="D547">
        <v>0</v>
      </c>
      <c r="E547" s="2">
        <v>-64861059.859999999</v>
      </c>
      <c r="F547">
        <v>0</v>
      </c>
      <c r="G547">
        <v>0</v>
      </c>
      <c r="H547">
        <v>0</v>
      </c>
      <c r="I547">
        <v>0</v>
      </c>
      <c r="J547">
        <v>-64861059.859999999</v>
      </c>
    </row>
    <row r="548" spans="1:10" x14ac:dyDescent="0.35">
      <c r="A548">
        <v>900008600</v>
      </c>
      <c r="B548">
        <v>0</v>
      </c>
      <c r="C548">
        <v>0</v>
      </c>
      <c r="D548">
        <v>0</v>
      </c>
      <c r="E548" s="2">
        <v>-63048643.240000002</v>
      </c>
      <c r="F548">
        <v>0</v>
      </c>
      <c r="G548">
        <v>0</v>
      </c>
      <c r="H548">
        <v>0</v>
      </c>
      <c r="I548">
        <v>0</v>
      </c>
      <c r="J548">
        <v>-63048643.240000002</v>
      </c>
    </row>
    <row r="549" spans="1:10" x14ac:dyDescent="0.35">
      <c r="A549">
        <v>900787254</v>
      </c>
      <c r="B549">
        <v>0</v>
      </c>
      <c r="C549">
        <v>0</v>
      </c>
      <c r="D549">
        <v>0</v>
      </c>
      <c r="E549" s="2">
        <v>-61432630.520000003</v>
      </c>
      <c r="F549">
        <v>0</v>
      </c>
      <c r="G549">
        <v>0</v>
      </c>
      <c r="H549">
        <v>0</v>
      </c>
      <c r="I549">
        <v>0</v>
      </c>
      <c r="J549">
        <v>-61432630.520000003</v>
      </c>
    </row>
    <row r="550" spans="1:10" x14ac:dyDescent="0.35">
      <c r="A550">
        <v>901090960</v>
      </c>
      <c r="B550">
        <v>0</v>
      </c>
      <c r="C550">
        <v>0</v>
      </c>
      <c r="D550">
        <v>0</v>
      </c>
      <c r="E550" s="2">
        <v>-58441759.939999998</v>
      </c>
      <c r="F550">
        <v>0</v>
      </c>
      <c r="G550">
        <v>0</v>
      </c>
      <c r="H550">
        <v>0</v>
      </c>
      <c r="I550">
        <v>0</v>
      </c>
      <c r="J550">
        <v>-58441759.939999998</v>
      </c>
    </row>
    <row r="551" spans="1:10" x14ac:dyDescent="0.35">
      <c r="A551">
        <v>900807053</v>
      </c>
      <c r="B551">
        <v>0</v>
      </c>
      <c r="C551">
        <v>0</v>
      </c>
      <c r="D551">
        <v>0</v>
      </c>
      <c r="E551" s="2">
        <v>-58410210.799999997</v>
      </c>
      <c r="F551">
        <v>0</v>
      </c>
      <c r="G551">
        <v>0</v>
      </c>
      <c r="H551">
        <v>0</v>
      </c>
      <c r="I551">
        <v>0</v>
      </c>
      <c r="J551">
        <v>-58410210.799999997</v>
      </c>
    </row>
    <row r="552" spans="1:10" x14ac:dyDescent="0.35">
      <c r="A552">
        <v>890316171</v>
      </c>
      <c r="B552">
        <v>0</v>
      </c>
      <c r="C552">
        <v>0</v>
      </c>
      <c r="D552">
        <v>0</v>
      </c>
      <c r="E552" s="2">
        <v>-58405981.140000001</v>
      </c>
      <c r="F552">
        <v>0</v>
      </c>
      <c r="G552">
        <v>0</v>
      </c>
      <c r="H552">
        <v>0</v>
      </c>
      <c r="I552">
        <v>0</v>
      </c>
      <c r="J552">
        <v>-58405981.140000001</v>
      </c>
    </row>
    <row r="553" spans="1:10" x14ac:dyDescent="0.35">
      <c r="A553">
        <v>891701664</v>
      </c>
      <c r="B553">
        <v>0</v>
      </c>
      <c r="C553">
        <v>0</v>
      </c>
      <c r="D553">
        <v>0</v>
      </c>
      <c r="E553" s="2">
        <v>-57145108.18</v>
      </c>
      <c r="F553">
        <v>0</v>
      </c>
      <c r="G553">
        <v>0</v>
      </c>
      <c r="H553">
        <v>0</v>
      </c>
      <c r="I553">
        <v>0</v>
      </c>
      <c r="J553">
        <v>-57145108.18</v>
      </c>
    </row>
    <row r="554" spans="1:10" x14ac:dyDescent="0.35">
      <c r="A554">
        <v>901045695</v>
      </c>
      <c r="B554">
        <v>0</v>
      </c>
      <c r="C554">
        <v>0</v>
      </c>
      <c r="D554">
        <v>0</v>
      </c>
      <c r="E554" s="2">
        <v>-56958108.600000001</v>
      </c>
      <c r="F554">
        <v>0</v>
      </c>
      <c r="G554">
        <v>0</v>
      </c>
      <c r="H554">
        <v>0</v>
      </c>
      <c r="I554">
        <v>0</v>
      </c>
      <c r="J554">
        <v>-56958108.600000001</v>
      </c>
    </row>
    <row r="555" spans="1:10" x14ac:dyDescent="0.35">
      <c r="A555">
        <v>900729157</v>
      </c>
      <c r="B555">
        <v>0</v>
      </c>
      <c r="C555">
        <v>0</v>
      </c>
      <c r="D555">
        <v>0</v>
      </c>
      <c r="E555" s="2">
        <v>-56601009.259999998</v>
      </c>
      <c r="F555">
        <v>0</v>
      </c>
      <c r="G555">
        <v>0</v>
      </c>
      <c r="H555">
        <v>0</v>
      </c>
      <c r="I555">
        <v>0</v>
      </c>
      <c r="J555">
        <v>-56601009.259999998</v>
      </c>
    </row>
    <row r="556" spans="1:10" x14ac:dyDescent="0.35">
      <c r="A556">
        <v>900803163</v>
      </c>
      <c r="B556">
        <v>0</v>
      </c>
      <c r="C556">
        <v>0</v>
      </c>
      <c r="D556">
        <v>0</v>
      </c>
      <c r="E556" s="2">
        <v>-56513526</v>
      </c>
      <c r="F556">
        <v>0</v>
      </c>
      <c r="G556">
        <v>0</v>
      </c>
      <c r="H556">
        <v>0</v>
      </c>
      <c r="I556">
        <v>0</v>
      </c>
      <c r="J556">
        <v>-56513526</v>
      </c>
    </row>
    <row r="557" spans="1:10" x14ac:dyDescent="0.35">
      <c r="A557">
        <v>900056127</v>
      </c>
      <c r="B557">
        <v>0</v>
      </c>
      <c r="C557">
        <v>0</v>
      </c>
      <c r="D557">
        <v>0</v>
      </c>
      <c r="E557" s="2">
        <v>-55874491.149999999</v>
      </c>
      <c r="F557">
        <v>0</v>
      </c>
      <c r="G557">
        <v>0</v>
      </c>
      <c r="H557">
        <v>0</v>
      </c>
      <c r="I557">
        <v>0</v>
      </c>
      <c r="J557">
        <v>-55874491.149999999</v>
      </c>
    </row>
    <row r="558" spans="1:10" x14ac:dyDescent="0.35">
      <c r="A558">
        <v>900263064</v>
      </c>
      <c r="B558">
        <v>0</v>
      </c>
      <c r="C558">
        <v>0</v>
      </c>
      <c r="D558">
        <v>0</v>
      </c>
      <c r="E558" s="2">
        <v>-55030216.460000001</v>
      </c>
      <c r="F558">
        <v>0</v>
      </c>
      <c r="G558">
        <v>0</v>
      </c>
      <c r="H558">
        <v>0</v>
      </c>
      <c r="I558">
        <v>0</v>
      </c>
      <c r="J558">
        <v>-55030216.460000001</v>
      </c>
    </row>
    <row r="559" spans="1:10" x14ac:dyDescent="0.35">
      <c r="A559">
        <v>901129333</v>
      </c>
      <c r="B559">
        <v>0</v>
      </c>
      <c r="C559">
        <v>0</v>
      </c>
      <c r="D559">
        <v>0</v>
      </c>
      <c r="E559" s="2">
        <v>-54007470.840000004</v>
      </c>
      <c r="F559">
        <v>0</v>
      </c>
      <c r="G559">
        <v>0</v>
      </c>
      <c r="H559">
        <v>0</v>
      </c>
      <c r="I559">
        <v>0</v>
      </c>
      <c r="J559">
        <v>-54007470.840000004</v>
      </c>
    </row>
    <row r="560" spans="1:10" x14ac:dyDescent="0.35">
      <c r="A560">
        <v>900023199</v>
      </c>
      <c r="B560">
        <v>0</v>
      </c>
      <c r="C560">
        <v>0</v>
      </c>
      <c r="D560">
        <v>0</v>
      </c>
      <c r="E560" s="2">
        <v>-53873164.920000002</v>
      </c>
      <c r="F560">
        <v>0</v>
      </c>
      <c r="G560">
        <v>0</v>
      </c>
      <c r="H560">
        <v>0</v>
      </c>
      <c r="I560">
        <v>0</v>
      </c>
      <c r="J560">
        <v>-53873164.920000002</v>
      </c>
    </row>
    <row r="561" spans="1:10" x14ac:dyDescent="0.35">
      <c r="A561">
        <v>900270916</v>
      </c>
      <c r="B561">
        <v>0</v>
      </c>
      <c r="C561">
        <v>0</v>
      </c>
      <c r="D561">
        <v>0</v>
      </c>
      <c r="E561" s="2">
        <v>-53741311.420000002</v>
      </c>
      <c r="F561">
        <v>0</v>
      </c>
      <c r="G561">
        <v>0</v>
      </c>
      <c r="H561">
        <v>0</v>
      </c>
      <c r="I561">
        <v>0</v>
      </c>
      <c r="J561">
        <v>-53741311.420000002</v>
      </c>
    </row>
    <row r="562" spans="1:10" x14ac:dyDescent="0.35">
      <c r="A562">
        <v>800201726</v>
      </c>
      <c r="B562">
        <v>0</v>
      </c>
      <c r="C562">
        <v>0</v>
      </c>
      <c r="D562">
        <v>0</v>
      </c>
      <c r="E562" s="2">
        <v>-53298060.979999997</v>
      </c>
      <c r="F562">
        <v>0</v>
      </c>
      <c r="G562">
        <v>0</v>
      </c>
      <c r="H562">
        <v>0</v>
      </c>
      <c r="I562">
        <v>0</v>
      </c>
      <c r="J562">
        <v>-53298060.979999997</v>
      </c>
    </row>
    <row r="563" spans="1:10" x14ac:dyDescent="0.35">
      <c r="A563">
        <v>901064472</v>
      </c>
      <c r="B563">
        <v>0</v>
      </c>
      <c r="C563">
        <v>0</v>
      </c>
      <c r="D563">
        <v>0</v>
      </c>
      <c r="E563" s="2">
        <v>-51152358.600000001</v>
      </c>
      <c r="F563">
        <v>0</v>
      </c>
      <c r="G563">
        <v>0</v>
      </c>
      <c r="H563">
        <v>0</v>
      </c>
      <c r="I563">
        <v>0</v>
      </c>
      <c r="J563">
        <v>-51152358.600000001</v>
      </c>
    </row>
    <row r="564" spans="1:10" x14ac:dyDescent="0.35">
      <c r="A564">
        <v>900132176</v>
      </c>
      <c r="B564">
        <v>0</v>
      </c>
      <c r="C564">
        <v>0</v>
      </c>
      <c r="D564">
        <v>0</v>
      </c>
      <c r="E564" s="2">
        <v>-50554252.020000003</v>
      </c>
      <c r="F564">
        <v>0</v>
      </c>
      <c r="G564">
        <v>0</v>
      </c>
      <c r="H564">
        <v>0</v>
      </c>
      <c r="I564">
        <v>0</v>
      </c>
      <c r="J564">
        <v>-50554252.020000003</v>
      </c>
    </row>
    <row r="565" spans="1:10" x14ac:dyDescent="0.35">
      <c r="A565">
        <v>800129701</v>
      </c>
      <c r="B565">
        <v>0</v>
      </c>
      <c r="C565">
        <v>0</v>
      </c>
      <c r="D565">
        <v>0</v>
      </c>
      <c r="E565" s="2">
        <v>-50212161.700000003</v>
      </c>
      <c r="F565">
        <v>0</v>
      </c>
      <c r="G565">
        <v>0</v>
      </c>
      <c r="H565">
        <v>0</v>
      </c>
      <c r="I565">
        <v>0</v>
      </c>
      <c r="J565">
        <v>-50212161.700000003</v>
      </c>
    </row>
    <row r="566" spans="1:10" x14ac:dyDescent="0.35">
      <c r="A566">
        <v>824001252</v>
      </c>
      <c r="B566">
        <v>0</v>
      </c>
      <c r="C566">
        <v>0</v>
      </c>
      <c r="D566">
        <v>0</v>
      </c>
      <c r="E566" s="2">
        <v>-48560104.710000001</v>
      </c>
      <c r="F566">
        <v>0</v>
      </c>
      <c r="G566">
        <v>0</v>
      </c>
      <c r="H566">
        <v>0</v>
      </c>
      <c r="I566">
        <v>0</v>
      </c>
      <c r="J566">
        <v>-48560104.710000001</v>
      </c>
    </row>
    <row r="567" spans="1:10" x14ac:dyDescent="0.35">
      <c r="A567">
        <v>900231725</v>
      </c>
      <c r="B567">
        <v>0</v>
      </c>
      <c r="C567">
        <v>0</v>
      </c>
      <c r="D567">
        <v>0</v>
      </c>
      <c r="E567" s="2">
        <v>-48103433.420000002</v>
      </c>
      <c r="F567">
        <v>0</v>
      </c>
      <c r="G567">
        <v>0</v>
      </c>
      <c r="H567">
        <v>0</v>
      </c>
      <c r="I567">
        <v>0</v>
      </c>
      <c r="J567">
        <v>-48103433.420000002</v>
      </c>
    </row>
    <row r="568" spans="1:10" x14ac:dyDescent="0.35">
      <c r="A568">
        <v>900622320</v>
      </c>
      <c r="B568">
        <v>0</v>
      </c>
      <c r="C568">
        <v>0</v>
      </c>
      <c r="D568">
        <v>0</v>
      </c>
      <c r="E568" s="2">
        <v>-48080269.280000001</v>
      </c>
      <c r="F568">
        <v>0</v>
      </c>
      <c r="G568">
        <v>0</v>
      </c>
      <c r="H568">
        <v>0</v>
      </c>
      <c r="I568">
        <v>0</v>
      </c>
      <c r="J568">
        <v>-48080269.280000001</v>
      </c>
    </row>
    <row r="569" spans="1:10" x14ac:dyDescent="0.35">
      <c r="A569">
        <v>900765131</v>
      </c>
      <c r="B569">
        <v>0</v>
      </c>
      <c r="C569">
        <v>0</v>
      </c>
      <c r="D569">
        <v>0</v>
      </c>
      <c r="E569" s="2">
        <v>-46843034.219999999</v>
      </c>
      <c r="F569">
        <v>0</v>
      </c>
      <c r="G569">
        <v>0</v>
      </c>
      <c r="H569">
        <v>0</v>
      </c>
      <c r="I569">
        <v>0</v>
      </c>
      <c r="J569">
        <v>-46843034.219999999</v>
      </c>
    </row>
    <row r="570" spans="1:10" x14ac:dyDescent="0.35">
      <c r="A570">
        <v>892115096</v>
      </c>
      <c r="B570">
        <v>0</v>
      </c>
      <c r="C570">
        <v>0</v>
      </c>
      <c r="D570">
        <v>0</v>
      </c>
      <c r="E570" s="2">
        <v>-46324628.490000002</v>
      </c>
      <c r="F570">
        <v>0</v>
      </c>
      <c r="G570">
        <v>0</v>
      </c>
      <c r="H570">
        <v>0</v>
      </c>
      <c r="I570">
        <v>0</v>
      </c>
      <c r="J570">
        <v>-46324628.490000002</v>
      </c>
    </row>
    <row r="571" spans="1:10" x14ac:dyDescent="0.35">
      <c r="A571">
        <v>819005439</v>
      </c>
      <c r="B571">
        <v>0</v>
      </c>
      <c r="C571">
        <v>0</v>
      </c>
      <c r="D571">
        <v>0</v>
      </c>
      <c r="E571" s="2">
        <v>-45671204.43</v>
      </c>
      <c r="F571">
        <v>0</v>
      </c>
      <c r="G571">
        <v>0</v>
      </c>
      <c r="H571">
        <v>0</v>
      </c>
      <c r="I571">
        <v>0</v>
      </c>
      <c r="J571">
        <v>-45671204.43</v>
      </c>
    </row>
    <row r="572" spans="1:10" x14ac:dyDescent="0.35">
      <c r="A572">
        <v>900892160</v>
      </c>
      <c r="B572">
        <v>0</v>
      </c>
      <c r="C572">
        <v>0</v>
      </c>
      <c r="D572">
        <v>0</v>
      </c>
      <c r="E572" s="2">
        <v>-45351374.200000003</v>
      </c>
      <c r="F572">
        <v>0</v>
      </c>
      <c r="G572">
        <v>0</v>
      </c>
      <c r="H572">
        <v>0</v>
      </c>
      <c r="I572">
        <v>0</v>
      </c>
      <c r="J572">
        <v>-45351374.200000003</v>
      </c>
    </row>
    <row r="573" spans="1:10" x14ac:dyDescent="0.35">
      <c r="A573">
        <v>900472595</v>
      </c>
      <c r="B573">
        <v>0</v>
      </c>
      <c r="C573">
        <v>0</v>
      </c>
      <c r="D573">
        <v>0</v>
      </c>
      <c r="E573" s="2">
        <v>-45317545.82</v>
      </c>
      <c r="F573">
        <v>0</v>
      </c>
      <c r="G573">
        <v>0</v>
      </c>
      <c r="H573">
        <v>0</v>
      </c>
      <c r="I573">
        <v>0</v>
      </c>
      <c r="J573">
        <v>-45317545.82</v>
      </c>
    </row>
    <row r="574" spans="1:10" x14ac:dyDescent="0.35">
      <c r="A574">
        <v>900267064</v>
      </c>
      <c r="B574">
        <v>0</v>
      </c>
      <c r="C574">
        <v>0</v>
      </c>
      <c r="D574">
        <v>0</v>
      </c>
      <c r="E574" s="2">
        <v>-44759382.57</v>
      </c>
      <c r="F574">
        <v>0</v>
      </c>
      <c r="G574">
        <v>0</v>
      </c>
      <c r="H574">
        <v>0</v>
      </c>
      <c r="I574">
        <v>0</v>
      </c>
      <c r="J574">
        <v>-44759382.57</v>
      </c>
    </row>
    <row r="575" spans="1:10" x14ac:dyDescent="0.35">
      <c r="A575">
        <v>900112364</v>
      </c>
      <c r="B575">
        <v>0</v>
      </c>
      <c r="C575">
        <v>0</v>
      </c>
      <c r="D575">
        <v>0</v>
      </c>
      <c r="E575" s="2">
        <v>-44709628.969999999</v>
      </c>
      <c r="F575">
        <v>0</v>
      </c>
      <c r="G575">
        <v>0</v>
      </c>
      <c r="H575">
        <v>0</v>
      </c>
      <c r="I575">
        <v>0</v>
      </c>
      <c r="J575">
        <v>-44709628.969999999</v>
      </c>
    </row>
    <row r="576" spans="1:10" x14ac:dyDescent="0.35">
      <c r="A576">
        <v>800193989</v>
      </c>
      <c r="B576">
        <v>0</v>
      </c>
      <c r="C576">
        <v>0</v>
      </c>
      <c r="D576">
        <v>0</v>
      </c>
      <c r="E576" s="2">
        <v>-44665415.700000003</v>
      </c>
      <c r="F576">
        <v>0</v>
      </c>
      <c r="G576">
        <v>0</v>
      </c>
      <c r="H576">
        <v>0</v>
      </c>
      <c r="I576">
        <v>0</v>
      </c>
      <c r="J576">
        <v>-44665415.700000003</v>
      </c>
    </row>
    <row r="577" spans="1:10" x14ac:dyDescent="0.35">
      <c r="A577">
        <v>900249014</v>
      </c>
      <c r="B577">
        <v>0</v>
      </c>
      <c r="C577">
        <v>0</v>
      </c>
      <c r="D577">
        <v>0</v>
      </c>
      <c r="E577" s="2">
        <v>-44179117.439999998</v>
      </c>
      <c r="F577">
        <v>0</v>
      </c>
      <c r="G577">
        <v>0</v>
      </c>
      <c r="H577">
        <v>0</v>
      </c>
      <c r="I577">
        <v>0</v>
      </c>
      <c r="J577">
        <v>-44179117.439999998</v>
      </c>
    </row>
    <row r="578" spans="1:10" x14ac:dyDescent="0.35">
      <c r="A578">
        <v>900704935</v>
      </c>
      <c r="B578">
        <v>0</v>
      </c>
      <c r="C578">
        <v>0</v>
      </c>
      <c r="D578">
        <v>0</v>
      </c>
      <c r="E578" s="2">
        <v>-43555386</v>
      </c>
      <c r="F578">
        <v>0</v>
      </c>
      <c r="G578">
        <v>0</v>
      </c>
      <c r="H578">
        <v>0</v>
      </c>
      <c r="I578">
        <v>0</v>
      </c>
      <c r="J578">
        <v>-43555386</v>
      </c>
    </row>
    <row r="579" spans="1:10" x14ac:dyDescent="0.35">
      <c r="A579">
        <v>802022775</v>
      </c>
      <c r="B579">
        <v>0</v>
      </c>
      <c r="C579">
        <v>0</v>
      </c>
      <c r="D579">
        <v>0</v>
      </c>
      <c r="E579" s="2">
        <v>-42665091.369999997</v>
      </c>
      <c r="F579">
        <v>0</v>
      </c>
      <c r="G579">
        <v>0</v>
      </c>
      <c r="H579">
        <v>0</v>
      </c>
      <c r="I579">
        <v>0</v>
      </c>
      <c r="J579">
        <v>-42665091.369999997</v>
      </c>
    </row>
    <row r="580" spans="1:10" x14ac:dyDescent="0.35">
      <c r="A580">
        <v>900744456</v>
      </c>
      <c r="B580">
        <v>0</v>
      </c>
      <c r="C580">
        <v>0</v>
      </c>
      <c r="D580">
        <v>0</v>
      </c>
      <c r="E580" s="2">
        <v>-42657332.450000003</v>
      </c>
      <c r="F580">
        <v>0</v>
      </c>
      <c r="G580">
        <v>0</v>
      </c>
      <c r="H580">
        <v>0</v>
      </c>
      <c r="I580">
        <v>0</v>
      </c>
      <c r="J580">
        <v>-42657332.450000003</v>
      </c>
    </row>
    <row r="581" spans="1:10" x14ac:dyDescent="0.35">
      <c r="A581">
        <v>900645074</v>
      </c>
      <c r="B581">
        <v>0</v>
      </c>
      <c r="C581">
        <v>0</v>
      </c>
      <c r="D581">
        <v>0</v>
      </c>
      <c r="E581" s="2">
        <v>-42625563.359999999</v>
      </c>
      <c r="F581">
        <v>0</v>
      </c>
      <c r="G581">
        <v>0</v>
      </c>
      <c r="H581">
        <v>0</v>
      </c>
      <c r="I581">
        <v>0</v>
      </c>
      <c r="J581">
        <v>-42625563.359999999</v>
      </c>
    </row>
    <row r="582" spans="1:10" x14ac:dyDescent="0.35">
      <c r="A582">
        <v>890480363</v>
      </c>
      <c r="B582">
        <v>0</v>
      </c>
      <c r="C582">
        <v>0</v>
      </c>
      <c r="D582">
        <v>0</v>
      </c>
      <c r="E582" s="2">
        <v>-42341258.600000001</v>
      </c>
      <c r="F582">
        <v>0</v>
      </c>
      <c r="G582">
        <v>0</v>
      </c>
      <c r="H582">
        <v>0</v>
      </c>
      <c r="I582">
        <v>0</v>
      </c>
      <c r="J582">
        <v>-42341258.600000001</v>
      </c>
    </row>
    <row r="583" spans="1:10" x14ac:dyDescent="0.35">
      <c r="A583">
        <v>900449203</v>
      </c>
      <c r="B583">
        <v>0</v>
      </c>
      <c r="C583">
        <v>0</v>
      </c>
      <c r="D583">
        <v>0</v>
      </c>
      <c r="E583" s="2">
        <v>-42124347.039999999</v>
      </c>
      <c r="F583">
        <v>0</v>
      </c>
      <c r="G583">
        <v>0</v>
      </c>
      <c r="H583">
        <v>0</v>
      </c>
      <c r="I583">
        <v>0</v>
      </c>
      <c r="J583">
        <v>-42124347.039999999</v>
      </c>
    </row>
    <row r="584" spans="1:10" x14ac:dyDescent="0.35">
      <c r="A584">
        <v>819002176</v>
      </c>
      <c r="B584">
        <v>0</v>
      </c>
      <c r="C584">
        <v>0</v>
      </c>
      <c r="D584">
        <v>0</v>
      </c>
      <c r="E584" s="2">
        <v>-41845595.829999998</v>
      </c>
      <c r="F584">
        <v>0</v>
      </c>
      <c r="G584">
        <v>0</v>
      </c>
      <c r="H584">
        <v>0</v>
      </c>
      <c r="I584">
        <v>0</v>
      </c>
      <c r="J584">
        <v>-41845595.829999998</v>
      </c>
    </row>
    <row r="585" spans="1:10" x14ac:dyDescent="0.35">
      <c r="A585">
        <v>900054563</v>
      </c>
      <c r="B585">
        <v>0</v>
      </c>
      <c r="C585">
        <v>0</v>
      </c>
      <c r="D585">
        <v>0</v>
      </c>
      <c r="E585" s="2">
        <v>-41028182.159999996</v>
      </c>
      <c r="F585">
        <v>0</v>
      </c>
      <c r="G585">
        <v>0</v>
      </c>
      <c r="H585">
        <v>0</v>
      </c>
      <c r="I585">
        <v>0</v>
      </c>
      <c r="J585">
        <v>-41028182.159999996</v>
      </c>
    </row>
    <row r="586" spans="1:10" x14ac:dyDescent="0.35">
      <c r="A586">
        <v>901101871</v>
      </c>
      <c r="B586">
        <v>0</v>
      </c>
      <c r="C586">
        <v>0</v>
      </c>
      <c r="D586">
        <v>0</v>
      </c>
      <c r="E586" s="2">
        <v>-40771482.719999999</v>
      </c>
      <c r="F586">
        <v>0</v>
      </c>
      <c r="G586">
        <v>0</v>
      </c>
      <c r="H586">
        <v>0</v>
      </c>
      <c r="I586">
        <v>0</v>
      </c>
      <c r="J586">
        <v>-40771482.719999999</v>
      </c>
    </row>
    <row r="587" spans="1:10" x14ac:dyDescent="0.35">
      <c r="A587">
        <v>860028947</v>
      </c>
      <c r="B587">
        <v>0</v>
      </c>
      <c r="C587">
        <v>0</v>
      </c>
      <c r="D587">
        <v>0</v>
      </c>
      <c r="E587" s="2">
        <v>-40251905.979999997</v>
      </c>
      <c r="F587">
        <v>0</v>
      </c>
      <c r="G587">
        <v>0</v>
      </c>
      <c r="H587">
        <v>0</v>
      </c>
      <c r="I587">
        <v>-2629703</v>
      </c>
      <c r="J587">
        <v>-42881608.979999997</v>
      </c>
    </row>
    <row r="588" spans="1:10" x14ac:dyDescent="0.35">
      <c r="A588">
        <v>900431550</v>
      </c>
      <c r="B588">
        <v>0</v>
      </c>
      <c r="C588">
        <v>0</v>
      </c>
      <c r="D588">
        <v>0</v>
      </c>
      <c r="E588" s="2">
        <v>-39972016</v>
      </c>
      <c r="F588">
        <v>0</v>
      </c>
      <c r="G588">
        <v>0</v>
      </c>
      <c r="H588">
        <v>0</v>
      </c>
      <c r="I588">
        <v>0</v>
      </c>
      <c r="J588">
        <v>-39972016</v>
      </c>
    </row>
    <row r="589" spans="1:10" x14ac:dyDescent="0.35">
      <c r="A589">
        <v>900031644</v>
      </c>
      <c r="B589">
        <v>0</v>
      </c>
      <c r="C589">
        <v>0</v>
      </c>
      <c r="D589">
        <v>0</v>
      </c>
      <c r="E589" s="2">
        <v>-38439017.689999998</v>
      </c>
      <c r="F589">
        <v>0</v>
      </c>
      <c r="G589">
        <v>0</v>
      </c>
      <c r="H589">
        <v>0</v>
      </c>
      <c r="I589">
        <v>0</v>
      </c>
      <c r="J589">
        <v>-38439017.689999998</v>
      </c>
    </row>
    <row r="590" spans="1:10" x14ac:dyDescent="0.35">
      <c r="A590">
        <v>823002342</v>
      </c>
      <c r="B590">
        <v>0</v>
      </c>
      <c r="C590">
        <v>0</v>
      </c>
      <c r="D590">
        <v>0</v>
      </c>
      <c r="E590" s="2">
        <v>-38385090.640000001</v>
      </c>
      <c r="F590">
        <v>0</v>
      </c>
      <c r="G590">
        <v>0</v>
      </c>
      <c r="H590">
        <v>0</v>
      </c>
      <c r="I590">
        <v>0</v>
      </c>
      <c r="J590">
        <v>-38385090.640000001</v>
      </c>
    </row>
    <row r="591" spans="1:10" x14ac:dyDescent="0.35">
      <c r="A591">
        <v>800239977</v>
      </c>
      <c r="B591">
        <v>0</v>
      </c>
      <c r="C591">
        <v>0</v>
      </c>
      <c r="D591">
        <v>0</v>
      </c>
      <c r="E591" s="2">
        <v>-38298229.079999998</v>
      </c>
      <c r="F591">
        <v>0</v>
      </c>
      <c r="G591">
        <v>0</v>
      </c>
      <c r="H591">
        <v>0</v>
      </c>
      <c r="I591">
        <v>0</v>
      </c>
      <c r="J591">
        <v>-38298229.079999998</v>
      </c>
    </row>
    <row r="592" spans="1:10" x14ac:dyDescent="0.35">
      <c r="A592">
        <v>900685946</v>
      </c>
      <c r="B592">
        <v>0</v>
      </c>
      <c r="C592">
        <v>0</v>
      </c>
      <c r="D592">
        <v>0</v>
      </c>
      <c r="E592" s="2">
        <v>-38287235.539999999</v>
      </c>
      <c r="F592">
        <v>0</v>
      </c>
      <c r="G592">
        <v>0</v>
      </c>
      <c r="H592">
        <v>0</v>
      </c>
      <c r="I592">
        <v>0</v>
      </c>
      <c r="J592">
        <v>-38287235.539999999</v>
      </c>
    </row>
    <row r="593" spans="1:10" x14ac:dyDescent="0.35">
      <c r="A593">
        <v>806016920</v>
      </c>
      <c r="B593">
        <v>0</v>
      </c>
      <c r="C593">
        <v>0</v>
      </c>
      <c r="D593">
        <v>0</v>
      </c>
      <c r="E593" s="2">
        <v>-37844517.840000004</v>
      </c>
      <c r="F593">
        <v>0</v>
      </c>
      <c r="G593">
        <v>0</v>
      </c>
      <c r="H593">
        <v>0</v>
      </c>
      <c r="I593">
        <v>0</v>
      </c>
      <c r="J593">
        <v>-37844517.840000004</v>
      </c>
    </row>
    <row r="594" spans="1:10" x14ac:dyDescent="0.35">
      <c r="A594">
        <v>900274057</v>
      </c>
      <c r="B594">
        <v>0</v>
      </c>
      <c r="C594">
        <v>0</v>
      </c>
      <c r="D594">
        <v>0</v>
      </c>
      <c r="E594" s="2">
        <v>-37287468.479999997</v>
      </c>
      <c r="F594">
        <v>0</v>
      </c>
      <c r="G594">
        <v>0</v>
      </c>
      <c r="H594">
        <v>0</v>
      </c>
      <c r="I594">
        <v>0</v>
      </c>
      <c r="J594">
        <v>-37287468.479999997</v>
      </c>
    </row>
    <row r="595" spans="1:10" x14ac:dyDescent="0.35">
      <c r="A595">
        <v>900354649</v>
      </c>
      <c r="B595">
        <v>0</v>
      </c>
      <c r="C595">
        <v>0</v>
      </c>
      <c r="D595">
        <v>0</v>
      </c>
      <c r="E595" s="2">
        <v>-37037109.530000001</v>
      </c>
      <c r="F595">
        <v>0</v>
      </c>
      <c r="G595">
        <v>0</v>
      </c>
      <c r="H595">
        <v>0</v>
      </c>
      <c r="I595">
        <v>0</v>
      </c>
      <c r="J595">
        <v>-37037109.530000001</v>
      </c>
    </row>
    <row r="596" spans="1:10" x14ac:dyDescent="0.35">
      <c r="A596">
        <v>830511549</v>
      </c>
      <c r="B596">
        <v>0</v>
      </c>
      <c r="C596">
        <v>0</v>
      </c>
      <c r="D596">
        <v>0</v>
      </c>
      <c r="E596" s="2">
        <v>-36657867.210000001</v>
      </c>
      <c r="F596">
        <v>0</v>
      </c>
      <c r="G596">
        <v>0</v>
      </c>
      <c r="H596">
        <v>0</v>
      </c>
      <c r="I596">
        <v>0</v>
      </c>
      <c r="J596">
        <v>-36657867.210000001</v>
      </c>
    </row>
    <row r="597" spans="1:10" x14ac:dyDescent="0.35">
      <c r="A597">
        <v>900718559</v>
      </c>
      <c r="B597">
        <v>0</v>
      </c>
      <c r="C597">
        <v>0</v>
      </c>
      <c r="D597">
        <v>0</v>
      </c>
      <c r="E597" s="2">
        <v>-36584748.920000002</v>
      </c>
      <c r="F597">
        <v>0</v>
      </c>
      <c r="G597">
        <v>0</v>
      </c>
      <c r="H597">
        <v>0</v>
      </c>
      <c r="I597">
        <v>0</v>
      </c>
      <c r="J597">
        <v>-36584748.920000002</v>
      </c>
    </row>
    <row r="598" spans="1:10" x14ac:dyDescent="0.35">
      <c r="A598">
        <v>860013874</v>
      </c>
      <c r="B598">
        <v>0</v>
      </c>
      <c r="C598">
        <v>0</v>
      </c>
      <c r="D598">
        <v>0</v>
      </c>
      <c r="E598" s="2">
        <v>-35703942</v>
      </c>
      <c r="F598">
        <v>0</v>
      </c>
      <c r="G598">
        <v>0</v>
      </c>
      <c r="H598">
        <v>0</v>
      </c>
      <c r="I598">
        <v>0</v>
      </c>
      <c r="J598">
        <v>-35703942</v>
      </c>
    </row>
    <row r="599" spans="1:10" x14ac:dyDescent="0.35">
      <c r="A599">
        <v>900518338</v>
      </c>
      <c r="B599">
        <v>0</v>
      </c>
      <c r="C599">
        <v>0</v>
      </c>
      <c r="D599">
        <v>0</v>
      </c>
      <c r="E599" s="2">
        <v>-35362097.399999999</v>
      </c>
      <c r="F599">
        <v>0</v>
      </c>
      <c r="G599">
        <v>0</v>
      </c>
      <c r="H599">
        <v>0</v>
      </c>
      <c r="I599">
        <v>0</v>
      </c>
      <c r="J599">
        <v>-35362097.399999999</v>
      </c>
    </row>
    <row r="600" spans="1:10" x14ac:dyDescent="0.35">
      <c r="A600">
        <v>900105612</v>
      </c>
      <c r="B600">
        <v>0</v>
      </c>
      <c r="C600">
        <v>0</v>
      </c>
      <c r="D600">
        <v>0</v>
      </c>
      <c r="E600" s="2">
        <v>-34853777.920000002</v>
      </c>
      <c r="F600">
        <v>0</v>
      </c>
      <c r="G600">
        <v>0</v>
      </c>
      <c r="H600">
        <v>0</v>
      </c>
      <c r="I600">
        <v>0</v>
      </c>
      <c r="J600">
        <v>-34853777.920000002</v>
      </c>
    </row>
    <row r="601" spans="1:10" x14ac:dyDescent="0.35">
      <c r="A601">
        <v>900581036</v>
      </c>
      <c r="B601">
        <v>0</v>
      </c>
      <c r="C601">
        <v>0</v>
      </c>
      <c r="D601">
        <v>0</v>
      </c>
      <c r="E601" s="2">
        <v>-34158991</v>
      </c>
      <c r="F601">
        <v>0</v>
      </c>
      <c r="G601">
        <v>0</v>
      </c>
      <c r="H601">
        <v>0</v>
      </c>
      <c r="I601">
        <v>0</v>
      </c>
      <c r="J601">
        <v>-34158991</v>
      </c>
    </row>
    <row r="602" spans="1:10" x14ac:dyDescent="0.35">
      <c r="A602">
        <v>806015201</v>
      </c>
      <c r="B602">
        <v>0</v>
      </c>
      <c r="C602">
        <v>0</v>
      </c>
      <c r="D602">
        <v>0</v>
      </c>
      <c r="E602" s="2">
        <v>-33633383.82</v>
      </c>
      <c r="F602">
        <v>0</v>
      </c>
      <c r="G602">
        <v>0</v>
      </c>
      <c r="H602">
        <v>0</v>
      </c>
      <c r="I602">
        <v>0</v>
      </c>
      <c r="J602">
        <v>-33633383.82</v>
      </c>
    </row>
    <row r="603" spans="1:10" x14ac:dyDescent="0.35">
      <c r="A603">
        <v>900712142</v>
      </c>
      <c r="B603">
        <v>0</v>
      </c>
      <c r="C603">
        <v>0</v>
      </c>
      <c r="D603">
        <v>0</v>
      </c>
      <c r="E603" s="2">
        <v>-33500516</v>
      </c>
      <c r="F603">
        <v>0</v>
      </c>
      <c r="G603">
        <v>0</v>
      </c>
      <c r="H603">
        <v>0</v>
      </c>
      <c r="I603">
        <v>0</v>
      </c>
      <c r="J603">
        <v>-33500516</v>
      </c>
    </row>
    <row r="604" spans="1:10" x14ac:dyDescent="0.35">
      <c r="A604">
        <v>900862842</v>
      </c>
      <c r="B604">
        <v>0</v>
      </c>
      <c r="C604">
        <v>0</v>
      </c>
      <c r="D604">
        <v>0</v>
      </c>
      <c r="E604" s="2">
        <v>-33137786.640000001</v>
      </c>
      <c r="F604">
        <v>0</v>
      </c>
      <c r="G604">
        <v>0</v>
      </c>
      <c r="H604">
        <v>0</v>
      </c>
      <c r="I604">
        <v>0</v>
      </c>
      <c r="J604">
        <v>-33137786.640000001</v>
      </c>
    </row>
    <row r="605" spans="1:10" x14ac:dyDescent="0.35">
      <c r="A605">
        <v>901001375</v>
      </c>
      <c r="B605">
        <v>0</v>
      </c>
      <c r="C605">
        <v>0</v>
      </c>
      <c r="D605">
        <v>0</v>
      </c>
      <c r="E605" s="2">
        <v>-32178259.559999999</v>
      </c>
      <c r="F605">
        <v>0</v>
      </c>
      <c r="G605">
        <v>0</v>
      </c>
      <c r="H605">
        <v>0</v>
      </c>
      <c r="I605">
        <v>0</v>
      </c>
      <c r="J605">
        <v>-32178259.559999999</v>
      </c>
    </row>
    <row r="606" spans="1:10" x14ac:dyDescent="0.35">
      <c r="A606">
        <v>900390423</v>
      </c>
      <c r="B606">
        <v>0</v>
      </c>
      <c r="C606">
        <v>0</v>
      </c>
      <c r="D606">
        <v>0</v>
      </c>
      <c r="E606" s="2">
        <v>-31524520.84</v>
      </c>
      <c r="F606">
        <v>0</v>
      </c>
      <c r="G606">
        <v>0</v>
      </c>
      <c r="H606">
        <v>0</v>
      </c>
      <c r="I606">
        <v>0</v>
      </c>
      <c r="J606">
        <v>-31524520.84</v>
      </c>
    </row>
    <row r="607" spans="1:10" x14ac:dyDescent="0.35">
      <c r="A607">
        <v>806015513</v>
      </c>
      <c r="B607">
        <v>0</v>
      </c>
      <c r="C607">
        <v>0</v>
      </c>
      <c r="D607">
        <v>0</v>
      </c>
      <c r="E607" s="2">
        <v>-30783939.620000001</v>
      </c>
      <c r="F607">
        <v>0</v>
      </c>
      <c r="G607">
        <v>0</v>
      </c>
      <c r="H607">
        <v>0</v>
      </c>
      <c r="I607">
        <v>0</v>
      </c>
      <c r="J607">
        <v>-30783939.620000001</v>
      </c>
    </row>
    <row r="608" spans="1:10" x14ac:dyDescent="0.35">
      <c r="A608">
        <v>900550249</v>
      </c>
      <c r="B608">
        <v>0</v>
      </c>
      <c r="C608">
        <v>0</v>
      </c>
      <c r="D608">
        <v>0</v>
      </c>
      <c r="E608" s="2">
        <v>-30529425</v>
      </c>
      <c r="F608">
        <v>0</v>
      </c>
      <c r="G608">
        <v>0</v>
      </c>
      <c r="H608">
        <v>0</v>
      </c>
      <c r="I608">
        <v>0</v>
      </c>
      <c r="J608">
        <v>-30529425</v>
      </c>
    </row>
    <row r="609" spans="1:10" x14ac:dyDescent="0.35">
      <c r="A609">
        <v>900025914</v>
      </c>
      <c r="B609">
        <v>0</v>
      </c>
      <c r="C609">
        <v>0</v>
      </c>
      <c r="D609">
        <v>0</v>
      </c>
      <c r="E609" s="2">
        <v>-30427022.390000001</v>
      </c>
      <c r="F609">
        <v>0</v>
      </c>
      <c r="G609">
        <v>0</v>
      </c>
      <c r="H609">
        <v>0</v>
      </c>
      <c r="I609">
        <v>0</v>
      </c>
      <c r="J609">
        <v>-30427022.390000001</v>
      </c>
    </row>
    <row r="610" spans="1:10" x14ac:dyDescent="0.35">
      <c r="A610">
        <v>901023971</v>
      </c>
      <c r="B610">
        <v>0</v>
      </c>
      <c r="C610">
        <v>0</v>
      </c>
      <c r="D610">
        <v>0</v>
      </c>
      <c r="E610" s="2">
        <v>-30047005.48</v>
      </c>
      <c r="F610">
        <v>0</v>
      </c>
      <c r="G610">
        <v>0</v>
      </c>
      <c r="H610">
        <v>0</v>
      </c>
      <c r="I610">
        <v>0</v>
      </c>
      <c r="J610">
        <v>-30047005.48</v>
      </c>
    </row>
    <row r="611" spans="1:10" x14ac:dyDescent="0.35">
      <c r="A611">
        <v>800229958</v>
      </c>
      <c r="B611">
        <v>0</v>
      </c>
      <c r="C611">
        <v>0</v>
      </c>
      <c r="D611">
        <v>0</v>
      </c>
      <c r="E611" s="2">
        <v>-29691773.359999999</v>
      </c>
      <c r="F611">
        <v>0</v>
      </c>
      <c r="G611">
        <v>0</v>
      </c>
      <c r="H611">
        <v>0</v>
      </c>
      <c r="I611">
        <v>0</v>
      </c>
      <c r="J611">
        <v>-29691773.359999999</v>
      </c>
    </row>
    <row r="612" spans="1:10" x14ac:dyDescent="0.35">
      <c r="A612">
        <v>900336072</v>
      </c>
      <c r="B612">
        <v>0</v>
      </c>
      <c r="C612">
        <v>0</v>
      </c>
      <c r="D612">
        <v>0</v>
      </c>
      <c r="E612" s="2">
        <v>-29570775.579999998</v>
      </c>
      <c r="F612">
        <v>0</v>
      </c>
      <c r="G612">
        <v>0</v>
      </c>
      <c r="H612">
        <v>0</v>
      </c>
      <c r="I612">
        <v>0</v>
      </c>
      <c r="J612">
        <v>-29570775.579999998</v>
      </c>
    </row>
    <row r="613" spans="1:10" x14ac:dyDescent="0.35">
      <c r="A613">
        <v>900454409</v>
      </c>
      <c r="B613">
        <v>0</v>
      </c>
      <c r="C613">
        <v>0</v>
      </c>
      <c r="D613">
        <v>0</v>
      </c>
      <c r="E613" s="2">
        <v>-29503037.399999999</v>
      </c>
      <c r="F613">
        <v>0</v>
      </c>
      <c r="G613">
        <v>0</v>
      </c>
      <c r="H613">
        <v>0</v>
      </c>
      <c r="I613">
        <v>0</v>
      </c>
      <c r="J613">
        <v>-29503037.399999999</v>
      </c>
    </row>
    <row r="614" spans="1:10" x14ac:dyDescent="0.35">
      <c r="A614">
        <v>900264327</v>
      </c>
      <c r="B614">
        <v>0</v>
      </c>
      <c r="C614">
        <v>0</v>
      </c>
      <c r="D614">
        <v>0</v>
      </c>
      <c r="E614" s="2">
        <v>-29363612.32</v>
      </c>
      <c r="F614">
        <v>0</v>
      </c>
      <c r="G614">
        <v>0</v>
      </c>
      <c r="H614">
        <v>0</v>
      </c>
      <c r="I614">
        <v>0</v>
      </c>
      <c r="J614">
        <v>-29363612.32</v>
      </c>
    </row>
    <row r="615" spans="1:10" x14ac:dyDescent="0.35">
      <c r="A615">
        <v>900211912</v>
      </c>
      <c r="B615">
        <v>0</v>
      </c>
      <c r="C615">
        <v>0</v>
      </c>
      <c r="D615">
        <v>0</v>
      </c>
      <c r="E615" s="2">
        <v>-28994424.5</v>
      </c>
      <c r="F615">
        <v>0</v>
      </c>
      <c r="G615">
        <v>0</v>
      </c>
      <c r="H615">
        <v>0</v>
      </c>
      <c r="I615">
        <v>0</v>
      </c>
      <c r="J615">
        <v>-28994424.5</v>
      </c>
    </row>
    <row r="616" spans="1:10" x14ac:dyDescent="0.35">
      <c r="A616">
        <v>802009914</v>
      </c>
      <c r="B616">
        <v>0</v>
      </c>
      <c r="C616">
        <v>0</v>
      </c>
      <c r="D616">
        <v>0</v>
      </c>
      <c r="E616" s="2">
        <v>-28965895.32</v>
      </c>
      <c r="F616">
        <v>0</v>
      </c>
      <c r="G616">
        <v>0</v>
      </c>
      <c r="H616">
        <v>0</v>
      </c>
      <c r="I616">
        <v>0</v>
      </c>
      <c r="J616">
        <v>-28965895.32</v>
      </c>
    </row>
    <row r="617" spans="1:10" x14ac:dyDescent="0.35">
      <c r="A617">
        <v>819006461</v>
      </c>
      <c r="B617">
        <v>0</v>
      </c>
      <c r="C617">
        <v>0</v>
      </c>
      <c r="D617">
        <v>0</v>
      </c>
      <c r="E617" s="2">
        <v>-28912636.789999999</v>
      </c>
      <c r="F617">
        <v>0</v>
      </c>
      <c r="G617">
        <v>0</v>
      </c>
      <c r="H617">
        <v>0</v>
      </c>
      <c r="I617">
        <v>0</v>
      </c>
      <c r="J617">
        <v>-28912636.789999999</v>
      </c>
    </row>
    <row r="618" spans="1:10" x14ac:dyDescent="0.35">
      <c r="A618">
        <v>900498069</v>
      </c>
      <c r="B618">
        <v>0</v>
      </c>
      <c r="C618">
        <v>0</v>
      </c>
      <c r="D618">
        <v>0</v>
      </c>
      <c r="E618" s="2">
        <v>-28811303.449999999</v>
      </c>
      <c r="F618">
        <v>0</v>
      </c>
      <c r="G618">
        <v>0</v>
      </c>
      <c r="H618">
        <v>0</v>
      </c>
      <c r="I618">
        <v>0</v>
      </c>
      <c r="J618">
        <v>-28811303.449999999</v>
      </c>
    </row>
    <row r="619" spans="1:10" x14ac:dyDescent="0.35">
      <c r="A619">
        <v>812003739</v>
      </c>
      <c r="B619">
        <v>0</v>
      </c>
      <c r="C619">
        <v>0</v>
      </c>
      <c r="D619">
        <v>0</v>
      </c>
      <c r="E619" s="2">
        <v>-27890653.52</v>
      </c>
      <c r="F619">
        <v>0</v>
      </c>
      <c r="G619">
        <v>0</v>
      </c>
      <c r="H619">
        <v>0</v>
      </c>
      <c r="I619">
        <v>0</v>
      </c>
      <c r="J619">
        <v>-27890653.52</v>
      </c>
    </row>
    <row r="620" spans="1:10" x14ac:dyDescent="0.35">
      <c r="A620">
        <v>900719048</v>
      </c>
      <c r="B620">
        <v>0</v>
      </c>
      <c r="C620">
        <v>0</v>
      </c>
      <c r="D620">
        <v>0</v>
      </c>
      <c r="E620" s="2">
        <v>-26920000</v>
      </c>
      <c r="F620">
        <v>0</v>
      </c>
      <c r="G620">
        <v>0</v>
      </c>
      <c r="H620">
        <v>0</v>
      </c>
      <c r="I620">
        <v>0</v>
      </c>
      <c r="J620">
        <v>-26920000</v>
      </c>
    </row>
    <row r="621" spans="1:10" x14ac:dyDescent="0.35">
      <c r="A621">
        <v>900214926</v>
      </c>
      <c r="B621">
        <v>0</v>
      </c>
      <c r="C621">
        <v>0</v>
      </c>
      <c r="D621">
        <v>0</v>
      </c>
      <c r="E621" s="2">
        <v>-26397851.73</v>
      </c>
      <c r="F621">
        <v>0</v>
      </c>
      <c r="G621">
        <v>0</v>
      </c>
      <c r="H621">
        <v>0</v>
      </c>
      <c r="I621">
        <v>0</v>
      </c>
      <c r="J621">
        <v>-26397851.73</v>
      </c>
    </row>
    <row r="622" spans="1:10" x14ac:dyDescent="0.35">
      <c r="A622">
        <v>900882304</v>
      </c>
      <c r="B622">
        <v>0</v>
      </c>
      <c r="C622">
        <v>0</v>
      </c>
      <c r="D622">
        <v>0</v>
      </c>
      <c r="E622" s="2">
        <v>-26104946</v>
      </c>
      <c r="F622">
        <v>0</v>
      </c>
      <c r="G622">
        <v>0</v>
      </c>
      <c r="H622">
        <v>0</v>
      </c>
      <c r="I622">
        <v>0</v>
      </c>
      <c r="J622">
        <v>-26104946</v>
      </c>
    </row>
    <row r="623" spans="1:10" x14ac:dyDescent="0.35">
      <c r="A623">
        <v>900893306</v>
      </c>
      <c r="B623">
        <v>0</v>
      </c>
      <c r="C623">
        <v>0</v>
      </c>
      <c r="D623">
        <v>0</v>
      </c>
      <c r="E623" s="2">
        <v>-26026979.199999999</v>
      </c>
      <c r="F623">
        <v>0</v>
      </c>
      <c r="G623">
        <v>0</v>
      </c>
      <c r="H623">
        <v>0</v>
      </c>
      <c r="I623">
        <v>0</v>
      </c>
      <c r="J623">
        <v>-26026979.199999999</v>
      </c>
    </row>
    <row r="624" spans="1:10" x14ac:dyDescent="0.35">
      <c r="A624">
        <v>830511298</v>
      </c>
      <c r="B624">
        <v>0</v>
      </c>
      <c r="C624">
        <v>0</v>
      </c>
      <c r="D624">
        <v>0</v>
      </c>
      <c r="E624" s="2">
        <v>-25576635.02</v>
      </c>
      <c r="F624">
        <v>0</v>
      </c>
      <c r="G624">
        <v>0</v>
      </c>
      <c r="H624">
        <v>0</v>
      </c>
      <c r="I624">
        <v>0</v>
      </c>
      <c r="J624">
        <v>-25576635.02</v>
      </c>
    </row>
    <row r="625" spans="1:10" x14ac:dyDescent="0.35">
      <c r="A625">
        <v>830509497</v>
      </c>
      <c r="B625">
        <v>0</v>
      </c>
      <c r="C625">
        <v>0</v>
      </c>
      <c r="D625">
        <v>0</v>
      </c>
      <c r="E625" s="2">
        <v>-25402600</v>
      </c>
      <c r="F625">
        <v>0</v>
      </c>
      <c r="G625">
        <v>0</v>
      </c>
      <c r="H625">
        <v>0</v>
      </c>
      <c r="I625">
        <v>0</v>
      </c>
      <c r="J625">
        <v>-25402600</v>
      </c>
    </row>
    <row r="626" spans="1:10" x14ac:dyDescent="0.35">
      <c r="A626">
        <v>900520007</v>
      </c>
      <c r="B626">
        <v>0</v>
      </c>
      <c r="C626">
        <v>0</v>
      </c>
      <c r="D626">
        <v>0</v>
      </c>
      <c r="E626" s="2">
        <v>-24935972.32</v>
      </c>
      <c r="F626">
        <v>0</v>
      </c>
      <c r="G626">
        <v>0</v>
      </c>
      <c r="H626">
        <v>0</v>
      </c>
      <c r="I626">
        <v>0</v>
      </c>
      <c r="J626">
        <v>-24935972.32</v>
      </c>
    </row>
    <row r="627" spans="1:10" x14ac:dyDescent="0.35">
      <c r="A627">
        <v>900880778</v>
      </c>
      <c r="B627">
        <v>0</v>
      </c>
      <c r="C627">
        <v>0</v>
      </c>
      <c r="D627">
        <v>0</v>
      </c>
      <c r="E627" s="2">
        <v>-24822909.920000002</v>
      </c>
      <c r="F627">
        <v>0</v>
      </c>
      <c r="G627">
        <v>0</v>
      </c>
      <c r="H627">
        <v>0</v>
      </c>
      <c r="I627">
        <v>0</v>
      </c>
      <c r="J627">
        <v>-24822909.920000002</v>
      </c>
    </row>
    <row r="628" spans="1:10" x14ac:dyDescent="0.35">
      <c r="A628">
        <v>900454486</v>
      </c>
      <c r="B628">
        <v>0</v>
      </c>
      <c r="C628">
        <v>0</v>
      </c>
      <c r="D628">
        <v>0</v>
      </c>
      <c r="E628" s="2">
        <v>-24494350</v>
      </c>
      <c r="F628">
        <v>0</v>
      </c>
      <c r="G628">
        <v>0</v>
      </c>
      <c r="H628">
        <v>0</v>
      </c>
      <c r="I628">
        <v>0</v>
      </c>
      <c r="J628">
        <v>-24494350</v>
      </c>
    </row>
    <row r="629" spans="1:10" x14ac:dyDescent="0.35">
      <c r="A629">
        <v>900109397</v>
      </c>
      <c r="B629">
        <v>0</v>
      </c>
      <c r="C629">
        <v>0</v>
      </c>
      <c r="D629">
        <v>0</v>
      </c>
      <c r="E629" s="2">
        <v>-24318000</v>
      </c>
      <c r="F629">
        <v>0</v>
      </c>
      <c r="G629">
        <v>0</v>
      </c>
      <c r="H629">
        <v>0</v>
      </c>
      <c r="I629">
        <v>0</v>
      </c>
      <c r="J629">
        <v>-24318000</v>
      </c>
    </row>
    <row r="630" spans="1:10" x14ac:dyDescent="0.35">
      <c r="A630">
        <v>900554741</v>
      </c>
      <c r="B630">
        <v>0</v>
      </c>
      <c r="C630">
        <v>0</v>
      </c>
      <c r="D630">
        <v>0</v>
      </c>
      <c r="E630" s="2">
        <v>-24207721.460000001</v>
      </c>
      <c r="F630">
        <v>0</v>
      </c>
      <c r="G630">
        <v>0</v>
      </c>
      <c r="H630">
        <v>0</v>
      </c>
      <c r="I630">
        <v>0</v>
      </c>
      <c r="J630">
        <v>-24207721.460000001</v>
      </c>
    </row>
    <row r="631" spans="1:10" x14ac:dyDescent="0.35">
      <c r="A631">
        <v>900594442</v>
      </c>
      <c r="B631">
        <v>0</v>
      </c>
      <c r="C631">
        <v>0</v>
      </c>
      <c r="D631">
        <v>0</v>
      </c>
      <c r="E631" s="2">
        <v>-23728696.079999998</v>
      </c>
      <c r="F631">
        <v>0</v>
      </c>
      <c r="G631">
        <v>0</v>
      </c>
      <c r="H631">
        <v>0</v>
      </c>
      <c r="I631">
        <v>0</v>
      </c>
      <c r="J631">
        <v>-23728696.079999998</v>
      </c>
    </row>
    <row r="632" spans="1:10" x14ac:dyDescent="0.35">
      <c r="A632">
        <v>900307987</v>
      </c>
      <c r="B632">
        <v>0</v>
      </c>
      <c r="C632">
        <v>0</v>
      </c>
      <c r="D632">
        <v>0</v>
      </c>
      <c r="E632" s="2">
        <v>-23663731.120000001</v>
      </c>
      <c r="F632">
        <v>0</v>
      </c>
      <c r="G632">
        <v>0</v>
      </c>
      <c r="H632">
        <v>0</v>
      </c>
      <c r="I632">
        <v>0</v>
      </c>
      <c r="J632">
        <v>-23663731.120000001</v>
      </c>
    </row>
    <row r="633" spans="1:10" x14ac:dyDescent="0.35">
      <c r="A633">
        <v>901300333</v>
      </c>
      <c r="B633">
        <v>0</v>
      </c>
      <c r="C633">
        <v>0</v>
      </c>
      <c r="D633">
        <v>0</v>
      </c>
      <c r="E633" s="2">
        <v>-23618000</v>
      </c>
      <c r="F633">
        <v>0</v>
      </c>
      <c r="G633">
        <v>0</v>
      </c>
      <c r="H633">
        <v>0</v>
      </c>
      <c r="I633">
        <v>0</v>
      </c>
      <c r="J633">
        <v>-23618000</v>
      </c>
    </row>
    <row r="634" spans="1:10" x14ac:dyDescent="0.35">
      <c r="A634">
        <v>900886323</v>
      </c>
      <c r="B634">
        <v>0</v>
      </c>
      <c r="C634">
        <v>0</v>
      </c>
      <c r="D634">
        <v>0</v>
      </c>
      <c r="E634" s="2">
        <v>-23358508.52</v>
      </c>
      <c r="F634">
        <v>0</v>
      </c>
      <c r="G634">
        <v>0</v>
      </c>
      <c r="H634">
        <v>0</v>
      </c>
      <c r="I634">
        <v>0</v>
      </c>
      <c r="J634">
        <v>-23358508.52</v>
      </c>
    </row>
    <row r="635" spans="1:10" x14ac:dyDescent="0.35">
      <c r="A635">
        <v>824005651</v>
      </c>
      <c r="B635">
        <v>0</v>
      </c>
      <c r="C635">
        <v>0</v>
      </c>
      <c r="D635">
        <v>0</v>
      </c>
      <c r="E635" s="2">
        <v>-23292336.300000001</v>
      </c>
      <c r="F635">
        <v>0</v>
      </c>
      <c r="G635">
        <v>0</v>
      </c>
      <c r="H635">
        <v>0</v>
      </c>
      <c r="I635">
        <v>0</v>
      </c>
      <c r="J635">
        <v>-23292336.300000001</v>
      </c>
    </row>
    <row r="636" spans="1:10" x14ac:dyDescent="0.35">
      <c r="A636">
        <v>900337253</v>
      </c>
      <c r="B636">
        <v>0</v>
      </c>
      <c r="C636">
        <v>0</v>
      </c>
      <c r="D636">
        <v>0</v>
      </c>
      <c r="E636" s="2">
        <v>-23275272.579999998</v>
      </c>
      <c r="F636">
        <v>0</v>
      </c>
      <c r="G636">
        <v>0</v>
      </c>
      <c r="H636">
        <v>0</v>
      </c>
      <c r="I636">
        <v>0</v>
      </c>
      <c r="J636">
        <v>-23275272.579999998</v>
      </c>
    </row>
    <row r="637" spans="1:10" x14ac:dyDescent="0.35">
      <c r="A637">
        <v>900472857</v>
      </c>
      <c r="B637">
        <v>0</v>
      </c>
      <c r="C637">
        <v>0</v>
      </c>
      <c r="D637">
        <v>0</v>
      </c>
      <c r="E637" s="2">
        <v>-23189368.300000001</v>
      </c>
      <c r="F637">
        <v>0</v>
      </c>
      <c r="G637">
        <v>0</v>
      </c>
      <c r="H637">
        <v>0</v>
      </c>
      <c r="I637">
        <v>0</v>
      </c>
      <c r="J637">
        <v>-23189368.300000001</v>
      </c>
    </row>
    <row r="638" spans="1:10" x14ac:dyDescent="0.35">
      <c r="A638">
        <v>900855509</v>
      </c>
      <c r="B638">
        <v>0</v>
      </c>
      <c r="C638">
        <v>0</v>
      </c>
      <c r="D638">
        <v>0</v>
      </c>
      <c r="E638" s="2">
        <v>-20925970.879999999</v>
      </c>
      <c r="F638">
        <v>0</v>
      </c>
      <c r="G638">
        <v>0</v>
      </c>
      <c r="H638">
        <v>0</v>
      </c>
      <c r="I638">
        <v>0</v>
      </c>
      <c r="J638">
        <v>-20925970.879999999</v>
      </c>
    </row>
    <row r="639" spans="1:10" x14ac:dyDescent="0.35">
      <c r="A639">
        <v>802006337</v>
      </c>
      <c r="B639">
        <v>0</v>
      </c>
      <c r="C639">
        <v>0</v>
      </c>
      <c r="D639">
        <v>0</v>
      </c>
      <c r="E639" s="2">
        <v>-20864095</v>
      </c>
      <c r="F639">
        <v>0</v>
      </c>
      <c r="G639">
        <v>0</v>
      </c>
      <c r="H639">
        <v>0</v>
      </c>
      <c r="I639">
        <v>-287903587.36000001</v>
      </c>
      <c r="J639">
        <v>-308767682.36000001</v>
      </c>
    </row>
    <row r="640" spans="1:10" x14ac:dyDescent="0.35">
      <c r="A640">
        <v>901011543</v>
      </c>
      <c r="B640">
        <v>0</v>
      </c>
      <c r="C640">
        <v>0</v>
      </c>
      <c r="D640">
        <v>0</v>
      </c>
      <c r="E640" s="2">
        <v>-20527738.399999999</v>
      </c>
      <c r="F640">
        <v>0</v>
      </c>
      <c r="G640">
        <v>0</v>
      </c>
      <c r="H640">
        <v>0</v>
      </c>
      <c r="I640">
        <v>0</v>
      </c>
      <c r="J640">
        <v>-20527738.399999999</v>
      </c>
    </row>
    <row r="641" spans="1:10" x14ac:dyDescent="0.35">
      <c r="A641">
        <v>900122702</v>
      </c>
      <c r="B641">
        <v>0</v>
      </c>
      <c r="C641">
        <v>0</v>
      </c>
      <c r="D641">
        <v>0</v>
      </c>
      <c r="E641" s="2">
        <v>-20256875.210000001</v>
      </c>
      <c r="F641">
        <v>0</v>
      </c>
      <c r="G641">
        <v>0</v>
      </c>
      <c r="H641">
        <v>0</v>
      </c>
      <c r="I641">
        <v>0</v>
      </c>
      <c r="J641">
        <v>-20256875.210000001</v>
      </c>
    </row>
    <row r="642" spans="1:10" x14ac:dyDescent="0.35">
      <c r="A642">
        <v>900167327</v>
      </c>
      <c r="B642">
        <v>0</v>
      </c>
      <c r="C642">
        <v>0</v>
      </c>
      <c r="D642">
        <v>0</v>
      </c>
      <c r="E642" s="2">
        <v>-19844502</v>
      </c>
      <c r="F642">
        <v>0</v>
      </c>
      <c r="G642">
        <v>0</v>
      </c>
      <c r="H642">
        <v>0</v>
      </c>
      <c r="I642">
        <v>0</v>
      </c>
      <c r="J642">
        <v>-19844502</v>
      </c>
    </row>
    <row r="643" spans="1:10" x14ac:dyDescent="0.35">
      <c r="A643">
        <v>802022337</v>
      </c>
      <c r="B643">
        <v>0</v>
      </c>
      <c r="C643">
        <v>0</v>
      </c>
      <c r="D643">
        <v>0</v>
      </c>
      <c r="E643" s="2">
        <v>-19712600</v>
      </c>
      <c r="F643">
        <v>0</v>
      </c>
      <c r="G643">
        <v>0</v>
      </c>
      <c r="H643">
        <v>0</v>
      </c>
      <c r="I643">
        <v>0</v>
      </c>
      <c r="J643">
        <v>-19712600</v>
      </c>
    </row>
    <row r="644" spans="1:10" x14ac:dyDescent="0.35">
      <c r="A644">
        <v>42494201</v>
      </c>
      <c r="B644">
        <v>0</v>
      </c>
      <c r="C644">
        <v>0</v>
      </c>
      <c r="D644">
        <v>0</v>
      </c>
      <c r="E644" s="2">
        <v>-19711627</v>
      </c>
      <c r="F644">
        <v>0</v>
      </c>
      <c r="G644">
        <v>0</v>
      </c>
      <c r="H644">
        <v>0</v>
      </c>
      <c r="I644">
        <v>0</v>
      </c>
      <c r="J644">
        <v>-19711627</v>
      </c>
    </row>
    <row r="645" spans="1:10" x14ac:dyDescent="0.35">
      <c r="A645">
        <v>806008356</v>
      </c>
      <c r="B645">
        <v>0</v>
      </c>
      <c r="C645">
        <v>0</v>
      </c>
      <c r="D645">
        <v>0</v>
      </c>
      <c r="E645" s="2">
        <v>-19680012.879999999</v>
      </c>
      <c r="F645">
        <v>0</v>
      </c>
      <c r="G645">
        <v>0</v>
      </c>
      <c r="H645">
        <v>0</v>
      </c>
      <c r="I645">
        <v>0</v>
      </c>
      <c r="J645">
        <v>-19680012.879999999</v>
      </c>
    </row>
    <row r="646" spans="1:10" x14ac:dyDescent="0.35">
      <c r="A646">
        <v>900534098</v>
      </c>
      <c r="B646">
        <v>0</v>
      </c>
      <c r="C646">
        <v>0</v>
      </c>
      <c r="D646">
        <v>0</v>
      </c>
      <c r="E646" s="2">
        <v>-19643792.620000001</v>
      </c>
      <c r="F646">
        <v>0</v>
      </c>
      <c r="G646">
        <v>0</v>
      </c>
      <c r="H646">
        <v>0</v>
      </c>
      <c r="I646">
        <v>0</v>
      </c>
      <c r="J646">
        <v>-19643792.620000001</v>
      </c>
    </row>
    <row r="647" spans="1:10" x14ac:dyDescent="0.35">
      <c r="A647">
        <v>900164285</v>
      </c>
      <c r="B647">
        <v>0</v>
      </c>
      <c r="C647">
        <v>0</v>
      </c>
      <c r="D647">
        <v>0</v>
      </c>
      <c r="E647" s="2">
        <v>-19420816.289999999</v>
      </c>
      <c r="F647">
        <v>0</v>
      </c>
      <c r="G647">
        <v>0</v>
      </c>
      <c r="H647">
        <v>0</v>
      </c>
      <c r="I647">
        <v>0</v>
      </c>
      <c r="J647">
        <v>-19420816.289999999</v>
      </c>
    </row>
    <row r="648" spans="1:10" x14ac:dyDescent="0.35">
      <c r="A648">
        <v>900004312</v>
      </c>
      <c r="B648">
        <v>0</v>
      </c>
      <c r="C648">
        <v>0</v>
      </c>
      <c r="D648">
        <v>0</v>
      </c>
      <c r="E648" s="2">
        <v>-19012418.469999999</v>
      </c>
      <c r="F648">
        <v>0</v>
      </c>
      <c r="G648">
        <v>0</v>
      </c>
      <c r="H648">
        <v>0</v>
      </c>
      <c r="I648">
        <v>0</v>
      </c>
      <c r="J648">
        <v>-19012418.469999999</v>
      </c>
    </row>
    <row r="649" spans="1:10" x14ac:dyDescent="0.35">
      <c r="A649">
        <v>63334465</v>
      </c>
      <c r="B649">
        <v>0</v>
      </c>
      <c r="C649">
        <v>0</v>
      </c>
      <c r="D649">
        <v>0</v>
      </c>
      <c r="E649" s="2">
        <v>-18572600</v>
      </c>
      <c r="F649">
        <v>0</v>
      </c>
      <c r="G649">
        <v>0</v>
      </c>
      <c r="H649">
        <v>0</v>
      </c>
      <c r="I649">
        <v>0</v>
      </c>
      <c r="J649">
        <v>-18572600</v>
      </c>
    </row>
    <row r="650" spans="1:10" x14ac:dyDescent="0.35">
      <c r="A650">
        <v>900135549</v>
      </c>
      <c r="B650">
        <v>0</v>
      </c>
      <c r="C650">
        <v>0</v>
      </c>
      <c r="D650">
        <v>0</v>
      </c>
      <c r="E650" s="2">
        <v>-18487767.800000001</v>
      </c>
      <c r="F650">
        <v>0</v>
      </c>
      <c r="G650">
        <v>0</v>
      </c>
      <c r="H650">
        <v>0</v>
      </c>
      <c r="I650">
        <v>0</v>
      </c>
      <c r="J650">
        <v>-18487767.800000001</v>
      </c>
    </row>
    <row r="651" spans="1:10" x14ac:dyDescent="0.35">
      <c r="A651">
        <v>901075354</v>
      </c>
      <c r="B651">
        <v>0</v>
      </c>
      <c r="C651">
        <v>0</v>
      </c>
      <c r="D651">
        <v>0</v>
      </c>
      <c r="E651" s="2">
        <v>-18442500</v>
      </c>
      <c r="F651">
        <v>0</v>
      </c>
      <c r="G651">
        <v>0</v>
      </c>
      <c r="H651">
        <v>0</v>
      </c>
      <c r="I651">
        <v>0</v>
      </c>
      <c r="J651">
        <v>-18442500</v>
      </c>
    </row>
    <row r="652" spans="1:10" x14ac:dyDescent="0.35">
      <c r="A652">
        <v>900361703</v>
      </c>
      <c r="B652">
        <v>0</v>
      </c>
      <c r="C652">
        <v>0</v>
      </c>
      <c r="D652">
        <v>0</v>
      </c>
      <c r="E652" s="2">
        <v>-18245561.120000001</v>
      </c>
      <c r="F652">
        <v>0</v>
      </c>
      <c r="G652">
        <v>0</v>
      </c>
      <c r="H652">
        <v>0</v>
      </c>
      <c r="I652">
        <v>0</v>
      </c>
      <c r="J652">
        <v>-18245561.120000001</v>
      </c>
    </row>
    <row r="653" spans="1:10" x14ac:dyDescent="0.35">
      <c r="A653">
        <v>822007635</v>
      </c>
      <c r="B653">
        <v>0</v>
      </c>
      <c r="C653">
        <v>0</v>
      </c>
      <c r="D653">
        <v>0</v>
      </c>
      <c r="E653" s="2">
        <v>-18237671</v>
      </c>
      <c r="F653">
        <v>0</v>
      </c>
      <c r="G653">
        <v>0</v>
      </c>
      <c r="H653">
        <v>0</v>
      </c>
      <c r="I653">
        <v>0</v>
      </c>
      <c r="J653">
        <v>-18237671</v>
      </c>
    </row>
    <row r="654" spans="1:10" x14ac:dyDescent="0.35">
      <c r="A654">
        <v>900165663</v>
      </c>
      <c r="B654">
        <v>0</v>
      </c>
      <c r="C654">
        <v>0</v>
      </c>
      <c r="D654">
        <v>0</v>
      </c>
      <c r="E654" s="2">
        <v>-17537107.640000001</v>
      </c>
      <c r="F654">
        <v>0</v>
      </c>
      <c r="G654">
        <v>0</v>
      </c>
      <c r="H654">
        <v>0</v>
      </c>
      <c r="I654">
        <v>0</v>
      </c>
      <c r="J654">
        <v>-17537107.640000001</v>
      </c>
    </row>
    <row r="655" spans="1:10" x14ac:dyDescent="0.35">
      <c r="A655">
        <v>900447343</v>
      </c>
      <c r="B655">
        <v>0</v>
      </c>
      <c r="C655">
        <v>0</v>
      </c>
      <c r="D655">
        <v>0</v>
      </c>
      <c r="E655" s="2">
        <v>-17466767</v>
      </c>
      <c r="F655">
        <v>0</v>
      </c>
      <c r="G655">
        <v>0</v>
      </c>
      <c r="H655">
        <v>0</v>
      </c>
      <c r="I655">
        <v>0</v>
      </c>
      <c r="J655">
        <v>-17466767</v>
      </c>
    </row>
    <row r="656" spans="1:10" x14ac:dyDescent="0.35">
      <c r="A656">
        <v>802001552</v>
      </c>
      <c r="B656">
        <v>0</v>
      </c>
      <c r="C656">
        <v>0</v>
      </c>
      <c r="D656">
        <v>0</v>
      </c>
      <c r="E656" s="2">
        <v>-17297743.84</v>
      </c>
      <c r="F656">
        <v>0</v>
      </c>
      <c r="G656">
        <v>0</v>
      </c>
      <c r="H656">
        <v>0</v>
      </c>
      <c r="I656">
        <v>0</v>
      </c>
      <c r="J656">
        <v>-17297743.84</v>
      </c>
    </row>
    <row r="657" spans="1:10" x14ac:dyDescent="0.35">
      <c r="A657">
        <v>900086896</v>
      </c>
      <c r="B657">
        <v>0</v>
      </c>
      <c r="C657">
        <v>0</v>
      </c>
      <c r="D657">
        <v>0</v>
      </c>
      <c r="E657" s="2">
        <v>-17047647</v>
      </c>
      <c r="F657">
        <v>0</v>
      </c>
      <c r="G657">
        <v>0</v>
      </c>
      <c r="H657">
        <v>0</v>
      </c>
      <c r="I657">
        <v>0</v>
      </c>
      <c r="J657">
        <v>-17047647</v>
      </c>
    </row>
    <row r="658" spans="1:10" x14ac:dyDescent="0.35">
      <c r="A658">
        <v>900285746</v>
      </c>
      <c r="B658">
        <v>0</v>
      </c>
      <c r="C658">
        <v>0</v>
      </c>
      <c r="D658">
        <v>0</v>
      </c>
      <c r="E658" s="2">
        <v>-16978360.379999999</v>
      </c>
      <c r="F658">
        <v>0</v>
      </c>
      <c r="G658">
        <v>0</v>
      </c>
      <c r="H658">
        <v>0</v>
      </c>
      <c r="I658">
        <v>0</v>
      </c>
      <c r="J658">
        <v>-16978360.379999999</v>
      </c>
    </row>
    <row r="659" spans="1:10" x14ac:dyDescent="0.35">
      <c r="A659">
        <v>900528434</v>
      </c>
      <c r="B659">
        <v>0</v>
      </c>
      <c r="C659">
        <v>0</v>
      </c>
      <c r="D659">
        <v>0</v>
      </c>
      <c r="E659" s="2">
        <v>-16874198</v>
      </c>
      <c r="F659">
        <v>0</v>
      </c>
      <c r="G659">
        <v>0</v>
      </c>
      <c r="H659">
        <v>0</v>
      </c>
      <c r="I659">
        <v>0</v>
      </c>
      <c r="J659">
        <v>-16874198</v>
      </c>
    </row>
    <row r="660" spans="1:10" x14ac:dyDescent="0.35">
      <c r="A660">
        <v>819001505</v>
      </c>
      <c r="B660">
        <v>0</v>
      </c>
      <c r="C660">
        <v>0</v>
      </c>
      <c r="D660">
        <v>0</v>
      </c>
      <c r="E660" s="2">
        <v>-16521446.16</v>
      </c>
      <c r="F660">
        <v>0</v>
      </c>
      <c r="G660">
        <v>0</v>
      </c>
      <c r="H660">
        <v>0</v>
      </c>
      <c r="I660">
        <v>0</v>
      </c>
      <c r="J660">
        <v>-16521446.16</v>
      </c>
    </row>
    <row r="661" spans="1:10" x14ac:dyDescent="0.35">
      <c r="A661">
        <v>800149384</v>
      </c>
      <c r="B661">
        <v>0</v>
      </c>
      <c r="C661">
        <v>0</v>
      </c>
      <c r="D661">
        <v>0</v>
      </c>
      <c r="E661" s="2">
        <v>-16485358</v>
      </c>
      <c r="F661">
        <v>0</v>
      </c>
      <c r="G661">
        <v>0</v>
      </c>
      <c r="H661">
        <v>0</v>
      </c>
      <c r="I661">
        <v>0</v>
      </c>
      <c r="J661">
        <v>-16485358</v>
      </c>
    </row>
    <row r="662" spans="1:10" x14ac:dyDescent="0.35">
      <c r="A662">
        <v>900567891</v>
      </c>
      <c r="B662">
        <v>0</v>
      </c>
      <c r="C662">
        <v>0</v>
      </c>
      <c r="D662">
        <v>0</v>
      </c>
      <c r="E662" s="2">
        <v>-16342419.26</v>
      </c>
      <c r="F662">
        <v>0</v>
      </c>
      <c r="G662">
        <v>0</v>
      </c>
      <c r="H662">
        <v>0</v>
      </c>
      <c r="I662">
        <v>0</v>
      </c>
      <c r="J662">
        <v>-16342419.26</v>
      </c>
    </row>
    <row r="663" spans="1:10" x14ac:dyDescent="0.35">
      <c r="A663">
        <v>900967985</v>
      </c>
      <c r="B663">
        <v>0</v>
      </c>
      <c r="C663">
        <v>0</v>
      </c>
      <c r="D663">
        <v>0</v>
      </c>
      <c r="E663" s="2">
        <v>-16182800</v>
      </c>
      <c r="F663">
        <v>0</v>
      </c>
      <c r="G663">
        <v>0</v>
      </c>
      <c r="H663">
        <v>0</v>
      </c>
      <c r="I663">
        <v>0</v>
      </c>
      <c r="J663">
        <v>-16182800</v>
      </c>
    </row>
    <row r="664" spans="1:10" x14ac:dyDescent="0.35">
      <c r="A664">
        <v>900589483</v>
      </c>
      <c r="B664">
        <v>0</v>
      </c>
      <c r="C664">
        <v>0</v>
      </c>
      <c r="D664">
        <v>0</v>
      </c>
      <c r="E664" s="2">
        <v>-16111742.779999999</v>
      </c>
      <c r="F664">
        <v>0</v>
      </c>
      <c r="G664">
        <v>0</v>
      </c>
      <c r="H664">
        <v>0</v>
      </c>
      <c r="I664">
        <v>0</v>
      </c>
      <c r="J664">
        <v>-16111742.779999999</v>
      </c>
    </row>
    <row r="665" spans="1:10" x14ac:dyDescent="0.35">
      <c r="A665">
        <v>812005323</v>
      </c>
      <c r="B665">
        <v>0</v>
      </c>
      <c r="C665">
        <v>0</v>
      </c>
      <c r="D665">
        <v>0</v>
      </c>
      <c r="E665" s="2">
        <v>-15997419.5</v>
      </c>
      <c r="F665">
        <v>0</v>
      </c>
      <c r="G665">
        <v>0</v>
      </c>
      <c r="H665">
        <v>0</v>
      </c>
      <c r="I665">
        <v>0</v>
      </c>
      <c r="J665">
        <v>-15997419.5</v>
      </c>
    </row>
    <row r="666" spans="1:10" x14ac:dyDescent="0.35">
      <c r="A666">
        <v>825002536</v>
      </c>
      <c r="B666">
        <v>0</v>
      </c>
      <c r="C666">
        <v>0</v>
      </c>
      <c r="D666">
        <v>0</v>
      </c>
      <c r="E666" s="2">
        <v>-15916336.98</v>
      </c>
      <c r="F666">
        <v>0</v>
      </c>
      <c r="G666">
        <v>0</v>
      </c>
      <c r="H666">
        <v>0</v>
      </c>
      <c r="I666">
        <v>0</v>
      </c>
      <c r="J666">
        <v>-15916336.98</v>
      </c>
    </row>
    <row r="667" spans="1:10" x14ac:dyDescent="0.35">
      <c r="A667">
        <v>900149424</v>
      </c>
      <c r="B667">
        <v>0</v>
      </c>
      <c r="C667">
        <v>0</v>
      </c>
      <c r="D667">
        <v>0</v>
      </c>
      <c r="E667" s="2">
        <v>-15895287.380000001</v>
      </c>
      <c r="F667">
        <v>0</v>
      </c>
      <c r="G667">
        <v>0</v>
      </c>
      <c r="H667">
        <v>0</v>
      </c>
      <c r="I667">
        <v>0</v>
      </c>
      <c r="J667">
        <v>-15895287.380000001</v>
      </c>
    </row>
    <row r="668" spans="1:10" x14ac:dyDescent="0.35">
      <c r="A668">
        <v>891855847</v>
      </c>
      <c r="B668">
        <v>0</v>
      </c>
      <c r="C668">
        <v>0</v>
      </c>
      <c r="D668">
        <v>0</v>
      </c>
      <c r="E668" s="2">
        <v>-15721563.98</v>
      </c>
      <c r="F668">
        <v>0</v>
      </c>
      <c r="G668">
        <v>0</v>
      </c>
      <c r="H668">
        <v>0</v>
      </c>
      <c r="I668">
        <v>0</v>
      </c>
      <c r="J668">
        <v>-15721563.98</v>
      </c>
    </row>
    <row r="669" spans="1:10" x14ac:dyDescent="0.35">
      <c r="A669">
        <v>900434078</v>
      </c>
      <c r="B669">
        <v>0</v>
      </c>
      <c r="C669">
        <v>0</v>
      </c>
      <c r="D669">
        <v>0</v>
      </c>
      <c r="E669" s="2">
        <v>-15544884.460000001</v>
      </c>
      <c r="F669">
        <v>0</v>
      </c>
      <c r="G669">
        <v>0</v>
      </c>
      <c r="H669">
        <v>0</v>
      </c>
      <c r="I669">
        <v>0</v>
      </c>
      <c r="J669">
        <v>-15544884.460000001</v>
      </c>
    </row>
    <row r="670" spans="1:10" x14ac:dyDescent="0.35">
      <c r="A670">
        <v>900553428</v>
      </c>
      <c r="B670">
        <v>0</v>
      </c>
      <c r="C670">
        <v>0</v>
      </c>
      <c r="D670">
        <v>0</v>
      </c>
      <c r="E670" s="2">
        <v>-15527880.4</v>
      </c>
      <c r="F670">
        <v>0</v>
      </c>
      <c r="G670">
        <v>0</v>
      </c>
      <c r="H670">
        <v>0</v>
      </c>
      <c r="I670">
        <v>0</v>
      </c>
      <c r="J670">
        <v>-15527880.4</v>
      </c>
    </row>
    <row r="671" spans="1:10" x14ac:dyDescent="0.35">
      <c r="A671">
        <v>900526843</v>
      </c>
      <c r="B671">
        <v>0</v>
      </c>
      <c r="C671">
        <v>0</v>
      </c>
      <c r="D671">
        <v>0</v>
      </c>
      <c r="E671" s="2">
        <v>-15458126.1</v>
      </c>
      <c r="F671">
        <v>0</v>
      </c>
      <c r="G671">
        <v>0</v>
      </c>
      <c r="H671">
        <v>0</v>
      </c>
      <c r="I671">
        <v>0</v>
      </c>
      <c r="J671">
        <v>-15458126.1</v>
      </c>
    </row>
    <row r="672" spans="1:10" x14ac:dyDescent="0.35">
      <c r="A672">
        <v>800235973</v>
      </c>
      <c r="B672">
        <v>0</v>
      </c>
      <c r="C672">
        <v>0</v>
      </c>
      <c r="D672">
        <v>0</v>
      </c>
      <c r="E672" s="2">
        <v>-15014632</v>
      </c>
      <c r="F672">
        <v>0</v>
      </c>
      <c r="G672">
        <v>0</v>
      </c>
      <c r="H672">
        <v>0</v>
      </c>
      <c r="I672">
        <v>0</v>
      </c>
      <c r="J672">
        <v>-15014632</v>
      </c>
    </row>
    <row r="673" spans="1:10" x14ac:dyDescent="0.35">
      <c r="A673">
        <v>901161982</v>
      </c>
      <c r="B673">
        <v>0</v>
      </c>
      <c r="C673">
        <v>0</v>
      </c>
      <c r="D673">
        <v>0</v>
      </c>
      <c r="E673" s="2">
        <v>-14157566</v>
      </c>
      <c r="F673">
        <v>0</v>
      </c>
      <c r="G673">
        <v>0</v>
      </c>
      <c r="H673">
        <v>0</v>
      </c>
      <c r="I673">
        <v>0</v>
      </c>
      <c r="J673">
        <v>-14157566</v>
      </c>
    </row>
    <row r="674" spans="1:10" x14ac:dyDescent="0.35">
      <c r="A674">
        <v>900378914</v>
      </c>
      <c r="B674">
        <v>0</v>
      </c>
      <c r="C674">
        <v>0</v>
      </c>
      <c r="D674">
        <v>0</v>
      </c>
      <c r="E674" s="2">
        <v>-14105543.630000001</v>
      </c>
      <c r="F674">
        <v>0</v>
      </c>
      <c r="G674">
        <v>0</v>
      </c>
      <c r="H674">
        <v>0</v>
      </c>
      <c r="I674">
        <v>0</v>
      </c>
      <c r="J674">
        <v>-14105543.630000001</v>
      </c>
    </row>
    <row r="675" spans="1:10" x14ac:dyDescent="0.35">
      <c r="A675">
        <v>900022444</v>
      </c>
      <c r="B675">
        <v>0</v>
      </c>
      <c r="C675">
        <v>0</v>
      </c>
      <c r="D675">
        <v>0</v>
      </c>
      <c r="E675" s="2">
        <v>-14045647.060000001</v>
      </c>
      <c r="F675">
        <v>0</v>
      </c>
      <c r="G675">
        <v>0</v>
      </c>
      <c r="H675">
        <v>0</v>
      </c>
      <c r="I675">
        <v>0</v>
      </c>
      <c r="J675">
        <v>-14045647.060000001</v>
      </c>
    </row>
    <row r="676" spans="1:10" x14ac:dyDescent="0.35">
      <c r="A676">
        <v>806007258</v>
      </c>
      <c r="B676">
        <v>0</v>
      </c>
      <c r="C676">
        <v>0</v>
      </c>
      <c r="D676">
        <v>0</v>
      </c>
      <c r="E676" s="2">
        <v>-13896620.76</v>
      </c>
      <c r="F676">
        <v>0</v>
      </c>
      <c r="G676">
        <v>0</v>
      </c>
      <c r="H676">
        <v>0</v>
      </c>
      <c r="I676">
        <v>0</v>
      </c>
      <c r="J676">
        <v>-13896620.76</v>
      </c>
    </row>
    <row r="677" spans="1:10" x14ac:dyDescent="0.35">
      <c r="A677">
        <v>900685351</v>
      </c>
      <c r="B677">
        <v>0</v>
      </c>
      <c r="C677">
        <v>0</v>
      </c>
      <c r="D677">
        <v>0</v>
      </c>
      <c r="E677" s="2">
        <v>-13433814</v>
      </c>
      <c r="F677">
        <v>0</v>
      </c>
      <c r="G677">
        <v>0</v>
      </c>
      <c r="H677">
        <v>0</v>
      </c>
      <c r="I677">
        <v>0</v>
      </c>
      <c r="J677">
        <v>-13433814</v>
      </c>
    </row>
    <row r="678" spans="1:10" x14ac:dyDescent="0.35">
      <c r="A678">
        <v>900206529</v>
      </c>
      <c r="B678">
        <v>0</v>
      </c>
      <c r="C678">
        <v>0</v>
      </c>
      <c r="D678">
        <v>0</v>
      </c>
      <c r="E678" s="2">
        <v>-13390831.699999999</v>
      </c>
      <c r="F678">
        <v>0</v>
      </c>
      <c r="G678">
        <v>0</v>
      </c>
      <c r="H678">
        <v>0</v>
      </c>
      <c r="I678">
        <v>0</v>
      </c>
      <c r="J678">
        <v>-13390831.699999999</v>
      </c>
    </row>
    <row r="679" spans="1:10" x14ac:dyDescent="0.35">
      <c r="A679">
        <v>900277517</v>
      </c>
      <c r="B679">
        <v>0</v>
      </c>
      <c r="C679">
        <v>0</v>
      </c>
      <c r="D679">
        <v>0</v>
      </c>
      <c r="E679" s="2">
        <v>-13030552</v>
      </c>
      <c r="F679">
        <v>0</v>
      </c>
      <c r="G679">
        <v>0</v>
      </c>
      <c r="H679">
        <v>0</v>
      </c>
      <c r="I679">
        <v>0</v>
      </c>
      <c r="J679">
        <v>-13030552</v>
      </c>
    </row>
    <row r="680" spans="1:10" x14ac:dyDescent="0.35">
      <c r="A680">
        <v>805027743</v>
      </c>
      <c r="B680">
        <v>0</v>
      </c>
      <c r="C680">
        <v>0</v>
      </c>
      <c r="D680">
        <v>0</v>
      </c>
      <c r="E680" s="2">
        <v>-12948227.359999999</v>
      </c>
      <c r="F680">
        <v>0</v>
      </c>
      <c r="G680">
        <v>0</v>
      </c>
      <c r="H680">
        <v>0</v>
      </c>
      <c r="I680">
        <v>0</v>
      </c>
      <c r="J680">
        <v>-12948227.359999999</v>
      </c>
    </row>
    <row r="681" spans="1:10" x14ac:dyDescent="0.35">
      <c r="A681">
        <v>802003936</v>
      </c>
      <c r="B681">
        <v>0</v>
      </c>
      <c r="C681">
        <v>0</v>
      </c>
      <c r="D681">
        <v>0</v>
      </c>
      <c r="E681" s="2">
        <v>-12931452.35</v>
      </c>
      <c r="F681">
        <v>0</v>
      </c>
      <c r="G681">
        <v>0</v>
      </c>
      <c r="H681">
        <v>0</v>
      </c>
      <c r="I681">
        <v>0</v>
      </c>
      <c r="J681">
        <v>-12931452.35</v>
      </c>
    </row>
    <row r="682" spans="1:10" x14ac:dyDescent="0.35">
      <c r="A682">
        <v>900598578</v>
      </c>
      <c r="B682">
        <v>0</v>
      </c>
      <c r="C682">
        <v>0</v>
      </c>
      <c r="D682">
        <v>0</v>
      </c>
      <c r="E682" s="2">
        <v>-12888375</v>
      </c>
      <c r="F682">
        <v>0</v>
      </c>
      <c r="G682">
        <v>0</v>
      </c>
      <c r="H682">
        <v>0</v>
      </c>
      <c r="I682">
        <v>0</v>
      </c>
      <c r="J682">
        <v>-12888375</v>
      </c>
    </row>
    <row r="683" spans="1:10" x14ac:dyDescent="0.35">
      <c r="A683">
        <v>901080563</v>
      </c>
      <c r="B683">
        <v>0</v>
      </c>
      <c r="C683">
        <v>0</v>
      </c>
      <c r="D683">
        <v>0</v>
      </c>
      <c r="E683" s="2">
        <v>-12694870.640000001</v>
      </c>
      <c r="F683">
        <v>0</v>
      </c>
      <c r="G683">
        <v>0</v>
      </c>
      <c r="H683">
        <v>0</v>
      </c>
      <c r="I683">
        <v>0</v>
      </c>
      <c r="J683">
        <v>-12694870.640000001</v>
      </c>
    </row>
    <row r="684" spans="1:10" x14ac:dyDescent="0.35">
      <c r="A684">
        <v>802001607</v>
      </c>
      <c r="B684">
        <v>0</v>
      </c>
      <c r="C684">
        <v>0</v>
      </c>
      <c r="D684">
        <v>0</v>
      </c>
      <c r="E684" s="2">
        <v>-12610288.65</v>
      </c>
      <c r="F684">
        <v>0</v>
      </c>
      <c r="G684">
        <v>0</v>
      </c>
      <c r="H684">
        <v>0</v>
      </c>
      <c r="I684">
        <v>0</v>
      </c>
      <c r="J684">
        <v>-12610288.65</v>
      </c>
    </row>
    <row r="685" spans="1:10" x14ac:dyDescent="0.35">
      <c r="A685">
        <v>900734605</v>
      </c>
      <c r="B685">
        <v>0</v>
      </c>
      <c r="C685">
        <v>0</v>
      </c>
      <c r="D685">
        <v>0</v>
      </c>
      <c r="E685" s="2">
        <v>-12597996</v>
      </c>
      <c r="F685">
        <v>0</v>
      </c>
      <c r="G685">
        <v>0</v>
      </c>
      <c r="H685">
        <v>0</v>
      </c>
      <c r="I685">
        <v>0</v>
      </c>
      <c r="J685">
        <v>-12597996</v>
      </c>
    </row>
    <row r="686" spans="1:10" x14ac:dyDescent="0.35">
      <c r="A686">
        <v>802008577</v>
      </c>
      <c r="B686">
        <v>0</v>
      </c>
      <c r="C686">
        <v>0</v>
      </c>
      <c r="D686">
        <v>0</v>
      </c>
      <c r="E686" s="2">
        <v>-12566714.67</v>
      </c>
      <c r="F686">
        <v>0</v>
      </c>
      <c r="G686">
        <v>0</v>
      </c>
      <c r="H686">
        <v>0</v>
      </c>
      <c r="I686">
        <v>0</v>
      </c>
      <c r="J686">
        <v>-12566714.67</v>
      </c>
    </row>
    <row r="687" spans="1:10" x14ac:dyDescent="0.35">
      <c r="A687">
        <v>900161407</v>
      </c>
      <c r="B687">
        <v>0</v>
      </c>
      <c r="C687">
        <v>0</v>
      </c>
      <c r="D687">
        <v>0</v>
      </c>
      <c r="E687" s="2">
        <v>-12484881.640000001</v>
      </c>
      <c r="F687">
        <v>0</v>
      </c>
      <c r="G687">
        <v>0</v>
      </c>
      <c r="H687">
        <v>0</v>
      </c>
      <c r="I687">
        <v>0</v>
      </c>
      <c r="J687">
        <v>-12484881.640000001</v>
      </c>
    </row>
    <row r="688" spans="1:10" x14ac:dyDescent="0.35">
      <c r="A688">
        <v>901188217</v>
      </c>
      <c r="B688">
        <v>0</v>
      </c>
      <c r="C688">
        <v>0</v>
      </c>
      <c r="D688">
        <v>0</v>
      </c>
      <c r="E688" s="2">
        <v>-12248359.74</v>
      </c>
      <c r="F688">
        <v>0</v>
      </c>
      <c r="G688">
        <v>0</v>
      </c>
      <c r="H688">
        <v>0</v>
      </c>
      <c r="I688">
        <v>0</v>
      </c>
      <c r="J688">
        <v>-12248359.74</v>
      </c>
    </row>
    <row r="689" spans="1:10" x14ac:dyDescent="0.35">
      <c r="A689">
        <v>900078907</v>
      </c>
      <c r="B689">
        <v>0</v>
      </c>
      <c r="C689">
        <v>0</v>
      </c>
      <c r="D689">
        <v>0</v>
      </c>
      <c r="E689" s="2">
        <v>-12010576.560000001</v>
      </c>
      <c r="F689">
        <v>0</v>
      </c>
      <c r="G689">
        <v>0</v>
      </c>
      <c r="H689">
        <v>0</v>
      </c>
      <c r="I689">
        <v>0</v>
      </c>
      <c r="J689">
        <v>-12010576.560000001</v>
      </c>
    </row>
    <row r="690" spans="1:10" x14ac:dyDescent="0.35">
      <c r="A690">
        <v>900696889</v>
      </c>
      <c r="B690">
        <v>0</v>
      </c>
      <c r="C690">
        <v>0</v>
      </c>
      <c r="D690">
        <v>0</v>
      </c>
      <c r="E690" s="2">
        <v>-11982242</v>
      </c>
      <c r="F690">
        <v>0</v>
      </c>
      <c r="G690">
        <v>0</v>
      </c>
      <c r="H690">
        <v>0</v>
      </c>
      <c r="I690">
        <v>0</v>
      </c>
      <c r="J690">
        <v>-11982242</v>
      </c>
    </row>
    <row r="691" spans="1:10" x14ac:dyDescent="0.35">
      <c r="A691">
        <v>860037950</v>
      </c>
      <c r="B691">
        <v>0</v>
      </c>
      <c r="C691">
        <v>0</v>
      </c>
      <c r="D691">
        <v>0</v>
      </c>
      <c r="E691" s="2">
        <v>-11744576.199999999</v>
      </c>
      <c r="F691">
        <v>0</v>
      </c>
      <c r="G691">
        <v>0</v>
      </c>
      <c r="H691">
        <v>0</v>
      </c>
      <c r="I691">
        <v>0</v>
      </c>
      <c r="J691">
        <v>-11744576.199999999</v>
      </c>
    </row>
    <row r="692" spans="1:10" x14ac:dyDescent="0.35">
      <c r="A692">
        <v>890113331</v>
      </c>
      <c r="B692">
        <v>0</v>
      </c>
      <c r="C692">
        <v>0</v>
      </c>
      <c r="D692">
        <v>0</v>
      </c>
      <c r="E692" s="2">
        <v>-11503200</v>
      </c>
      <c r="F692">
        <v>0</v>
      </c>
      <c r="G692">
        <v>0</v>
      </c>
      <c r="H692">
        <v>0</v>
      </c>
      <c r="I692">
        <v>0</v>
      </c>
      <c r="J692">
        <v>-11503200</v>
      </c>
    </row>
    <row r="693" spans="1:10" x14ac:dyDescent="0.35">
      <c r="A693">
        <v>900823274</v>
      </c>
      <c r="B693">
        <v>0</v>
      </c>
      <c r="C693">
        <v>0</v>
      </c>
      <c r="D693">
        <v>0</v>
      </c>
      <c r="E693" s="2">
        <v>-11475552</v>
      </c>
      <c r="F693">
        <v>0</v>
      </c>
      <c r="G693">
        <v>0</v>
      </c>
      <c r="H693">
        <v>0</v>
      </c>
      <c r="I693">
        <v>0</v>
      </c>
      <c r="J693">
        <v>-11475552</v>
      </c>
    </row>
    <row r="694" spans="1:10" x14ac:dyDescent="0.35">
      <c r="A694">
        <v>830088204</v>
      </c>
      <c r="B694">
        <v>0</v>
      </c>
      <c r="C694">
        <v>0</v>
      </c>
      <c r="D694">
        <v>0</v>
      </c>
      <c r="E694" s="2">
        <v>-11317956</v>
      </c>
      <c r="F694">
        <v>0</v>
      </c>
      <c r="G694">
        <v>0</v>
      </c>
      <c r="H694">
        <v>0</v>
      </c>
      <c r="I694">
        <v>0</v>
      </c>
      <c r="J694">
        <v>-11317956</v>
      </c>
    </row>
    <row r="695" spans="1:10" x14ac:dyDescent="0.35">
      <c r="A695">
        <v>900711560</v>
      </c>
      <c r="B695">
        <v>0</v>
      </c>
      <c r="C695">
        <v>0</v>
      </c>
      <c r="D695">
        <v>0</v>
      </c>
      <c r="E695" s="2">
        <v>-11302292</v>
      </c>
      <c r="F695">
        <v>0</v>
      </c>
      <c r="G695">
        <v>0</v>
      </c>
      <c r="H695">
        <v>0</v>
      </c>
      <c r="I695">
        <v>0</v>
      </c>
      <c r="J695">
        <v>-11302292</v>
      </c>
    </row>
    <row r="696" spans="1:10" x14ac:dyDescent="0.35">
      <c r="A696">
        <v>806012960</v>
      </c>
      <c r="B696">
        <v>0</v>
      </c>
      <c r="C696">
        <v>0</v>
      </c>
      <c r="D696">
        <v>0</v>
      </c>
      <c r="E696" s="2">
        <v>-11291073.210000001</v>
      </c>
      <c r="F696">
        <v>0</v>
      </c>
      <c r="G696">
        <v>0</v>
      </c>
      <c r="H696">
        <v>0</v>
      </c>
      <c r="I696">
        <v>0</v>
      </c>
      <c r="J696">
        <v>-11291073.210000001</v>
      </c>
    </row>
    <row r="697" spans="1:10" x14ac:dyDescent="0.35">
      <c r="A697">
        <v>900161844</v>
      </c>
      <c r="B697">
        <v>0</v>
      </c>
      <c r="C697">
        <v>0</v>
      </c>
      <c r="D697">
        <v>0</v>
      </c>
      <c r="E697" s="2">
        <v>-11160754.01</v>
      </c>
      <c r="F697">
        <v>0</v>
      </c>
      <c r="G697">
        <v>0</v>
      </c>
      <c r="H697">
        <v>0</v>
      </c>
      <c r="I697">
        <v>0</v>
      </c>
      <c r="J697">
        <v>-11160754.01</v>
      </c>
    </row>
    <row r="698" spans="1:10" x14ac:dyDescent="0.35">
      <c r="A698">
        <v>860002541</v>
      </c>
      <c r="B698">
        <v>0</v>
      </c>
      <c r="C698">
        <v>0</v>
      </c>
      <c r="D698">
        <v>0</v>
      </c>
      <c r="E698" s="2">
        <v>-11074193.310000001</v>
      </c>
      <c r="F698">
        <v>0</v>
      </c>
      <c r="G698">
        <v>0</v>
      </c>
      <c r="H698">
        <v>0</v>
      </c>
      <c r="I698">
        <v>0</v>
      </c>
      <c r="J698">
        <v>-11074193.310000001</v>
      </c>
    </row>
    <row r="699" spans="1:10" x14ac:dyDescent="0.35">
      <c r="A699">
        <v>890400693</v>
      </c>
      <c r="B699">
        <v>0</v>
      </c>
      <c r="C699">
        <v>0</v>
      </c>
      <c r="D699">
        <v>0</v>
      </c>
      <c r="E699" s="2">
        <v>-11040014.960000001</v>
      </c>
      <c r="F699">
        <v>0</v>
      </c>
      <c r="G699">
        <v>0</v>
      </c>
      <c r="H699">
        <v>0</v>
      </c>
      <c r="I699">
        <v>0</v>
      </c>
      <c r="J699">
        <v>-11040014.960000001</v>
      </c>
    </row>
    <row r="700" spans="1:10" x14ac:dyDescent="0.35">
      <c r="A700">
        <v>900581168</v>
      </c>
      <c r="B700">
        <v>0</v>
      </c>
      <c r="C700">
        <v>0</v>
      </c>
      <c r="D700">
        <v>0</v>
      </c>
      <c r="E700" s="2">
        <v>-10997389.199999999</v>
      </c>
      <c r="F700">
        <v>0</v>
      </c>
      <c r="G700">
        <v>0</v>
      </c>
      <c r="H700">
        <v>0</v>
      </c>
      <c r="I700">
        <v>0</v>
      </c>
      <c r="J700">
        <v>-10997389.199999999</v>
      </c>
    </row>
    <row r="701" spans="1:10" x14ac:dyDescent="0.35">
      <c r="A701">
        <v>830109866</v>
      </c>
      <c r="B701">
        <v>0</v>
      </c>
      <c r="C701">
        <v>0</v>
      </c>
      <c r="D701">
        <v>0</v>
      </c>
      <c r="E701" s="2">
        <v>-10918827</v>
      </c>
      <c r="F701">
        <v>0</v>
      </c>
      <c r="G701">
        <v>0</v>
      </c>
      <c r="H701">
        <v>0</v>
      </c>
      <c r="I701">
        <v>0</v>
      </c>
      <c r="J701">
        <v>-10918827</v>
      </c>
    </row>
    <row r="702" spans="1:10" x14ac:dyDescent="0.35">
      <c r="A702">
        <v>900272772</v>
      </c>
      <c r="B702">
        <v>0</v>
      </c>
      <c r="C702">
        <v>0</v>
      </c>
      <c r="D702">
        <v>0</v>
      </c>
      <c r="E702" s="2">
        <v>-10720769</v>
      </c>
      <c r="F702">
        <v>0</v>
      </c>
      <c r="G702">
        <v>0</v>
      </c>
      <c r="H702">
        <v>0</v>
      </c>
      <c r="I702">
        <v>0</v>
      </c>
      <c r="J702">
        <v>-10720769</v>
      </c>
    </row>
    <row r="703" spans="1:10" x14ac:dyDescent="0.35">
      <c r="A703">
        <v>802018505</v>
      </c>
      <c r="B703">
        <v>0</v>
      </c>
      <c r="C703">
        <v>0</v>
      </c>
      <c r="D703">
        <v>0</v>
      </c>
      <c r="E703" s="2">
        <v>-10710137.58</v>
      </c>
      <c r="F703">
        <v>0</v>
      </c>
      <c r="G703">
        <v>0</v>
      </c>
      <c r="H703">
        <v>0</v>
      </c>
      <c r="I703">
        <v>0</v>
      </c>
      <c r="J703">
        <v>-10710137.58</v>
      </c>
    </row>
    <row r="704" spans="1:10" x14ac:dyDescent="0.35">
      <c r="A704">
        <v>900775106</v>
      </c>
      <c r="B704">
        <v>0</v>
      </c>
      <c r="C704">
        <v>0</v>
      </c>
      <c r="D704">
        <v>0</v>
      </c>
      <c r="E704" s="2">
        <v>-10632837</v>
      </c>
      <c r="F704">
        <v>0</v>
      </c>
      <c r="G704">
        <v>0</v>
      </c>
      <c r="H704">
        <v>0</v>
      </c>
      <c r="I704">
        <v>0</v>
      </c>
      <c r="J704">
        <v>-10632837</v>
      </c>
    </row>
    <row r="705" spans="1:10" x14ac:dyDescent="0.35">
      <c r="A705">
        <v>802016254</v>
      </c>
      <c r="B705">
        <v>0</v>
      </c>
      <c r="C705">
        <v>0</v>
      </c>
      <c r="D705">
        <v>0</v>
      </c>
      <c r="E705" s="2">
        <v>-10553360.359999999</v>
      </c>
      <c r="F705">
        <v>0</v>
      </c>
      <c r="G705">
        <v>0</v>
      </c>
      <c r="H705">
        <v>0</v>
      </c>
      <c r="I705">
        <v>0</v>
      </c>
      <c r="J705">
        <v>-10553360.359999999</v>
      </c>
    </row>
    <row r="706" spans="1:10" x14ac:dyDescent="0.35">
      <c r="A706">
        <v>900576360</v>
      </c>
      <c r="B706">
        <v>0</v>
      </c>
      <c r="C706">
        <v>0</v>
      </c>
      <c r="D706">
        <v>0</v>
      </c>
      <c r="E706" s="2">
        <v>-10496641.800000001</v>
      </c>
      <c r="F706">
        <v>0</v>
      </c>
      <c r="G706">
        <v>0</v>
      </c>
      <c r="H706">
        <v>0</v>
      </c>
      <c r="I706">
        <v>0</v>
      </c>
      <c r="J706">
        <v>-10496641.800000001</v>
      </c>
    </row>
    <row r="707" spans="1:10" x14ac:dyDescent="0.35">
      <c r="A707">
        <v>901067383</v>
      </c>
      <c r="B707">
        <v>0</v>
      </c>
      <c r="C707">
        <v>0</v>
      </c>
      <c r="D707">
        <v>0</v>
      </c>
      <c r="E707" s="2">
        <v>-10299574.08</v>
      </c>
      <c r="F707">
        <v>0</v>
      </c>
      <c r="G707">
        <v>0</v>
      </c>
      <c r="H707">
        <v>0</v>
      </c>
      <c r="I707">
        <v>0</v>
      </c>
      <c r="J707">
        <v>-10299574.08</v>
      </c>
    </row>
    <row r="708" spans="1:10" x14ac:dyDescent="0.35">
      <c r="A708">
        <v>900581571</v>
      </c>
      <c r="B708">
        <v>0</v>
      </c>
      <c r="C708">
        <v>0</v>
      </c>
      <c r="D708">
        <v>0</v>
      </c>
      <c r="E708" s="2">
        <v>-10208038</v>
      </c>
      <c r="F708">
        <v>0</v>
      </c>
      <c r="G708">
        <v>0</v>
      </c>
      <c r="H708">
        <v>0</v>
      </c>
      <c r="I708">
        <v>0</v>
      </c>
      <c r="J708">
        <v>-10208038</v>
      </c>
    </row>
    <row r="709" spans="1:10" x14ac:dyDescent="0.35">
      <c r="A709">
        <v>823002627</v>
      </c>
      <c r="B709">
        <v>0</v>
      </c>
      <c r="C709">
        <v>0</v>
      </c>
      <c r="D709">
        <v>0</v>
      </c>
      <c r="E709" s="2">
        <v>-10154320.42</v>
      </c>
      <c r="F709">
        <v>0</v>
      </c>
      <c r="G709">
        <v>-2432702</v>
      </c>
      <c r="H709">
        <v>0</v>
      </c>
      <c r="I709">
        <v>0</v>
      </c>
      <c r="J709">
        <v>-12587022.42</v>
      </c>
    </row>
    <row r="710" spans="1:10" x14ac:dyDescent="0.35">
      <c r="A710">
        <v>900745500</v>
      </c>
      <c r="B710">
        <v>0</v>
      </c>
      <c r="C710">
        <v>0</v>
      </c>
      <c r="D710">
        <v>0</v>
      </c>
      <c r="E710" s="2">
        <v>-10117464.1</v>
      </c>
      <c r="F710">
        <v>0</v>
      </c>
      <c r="G710">
        <v>0</v>
      </c>
      <c r="H710">
        <v>0</v>
      </c>
      <c r="I710">
        <v>0</v>
      </c>
      <c r="J710">
        <v>-10117464.1</v>
      </c>
    </row>
    <row r="711" spans="1:10" x14ac:dyDescent="0.35">
      <c r="A711">
        <v>900893311</v>
      </c>
      <c r="B711">
        <v>0</v>
      </c>
      <c r="C711">
        <v>0</v>
      </c>
      <c r="D711">
        <v>0</v>
      </c>
      <c r="E711" s="2">
        <v>-10101724.18</v>
      </c>
      <c r="F711">
        <v>0</v>
      </c>
      <c r="G711">
        <v>0</v>
      </c>
      <c r="H711">
        <v>0</v>
      </c>
      <c r="I711">
        <v>0</v>
      </c>
      <c r="J711">
        <v>-10101724.18</v>
      </c>
    </row>
    <row r="712" spans="1:10" x14ac:dyDescent="0.35">
      <c r="A712">
        <v>830002272</v>
      </c>
      <c r="B712">
        <v>0</v>
      </c>
      <c r="C712">
        <v>0</v>
      </c>
      <c r="D712">
        <v>0</v>
      </c>
      <c r="E712" s="2">
        <v>-9675770</v>
      </c>
      <c r="F712">
        <v>0</v>
      </c>
      <c r="G712">
        <v>0</v>
      </c>
      <c r="H712">
        <v>0</v>
      </c>
      <c r="I712">
        <v>0</v>
      </c>
      <c r="J712">
        <v>-9675770</v>
      </c>
    </row>
    <row r="713" spans="1:10" x14ac:dyDescent="0.35">
      <c r="A713">
        <v>33198851</v>
      </c>
      <c r="B713">
        <v>0</v>
      </c>
      <c r="C713">
        <v>0</v>
      </c>
      <c r="D713">
        <v>0</v>
      </c>
      <c r="E713" s="2">
        <v>-9535914</v>
      </c>
      <c r="F713">
        <v>0</v>
      </c>
      <c r="G713">
        <v>0</v>
      </c>
      <c r="H713">
        <v>0</v>
      </c>
      <c r="I713">
        <v>0</v>
      </c>
      <c r="J713">
        <v>-9535914</v>
      </c>
    </row>
    <row r="714" spans="1:10" x14ac:dyDescent="0.35">
      <c r="A714">
        <v>900210303</v>
      </c>
      <c r="B714">
        <v>0</v>
      </c>
      <c r="C714">
        <v>0</v>
      </c>
      <c r="D714">
        <v>0</v>
      </c>
      <c r="E714" s="2">
        <v>-9398000</v>
      </c>
      <c r="F714">
        <v>0</v>
      </c>
      <c r="G714">
        <v>0</v>
      </c>
      <c r="H714">
        <v>0</v>
      </c>
      <c r="I714">
        <v>0</v>
      </c>
      <c r="J714">
        <v>-9398000</v>
      </c>
    </row>
    <row r="715" spans="1:10" x14ac:dyDescent="0.35">
      <c r="A715">
        <v>900492815</v>
      </c>
      <c r="B715">
        <v>0</v>
      </c>
      <c r="C715">
        <v>0</v>
      </c>
      <c r="D715">
        <v>0</v>
      </c>
      <c r="E715" s="2">
        <v>-9391549</v>
      </c>
      <c r="F715">
        <v>0</v>
      </c>
      <c r="G715">
        <v>0</v>
      </c>
      <c r="H715">
        <v>0</v>
      </c>
      <c r="I715">
        <v>0</v>
      </c>
      <c r="J715">
        <v>-9391549</v>
      </c>
    </row>
    <row r="716" spans="1:10" x14ac:dyDescent="0.35">
      <c r="A716">
        <v>812003676</v>
      </c>
      <c r="B716">
        <v>0</v>
      </c>
      <c r="C716">
        <v>0</v>
      </c>
      <c r="D716">
        <v>0</v>
      </c>
      <c r="E716" s="2">
        <v>-9348919.5999999996</v>
      </c>
      <c r="F716">
        <v>0</v>
      </c>
      <c r="G716">
        <v>0</v>
      </c>
      <c r="H716">
        <v>0</v>
      </c>
      <c r="I716">
        <v>0</v>
      </c>
      <c r="J716">
        <v>-9348919.5999999996</v>
      </c>
    </row>
    <row r="717" spans="1:10" x14ac:dyDescent="0.35">
      <c r="A717">
        <v>900714155</v>
      </c>
      <c r="B717">
        <v>0</v>
      </c>
      <c r="C717">
        <v>0</v>
      </c>
      <c r="D717">
        <v>0</v>
      </c>
      <c r="E717" s="2">
        <v>-9252547.5999999996</v>
      </c>
      <c r="F717">
        <v>0</v>
      </c>
      <c r="G717">
        <v>0</v>
      </c>
      <c r="H717">
        <v>0</v>
      </c>
      <c r="I717">
        <v>0</v>
      </c>
      <c r="J717">
        <v>-9252547.5999999996</v>
      </c>
    </row>
    <row r="718" spans="1:10" x14ac:dyDescent="0.35">
      <c r="A718">
        <v>900094714</v>
      </c>
      <c r="B718">
        <v>0</v>
      </c>
      <c r="C718">
        <v>0</v>
      </c>
      <c r="D718">
        <v>0</v>
      </c>
      <c r="E718" s="2">
        <v>-9221544.8000000007</v>
      </c>
      <c r="F718">
        <v>0</v>
      </c>
      <c r="G718">
        <v>-0.32</v>
      </c>
      <c r="H718">
        <v>0</v>
      </c>
      <c r="I718">
        <v>0</v>
      </c>
      <c r="J718">
        <v>-9221545.120000001</v>
      </c>
    </row>
    <row r="719" spans="1:10" x14ac:dyDescent="0.35">
      <c r="A719">
        <v>819004229</v>
      </c>
      <c r="B719">
        <v>0</v>
      </c>
      <c r="C719">
        <v>0</v>
      </c>
      <c r="D719">
        <v>0</v>
      </c>
      <c r="E719" s="2">
        <v>-9170783</v>
      </c>
      <c r="F719">
        <v>0</v>
      </c>
      <c r="G719">
        <v>0</v>
      </c>
      <c r="H719">
        <v>0</v>
      </c>
      <c r="I719">
        <v>0</v>
      </c>
      <c r="J719">
        <v>-9170783</v>
      </c>
    </row>
    <row r="720" spans="1:10" x14ac:dyDescent="0.35">
      <c r="A720">
        <v>812004479</v>
      </c>
      <c r="B720">
        <v>0</v>
      </c>
      <c r="C720">
        <v>0</v>
      </c>
      <c r="D720">
        <v>0</v>
      </c>
      <c r="E720" s="2">
        <v>-9106891.4499999993</v>
      </c>
      <c r="F720">
        <v>0</v>
      </c>
      <c r="G720">
        <v>0</v>
      </c>
      <c r="H720">
        <v>0</v>
      </c>
      <c r="I720">
        <v>0</v>
      </c>
      <c r="J720">
        <v>-9106891.4499999993</v>
      </c>
    </row>
    <row r="721" spans="1:10" x14ac:dyDescent="0.35">
      <c r="A721">
        <v>802024631</v>
      </c>
      <c r="B721">
        <v>0</v>
      </c>
      <c r="C721">
        <v>0</v>
      </c>
      <c r="D721">
        <v>0</v>
      </c>
      <c r="E721" s="2">
        <v>-9098658</v>
      </c>
      <c r="F721">
        <v>0</v>
      </c>
      <c r="G721">
        <v>0</v>
      </c>
      <c r="H721">
        <v>0</v>
      </c>
      <c r="I721">
        <v>0</v>
      </c>
      <c r="J721">
        <v>-9098658</v>
      </c>
    </row>
    <row r="722" spans="1:10" x14ac:dyDescent="0.35">
      <c r="A722">
        <v>900030512</v>
      </c>
      <c r="B722">
        <v>0</v>
      </c>
      <c r="C722">
        <v>0</v>
      </c>
      <c r="D722">
        <v>0</v>
      </c>
      <c r="E722" s="2">
        <v>-9071498</v>
      </c>
      <c r="F722">
        <v>0</v>
      </c>
      <c r="G722">
        <v>0</v>
      </c>
      <c r="H722">
        <v>0</v>
      </c>
      <c r="I722">
        <v>0</v>
      </c>
      <c r="J722">
        <v>-9071498</v>
      </c>
    </row>
    <row r="723" spans="1:10" x14ac:dyDescent="0.35">
      <c r="A723">
        <v>830507718</v>
      </c>
      <c r="B723">
        <v>0</v>
      </c>
      <c r="C723">
        <v>0</v>
      </c>
      <c r="D723">
        <v>0</v>
      </c>
      <c r="E723" s="2">
        <v>-8991150.7899999991</v>
      </c>
      <c r="F723">
        <v>0</v>
      </c>
      <c r="G723">
        <v>0</v>
      </c>
      <c r="H723">
        <v>0</v>
      </c>
      <c r="I723">
        <v>0</v>
      </c>
      <c r="J723">
        <v>-8991150.7899999991</v>
      </c>
    </row>
    <row r="724" spans="1:10" x14ac:dyDescent="0.35">
      <c r="A724">
        <v>900195553</v>
      </c>
      <c r="B724">
        <v>0</v>
      </c>
      <c r="C724">
        <v>0</v>
      </c>
      <c r="D724">
        <v>0</v>
      </c>
      <c r="E724" s="2">
        <v>-8779938.6600000001</v>
      </c>
      <c r="F724">
        <v>0</v>
      </c>
      <c r="G724">
        <v>0</v>
      </c>
      <c r="H724">
        <v>0</v>
      </c>
      <c r="I724">
        <v>0</v>
      </c>
      <c r="J724">
        <v>-8779938.6600000001</v>
      </c>
    </row>
    <row r="725" spans="1:10" x14ac:dyDescent="0.35">
      <c r="A725">
        <v>891702882</v>
      </c>
      <c r="B725">
        <v>0</v>
      </c>
      <c r="C725">
        <v>0</v>
      </c>
      <c r="D725">
        <v>0</v>
      </c>
      <c r="E725" s="2">
        <v>-8771535.6400000006</v>
      </c>
      <c r="F725">
        <v>0</v>
      </c>
      <c r="G725">
        <v>0</v>
      </c>
      <c r="H725">
        <v>0</v>
      </c>
      <c r="I725">
        <v>0</v>
      </c>
      <c r="J725">
        <v>-8771535.6400000006</v>
      </c>
    </row>
    <row r="726" spans="1:10" x14ac:dyDescent="0.35">
      <c r="A726">
        <v>900246954</v>
      </c>
      <c r="B726">
        <v>0</v>
      </c>
      <c r="C726">
        <v>0</v>
      </c>
      <c r="D726">
        <v>0</v>
      </c>
      <c r="E726" s="2">
        <v>-8732622.0800000001</v>
      </c>
      <c r="F726">
        <v>0</v>
      </c>
      <c r="G726">
        <v>0</v>
      </c>
      <c r="H726">
        <v>0</v>
      </c>
      <c r="I726">
        <v>0</v>
      </c>
      <c r="J726">
        <v>-8732622.0800000001</v>
      </c>
    </row>
    <row r="727" spans="1:10" x14ac:dyDescent="0.35">
      <c r="A727">
        <v>900342308</v>
      </c>
      <c r="B727">
        <v>0</v>
      </c>
      <c r="C727">
        <v>0</v>
      </c>
      <c r="D727">
        <v>0</v>
      </c>
      <c r="E727" s="2">
        <v>-8723812.5</v>
      </c>
      <c r="F727">
        <v>0</v>
      </c>
      <c r="G727">
        <v>0</v>
      </c>
      <c r="H727">
        <v>0</v>
      </c>
      <c r="I727">
        <v>0</v>
      </c>
      <c r="J727">
        <v>-8723812.5</v>
      </c>
    </row>
    <row r="728" spans="1:10" x14ac:dyDescent="0.35">
      <c r="A728">
        <v>812005369</v>
      </c>
      <c r="B728">
        <v>0</v>
      </c>
      <c r="C728">
        <v>0</v>
      </c>
      <c r="D728">
        <v>0</v>
      </c>
      <c r="E728" s="2">
        <v>-8671410.7899999991</v>
      </c>
      <c r="F728">
        <v>0</v>
      </c>
      <c r="G728">
        <v>0</v>
      </c>
      <c r="H728">
        <v>0</v>
      </c>
      <c r="I728">
        <v>0</v>
      </c>
      <c r="J728">
        <v>-8671410.7899999991</v>
      </c>
    </row>
    <row r="729" spans="1:10" x14ac:dyDescent="0.35">
      <c r="A729">
        <v>900080150</v>
      </c>
      <c r="B729">
        <v>0</v>
      </c>
      <c r="C729">
        <v>0</v>
      </c>
      <c r="D729">
        <v>0</v>
      </c>
      <c r="E729" s="2">
        <v>-8468139.3000000007</v>
      </c>
      <c r="F729">
        <v>0</v>
      </c>
      <c r="G729">
        <v>0</v>
      </c>
      <c r="H729">
        <v>0</v>
      </c>
      <c r="I729">
        <v>0</v>
      </c>
      <c r="J729">
        <v>-8468139.3000000007</v>
      </c>
    </row>
    <row r="730" spans="1:10" x14ac:dyDescent="0.35">
      <c r="A730">
        <v>900136752</v>
      </c>
      <c r="B730">
        <v>0</v>
      </c>
      <c r="C730">
        <v>0</v>
      </c>
      <c r="D730">
        <v>0</v>
      </c>
      <c r="E730" s="2">
        <v>-8048972.6299999999</v>
      </c>
      <c r="F730">
        <v>0</v>
      </c>
      <c r="G730">
        <v>0</v>
      </c>
      <c r="H730">
        <v>0</v>
      </c>
      <c r="I730">
        <v>0</v>
      </c>
      <c r="J730">
        <v>-8048972.6299999999</v>
      </c>
    </row>
    <row r="731" spans="1:10" x14ac:dyDescent="0.35">
      <c r="A731">
        <v>84036510</v>
      </c>
      <c r="B731">
        <v>0</v>
      </c>
      <c r="C731">
        <v>0</v>
      </c>
      <c r="D731">
        <v>0</v>
      </c>
      <c r="E731" s="2">
        <v>-7986485</v>
      </c>
      <c r="F731">
        <v>-11525568</v>
      </c>
      <c r="G731">
        <v>0</v>
      </c>
      <c r="H731">
        <v>0</v>
      </c>
      <c r="I731">
        <v>0</v>
      </c>
      <c r="J731">
        <v>-19512053</v>
      </c>
    </row>
    <row r="732" spans="1:10" x14ac:dyDescent="0.35">
      <c r="A732">
        <v>813001952</v>
      </c>
      <c r="B732">
        <v>0</v>
      </c>
      <c r="C732">
        <v>0</v>
      </c>
      <c r="D732">
        <v>0</v>
      </c>
      <c r="E732" s="2">
        <v>-7723449.6799999997</v>
      </c>
      <c r="F732">
        <v>0</v>
      </c>
      <c r="G732">
        <v>0</v>
      </c>
      <c r="H732">
        <v>0</v>
      </c>
      <c r="I732">
        <v>0</v>
      </c>
      <c r="J732">
        <v>-7723449.6799999997</v>
      </c>
    </row>
    <row r="733" spans="1:10" x14ac:dyDescent="0.35">
      <c r="A733">
        <v>900662064</v>
      </c>
      <c r="B733">
        <v>0</v>
      </c>
      <c r="C733">
        <v>0</v>
      </c>
      <c r="D733">
        <v>0</v>
      </c>
      <c r="E733" s="2">
        <v>-7464124.5999999996</v>
      </c>
      <c r="F733">
        <v>0</v>
      </c>
      <c r="G733">
        <v>0</v>
      </c>
      <c r="H733">
        <v>0</v>
      </c>
      <c r="I733">
        <v>0</v>
      </c>
      <c r="J733">
        <v>-7464124.5999999996</v>
      </c>
    </row>
    <row r="734" spans="1:10" x14ac:dyDescent="0.35">
      <c r="A734">
        <v>900709216</v>
      </c>
      <c r="B734">
        <v>0</v>
      </c>
      <c r="C734">
        <v>0</v>
      </c>
      <c r="D734">
        <v>0</v>
      </c>
      <c r="E734" s="2">
        <v>-7377730</v>
      </c>
      <c r="F734">
        <v>0</v>
      </c>
      <c r="G734">
        <v>0</v>
      </c>
      <c r="H734">
        <v>0</v>
      </c>
      <c r="I734">
        <v>0</v>
      </c>
      <c r="J734">
        <v>-7377730</v>
      </c>
    </row>
    <row r="735" spans="1:10" x14ac:dyDescent="0.35">
      <c r="A735">
        <v>900210981</v>
      </c>
      <c r="B735">
        <v>0</v>
      </c>
      <c r="C735">
        <v>0</v>
      </c>
      <c r="D735">
        <v>0</v>
      </c>
      <c r="E735" s="2">
        <v>-7340378.1799999997</v>
      </c>
      <c r="F735">
        <v>0</v>
      </c>
      <c r="G735">
        <v>0</v>
      </c>
      <c r="H735">
        <v>0</v>
      </c>
      <c r="I735">
        <v>0</v>
      </c>
      <c r="J735">
        <v>-7340378.1799999997</v>
      </c>
    </row>
    <row r="736" spans="1:10" x14ac:dyDescent="0.35">
      <c r="A736">
        <v>823003836</v>
      </c>
      <c r="B736">
        <v>0</v>
      </c>
      <c r="C736">
        <v>0</v>
      </c>
      <c r="D736">
        <v>0</v>
      </c>
      <c r="E736" s="2">
        <v>-7336492.1299999999</v>
      </c>
      <c r="F736">
        <v>0</v>
      </c>
      <c r="G736">
        <v>0</v>
      </c>
      <c r="H736">
        <v>0</v>
      </c>
      <c r="I736">
        <v>0</v>
      </c>
      <c r="J736">
        <v>-7336492.1299999999</v>
      </c>
    </row>
    <row r="737" spans="1:10" x14ac:dyDescent="0.35">
      <c r="A737">
        <v>806000526</v>
      </c>
      <c r="B737">
        <v>0</v>
      </c>
      <c r="C737">
        <v>0</v>
      </c>
      <c r="D737">
        <v>0</v>
      </c>
      <c r="E737" s="2">
        <v>-7262763.9100000001</v>
      </c>
      <c r="F737">
        <v>0</v>
      </c>
      <c r="G737">
        <v>0</v>
      </c>
      <c r="H737">
        <v>0</v>
      </c>
      <c r="I737">
        <v>0</v>
      </c>
      <c r="J737">
        <v>-7262763.9100000001</v>
      </c>
    </row>
    <row r="738" spans="1:10" x14ac:dyDescent="0.35">
      <c r="A738">
        <v>890205361</v>
      </c>
      <c r="B738">
        <v>0</v>
      </c>
      <c r="C738">
        <v>0</v>
      </c>
      <c r="D738">
        <v>0</v>
      </c>
      <c r="E738" s="2">
        <v>-7201550</v>
      </c>
      <c r="F738">
        <v>0</v>
      </c>
      <c r="G738">
        <v>0</v>
      </c>
      <c r="H738">
        <v>0</v>
      </c>
      <c r="I738">
        <v>0</v>
      </c>
      <c r="J738">
        <v>-7201550</v>
      </c>
    </row>
    <row r="739" spans="1:10" x14ac:dyDescent="0.35">
      <c r="A739">
        <v>802020128</v>
      </c>
      <c r="B739">
        <v>0</v>
      </c>
      <c r="C739">
        <v>0</v>
      </c>
      <c r="D739">
        <v>0</v>
      </c>
      <c r="E739" s="2">
        <v>-7058668.2599999998</v>
      </c>
      <c r="F739">
        <v>0</v>
      </c>
      <c r="G739">
        <v>0</v>
      </c>
      <c r="H739">
        <v>0</v>
      </c>
      <c r="I739">
        <v>0</v>
      </c>
      <c r="J739">
        <v>-7058668.2599999998</v>
      </c>
    </row>
    <row r="740" spans="1:10" x14ac:dyDescent="0.35">
      <c r="A740">
        <v>900815727</v>
      </c>
      <c r="B740">
        <v>0</v>
      </c>
      <c r="C740">
        <v>0</v>
      </c>
      <c r="D740">
        <v>0</v>
      </c>
      <c r="E740" s="2">
        <v>-7033594.8200000003</v>
      </c>
      <c r="F740">
        <v>0</v>
      </c>
      <c r="G740">
        <v>0</v>
      </c>
      <c r="H740">
        <v>0</v>
      </c>
      <c r="I740">
        <v>0</v>
      </c>
      <c r="J740">
        <v>-7033594.8200000003</v>
      </c>
    </row>
    <row r="741" spans="1:10" x14ac:dyDescent="0.35">
      <c r="A741">
        <v>900228213</v>
      </c>
      <c r="B741">
        <v>0</v>
      </c>
      <c r="C741">
        <v>0</v>
      </c>
      <c r="D741">
        <v>0</v>
      </c>
      <c r="E741" s="2">
        <v>-7033301.79</v>
      </c>
      <c r="F741">
        <v>0</v>
      </c>
      <c r="G741">
        <v>0</v>
      </c>
      <c r="H741">
        <v>0</v>
      </c>
      <c r="I741">
        <v>0</v>
      </c>
      <c r="J741">
        <v>-7033301.79</v>
      </c>
    </row>
    <row r="742" spans="1:10" x14ac:dyDescent="0.35">
      <c r="A742">
        <v>901153204</v>
      </c>
      <c r="B742">
        <v>0</v>
      </c>
      <c r="C742">
        <v>0</v>
      </c>
      <c r="D742">
        <v>0</v>
      </c>
      <c r="E742" s="2">
        <v>-6981200</v>
      </c>
      <c r="F742">
        <v>0</v>
      </c>
      <c r="G742">
        <v>0</v>
      </c>
      <c r="H742">
        <v>0</v>
      </c>
      <c r="I742">
        <v>0</v>
      </c>
      <c r="J742">
        <v>-6981200</v>
      </c>
    </row>
    <row r="743" spans="1:10" x14ac:dyDescent="0.35">
      <c r="A743">
        <v>900517512</v>
      </c>
      <c r="B743">
        <v>0</v>
      </c>
      <c r="C743">
        <v>0</v>
      </c>
      <c r="D743">
        <v>0</v>
      </c>
      <c r="E743" s="2">
        <v>-6761761.6799999997</v>
      </c>
      <c r="F743">
        <v>0</v>
      </c>
      <c r="G743">
        <v>0</v>
      </c>
      <c r="H743">
        <v>0</v>
      </c>
      <c r="I743">
        <v>0</v>
      </c>
      <c r="J743">
        <v>-6761761.6799999997</v>
      </c>
    </row>
    <row r="744" spans="1:10" x14ac:dyDescent="0.35">
      <c r="A744">
        <v>823002991</v>
      </c>
      <c r="B744">
        <v>0</v>
      </c>
      <c r="C744">
        <v>0</v>
      </c>
      <c r="D744">
        <v>0</v>
      </c>
      <c r="E744" s="2">
        <v>-6609838.3399999999</v>
      </c>
      <c r="F744">
        <v>0</v>
      </c>
      <c r="G744">
        <v>0</v>
      </c>
      <c r="H744">
        <v>0</v>
      </c>
      <c r="I744">
        <v>0</v>
      </c>
      <c r="J744">
        <v>-6609838.3399999999</v>
      </c>
    </row>
    <row r="745" spans="1:10" x14ac:dyDescent="0.35">
      <c r="A745">
        <v>77172659</v>
      </c>
      <c r="B745">
        <v>0</v>
      </c>
      <c r="C745">
        <v>0</v>
      </c>
      <c r="D745">
        <v>0</v>
      </c>
      <c r="E745" s="2">
        <v>-6571250</v>
      </c>
      <c r="F745">
        <v>0</v>
      </c>
      <c r="G745">
        <v>0</v>
      </c>
      <c r="H745">
        <v>0</v>
      </c>
      <c r="I745">
        <v>0</v>
      </c>
      <c r="J745">
        <v>-6571250</v>
      </c>
    </row>
    <row r="746" spans="1:10" x14ac:dyDescent="0.35">
      <c r="A746">
        <v>900130345</v>
      </c>
      <c r="B746">
        <v>0</v>
      </c>
      <c r="C746">
        <v>0</v>
      </c>
      <c r="D746">
        <v>0</v>
      </c>
      <c r="E746" s="2">
        <v>-6507132</v>
      </c>
      <c r="F746">
        <v>0</v>
      </c>
      <c r="G746">
        <v>0</v>
      </c>
      <c r="H746">
        <v>0</v>
      </c>
      <c r="I746">
        <v>0</v>
      </c>
      <c r="J746">
        <v>-6507132</v>
      </c>
    </row>
    <row r="747" spans="1:10" x14ac:dyDescent="0.35">
      <c r="A747">
        <v>812003214</v>
      </c>
      <c r="B747">
        <v>0</v>
      </c>
      <c r="C747">
        <v>0</v>
      </c>
      <c r="D747">
        <v>0</v>
      </c>
      <c r="E747" s="2">
        <v>-6353425.4800000004</v>
      </c>
      <c r="F747">
        <v>0</v>
      </c>
      <c r="G747">
        <v>0</v>
      </c>
      <c r="H747">
        <v>0</v>
      </c>
      <c r="I747">
        <v>0</v>
      </c>
      <c r="J747">
        <v>-6353425.4800000004</v>
      </c>
    </row>
    <row r="748" spans="1:10" x14ac:dyDescent="0.35">
      <c r="A748">
        <v>900039781</v>
      </c>
      <c r="B748">
        <v>0</v>
      </c>
      <c r="C748">
        <v>0</v>
      </c>
      <c r="D748">
        <v>0</v>
      </c>
      <c r="E748" s="2">
        <v>-6142866.5</v>
      </c>
      <c r="F748">
        <v>0</v>
      </c>
      <c r="G748">
        <v>0</v>
      </c>
      <c r="H748">
        <v>0</v>
      </c>
      <c r="I748">
        <v>0</v>
      </c>
      <c r="J748">
        <v>-6142866.5</v>
      </c>
    </row>
    <row r="749" spans="1:10" x14ac:dyDescent="0.35">
      <c r="A749">
        <v>900267935</v>
      </c>
      <c r="B749">
        <v>0</v>
      </c>
      <c r="C749">
        <v>0</v>
      </c>
      <c r="D749">
        <v>0</v>
      </c>
      <c r="E749" s="2">
        <v>-6072306.9400000004</v>
      </c>
      <c r="F749">
        <v>0</v>
      </c>
      <c r="G749">
        <v>0</v>
      </c>
      <c r="H749">
        <v>0</v>
      </c>
      <c r="I749">
        <v>0</v>
      </c>
      <c r="J749">
        <v>-6072306.9400000004</v>
      </c>
    </row>
    <row r="750" spans="1:10" x14ac:dyDescent="0.35">
      <c r="A750">
        <v>900451858</v>
      </c>
      <c r="B750">
        <v>0</v>
      </c>
      <c r="C750">
        <v>0</v>
      </c>
      <c r="D750">
        <v>0</v>
      </c>
      <c r="E750" s="2">
        <v>-6056896</v>
      </c>
      <c r="F750">
        <v>0</v>
      </c>
      <c r="G750">
        <v>0</v>
      </c>
      <c r="H750">
        <v>0</v>
      </c>
      <c r="I750">
        <v>0</v>
      </c>
      <c r="J750">
        <v>-6056896</v>
      </c>
    </row>
    <row r="751" spans="1:10" x14ac:dyDescent="0.35">
      <c r="A751">
        <v>901183879</v>
      </c>
      <c r="B751">
        <v>0</v>
      </c>
      <c r="C751">
        <v>0</v>
      </c>
      <c r="D751">
        <v>0</v>
      </c>
      <c r="E751" s="2">
        <v>-6049400.0599999996</v>
      </c>
      <c r="F751">
        <v>0</v>
      </c>
      <c r="G751">
        <v>0</v>
      </c>
      <c r="H751">
        <v>0</v>
      </c>
      <c r="I751">
        <v>0</v>
      </c>
      <c r="J751">
        <v>-6049400.0599999996</v>
      </c>
    </row>
    <row r="752" spans="1:10" x14ac:dyDescent="0.35">
      <c r="A752">
        <v>900345765</v>
      </c>
      <c r="B752">
        <v>0</v>
      </c>
      <c r="C752">
        <v>0</v>
      </c>
      <c r="D752">
        <v>0</v>
      </c>
      <c r="E752" s="2">
        <v>-6004686.9699999997</v>
      </c>
      <c r="F752">
        <v>0</v>
      </c>
      <c r="G752">
        <v>0</v>
      </c>
      <c r="H752">
        <v>0</v>
      </c>
      <c r="I752">
        <v>0</v>
      </c>
      <c r="J752">
        <v>-6004686.9699999997</v>
      </c>
    </row>
    <row r="753" spans="1:10" x14ac:dyDescent="0.35">
      <c r="A753">
        <v>900119472</v>
      </c>
      <c r="B753">
        <v>0</v>
      </c>
      <c r="C753">
        <v>0</v>
      </c>
      <c r="D753">
        <v>0</v>
      </c>
      <c r="E753" s="2">
        <v>-5889698.9199999999</v>
      </c>
      <c r="F753">
        <v>0</v>
      </c>
      <c r="G753">
        <v>0</v>
      </c>
      <c r="H753">
        <v>0</v>
      </c>
      <c r="I753">
        <v>0</v>
      </c>
      <c r="J753">
        <v>-5889698.9199999999</v>
      </c>
    </row>
    <row r="754" spans="1:10" x14ac:dyDescent="0.35">
      <c r="A754">
        <v>900432928</v>
      </c>
      <c r="B754">
        <v>0</v>
      </c>
      <c r="C754">
        <v>0</v>
      </c>
      <c r="D754">
        <v>0</v>
      </c>
      <c r="E754" s="2">
        <v>-5769191.7999999998</v>
      </c>
      <c r="F754">
        <v>0</v>
      </c>
      <c r="G754">
        <v>0</v>
      </c>
      <c r="H754">
        <v>0</v>
      </c>
      <c r="I754">
        <v>0</v>
      </c>
      <c r="J754">
        <v>-5769191.7999999998</v>
      </c>
    </row>
    <row r="755" spans="1:10" x14ac:dyDescent="0.35">
      <c r="A755">
        <v>900638508</v>
      </c>
      <c r="B755">
        <v>0</v>
      </c>
      <c r="C755">
        <v>0</v>
      </c>
      <c r="D755">
        <v>0</v>
      </c>
      <c r="E755" s="2">
        <v>-5544274</v>
      </c>
      <c r="F755">
        <v>0</v>
      </c>
      <c r="G755">
        <v>0</v>
      </c>
      <c r="H755">
        <v>0</v>
      </c>
      <c r="I755">
        <v>0</v>
      </c>
      <c r="J755">
        <v>-5544274</v>
      </c>
    </row>
    <row r="756" spans="1:10" x14ac:dyDescent="0.35">
      <c r="A756">
        <v>825001800</v>
      </c>
      <c r="B756">
        <v>0</v>
      </c>
      <c r="C756">
        <v>0</v>
      </c>
      <c r="D756">
        <v>0</v>
      </c>
      <c r="E756" s="2">
        <v>-5526914.5999999996</v>
      </c>
      <c r="F756">
        <v>0</v>
      </c>
      <c r="G756">
        <v>0</v>
      </c>
      <c r="H756">
        <v>0</v>
      </c>
      <c r="I756">
        <v>0</v>
      </c>
      <c r="J756">
        <v>-5526914.5999999996</v>
      </c>
    </row>
    <row r="757" spans="1:10" x14ac:dyDescent="0.35">
      <c r="A757">
        <v>900459341</v>
      </c>
      <c r="B757">
        <v>0</v>
      </c>
      <c r="C757">
        <v>0</v>
      </c>
      <c r="D757">
        <v>0</v>
      </c>
      <c r="E757" s="2">
        <v>-5510341</v>
      </c>
      <c r="F757">
        <v>0</v>
      </c>
      <c r="G757">
        <v>0</v>
      </c>
      <c r="H757">
        <v>0</v>
      </c>
      <c r="I757">
        <v>0</v>
      </c>
      <c r="J757">
        <v>-5510341</v>
      </c>
    </row>
    <row r="758" spans="1:10" x14ac:dyDescent="0.35">
      <c r="A758">
        <v>900300160</v>
      </c>
      <c r="B758">
        <v>0</v>
      </c>
      <c r="C758">
        <v>0</v>
      </c>
      <c r="D758">
        <v>0</v>
      </c>
      <c r="E758" s="2">
        <v>-5465000</v>
      </c>
      <c r="F758">
        <v>0</v>
      </c>
      <c r="G758">
        <v>0</v>
      </c>
      <c r="H758">
        <v>0</v>
      </c>
      <c r="I758">
        <v>0</v>
      </c>
      <c r="J758">
        <v>-5465000</v>
      </c>
    </row>
    <row r="759" spans="1:10" x14ac:dyDescent="0.35">
      <c r="A759">
        <v>812002958</v>
      </c>
      <c r="B759">
        <v>0</v>
      </c>
      <c r="C759">
        <v>0</v>
      </c>
      <c r="D759">
        <v>0</v>
      </c>
      <c r="E759" s="2">
        <v>-5423983</v>
      </c>
      <c r="F759">
        <v>0</v>
      </c>
      <c r="G759">
        <v>0</v>
      </c>
      <c r="H759">
        <v>0</v>
      </c>
      <c r="I759">
        <v>0</v>
      </c>
      <c r="J759">
        <v>-5423983</v>
      </c>
    </row>
    <row r="760" spans="1:10" x14ac:dyDescent="0.35">
      <c r="A760">
        <v>900277955</v>
      </c>
      <c r="B760">
        <v>0</v>
      </c>
      <c r="C760">
        <v>0</v>
      </c>
      <c r="D760">
        <v>0</v>
      </c>
      <c r="E760" s="2">
        <v>-5375170.6200000001</v>
      </c>
      <c r="F760">
        <v>0</v>
      </c>
      <c r="G760">
        <v>0</v>
      </c>
      <c r="H760">
        <v>0</v>
      </c>
      <c r="I760">
        <v>0</v>
      </c>
      <c r="J760">
        <v>-5375170.6200000001</v>
      </c>
    </row>
    <row r="761" spans="1:10" x14ac:dyDescent="0.35">
      <c r="A761">
        <v>900038926</v>
      </c>
      <c r="B761">
        <v>0</v>
      </c>
      <c r="C761">
        <v>0</v>
      </c>
      <c r="D761">
        <v>0</v>
      </c>
      <c r="E761" s="2">
        <v>-5276639.4000000004</v>
      </c>
      <c r="F761">
        <v>0</v>
      </c>
      <c r="G761">
        <v>0</v>
      </c>
      <c r="H761">
        <v>0</v>
      </c>
      <c r="I761">
        <v>0</v>
      </c>
      <c r="J761">
        <v>-5276639.4000000004</v>
      </c>
    </row>
    <row r="762" spans="1:10" x14ac:dyDescent="0.35">
      <c r="A762">
        <v>900665930</v>
      </c>
      <c r="B762">
        <v>0</v>
      </c>
      <c r="C762">
        <v>0</v>
      </c>
      <c r="D762">
        <v>0</v>
      </c>
      <c r="E762" s="2">
        <v>-5082667</v>
      </c>
      <c r="F762">
        <v>0</v>
      </c>
      <c r="G762">
        <v>0</v>
      </c>
      <c r="H762">
        <v>0</v>
      </c>
      <c r="I762">
        <v>0</v>
      </c>
      <c r="J762">
        <v>-5082667</v>
      </c>
    </row>
    <row r="763" spans="1:10" x14ac:dyDescent="0.35">
      <c r="A763">
        <v>900797577</v>
      </c>
      <c r="B763">
        <v>0</v>
      </c>
      <c r="C763">
        <v>0</v>
      </c>
      <c r="D763">
        <v>0</v>
      </c>
      <c r="E763" s="2">
        <v>-4989180</v>
      </c>
      <c r="F763">
        <v>0</v>
      </c>
      <c r="G763">
        <v>0</v>
      </c>
      <c r="H763">
        <v>0</v>
      </c>
      <c r="I763">
        <v>0</v>
      </c>
      <c r="J763">
        <v>-4989180</v>
      </c>
    </row>
    <row r="764" spans="1:10" x14ac:dyDescent="0.35">
      <c r="A764">
        <v>37792621</v>
      </c>
      <c r="B764">
        <v>0</v>
      </c>
      <c r="C764">
        <v>0</v>
      </c>
      <c r="D764">
        <v>0</v>
      </c>
      <c r="E764" s="2">
        <v>-4917037</v>
      </c>
      <c r="F764">
        <v>0</v>
      </c>
      <c r="G764">
        <v>0</v>
      </c>
      <c r="H764">
        <v>0</v>
      </c>
      <c r="I764">
        <v>0</v>
      </c>
      <c r="J764">
        <v>-4917037</v>
      </c>
    </row>
    <row r="765" spans="1:10" x14ac:dyDescent="0.35">
      <c r="A765">
        <v>900380625</v>
      </c>
      <c r="B765">
        <v>0</v>
      </c>
      <c r="C765">
        <v>0</v>
      </c>
      <c r="D765">
        <v>0</v>
      </c>
      <c r="E765" s="2">
        <v>-4873620.72</v>
      </c>
      <c r="F765">
        <v>0</v>
      </c>
      <c r="G765">
        <v>0</v>
      </c>
      <c r="H765">
        <v>0</v>
      </c>
      <c r="I765">
        <v>0</v>
      </c>
      <c r="J765">
        <v>-4873620.72</v>
      </c>
    </row>
    <row r="766" spans="1:10" x14ac:dyDescent="0.35">
      <c r="A766">
        <v>900069318</v>
      </c>
      <c r="B766">
        <v>0</v>
      </c>
      <c r="C766">
        <v>0</v>
      </c>
      <c r="D766">
        <v>0</v>
      </c>
      <c r="E766" s="2">
        <v>-4844939</v>
      </c>
      <c r="F766">
        <v>0</v>
      </c>
      <c r="G766">
        <v>0</v>
      </c>
      <c r="H766">
        <v>0</v>
      </c>
      <c r="I766">
        <v>0</v>
      </c>
      <c r="J766">
        <v>-4844939</v>
      </c>
    </row>
    <row r="767" spans="1:10" x14ac:dyDescent="0.35">
      <c r="A767">
        <v>900703066</v>
      </c>
      <c r="B767">
        <v>0</v>
      </c>
      <c r="C767">
        <v>0</v>
      </c>
      <c r="D767">
        <v>0</v>
      </c>
      <c r="E767" s="2">
        <v>-4823525</v>
      </c>
      <c r="F767">
        <v>0</v>
      </c>
      <c r="G767">
        <v>0</v>
      </c>
      <c r="H767">
        <v>0</v>
      </c>
      <c r="I767">
        <v>0</v>
      </c>
      <c r="J767">
        <v>-4823525</v>
      </c>
    </row>
    <row r="768" spans="1:10" x14ac:dyDescent="0.35">
      <c r="A768">
        <v>900085770</v>
      </c>
      <c r="B768">
        <v>0</v>
      </c>
      <c r="C768">
        <v>0</v>
      </c>
      <c r="D768">
        <v>0</v>
      </c>
      <c r="E768" s="2">
        <v>-4570874.92</v>
      </c>
      <c r="F768">
        <v>0</v>
      </c>
      <c r="G768">
        <v>0</v>
      </c>
      <c r="H768">
        <v>0</v>
      </c>
      <c r="I768">
        <v>0</v>
      </c>
      <c r="J768">
        <v>-4570874.92</v>
      </c>
    </row>
    <row r="769" spans="1:10" x14ac:dyDescent="0.35">
      <c r="A769">
        <v>800025755</v>
      </c>
      <c r="B769">
        <v>0</v>
      </c>
      <c r="C769">
        <v>0</v>
      </c>
      <c r="D769">
        <v>0</v>
      </c>
      <c r="E769" s="2">
        <v>-4434416.83</v>
      </c>
      <c r="F769">
        <v>0</v>
      </c>
      <c r="G769">
        <v>0</v>
      </c>
      <c r="H769">
        <v>0</v>
      </c>
      <c r="I769">
        <v>0</v>
      </c>
      <c r="J769">
        <v>-4434416.83</v>
      </c>
    </row>
    <row r="770" spans="1:10" x14ac:dyDescent="0.35">
      <c r="A770">
        <v>800149453</v>
      </c>
      <c r="B770">
        <v>0</v>
      </c>
      <c r="C770">
        <v>0</v>
      </c>
      <c r="D770">
        <v>0</v>
      </c>
      <c r="E770" s="2">
        <v>-4379755.12</v>
      </c>
      <c r="F770">
        <v>0</v>
      </c>
      <c r="G770">
        <v>0</v>
      </c>
      <c r="H770">
        <v>0</v>
      </c>
      <c r="I770">
        <v>0</v>
      </c>
      <c r="J770">
        <v>-4379755.12</v>
      </c>
    </row>
    <row r="771" spans="1:10" x14ac:dyDescent="0.35">
      <c r="A771">
        <v>806005988</v>
      </c>
      <c r="B771">
        <v>0</v>
      </c>
      <c r="C771">
        <v>0</v>
      </c>
      <c r="D771">
        <v>0</v>
      </c>
      <c r="E771" s="2">
        <v>-4334596</v>
      </c>
      <c r="F771">
        <v>0</v>
      </c>
      <c r="G771">
        <v>0</v>
      </c>
      <c r="H771">
        <v>0</v>
      </c>
      <c r="I771">
        <v>0</v>
      </c>
      <c r="J771">
        <v>-4334596</v>
      </c>
    </row>
    <row r="772" spans="1:10" x14ac:dyDescent="0.35">
      <c r="A772">
        <v>900968928</v>
      </c>
      <c r="B772">
        <v>0</v>
      </c>
      <c r="C772">
        <v>0</v>
      </c>
      <c r="D772">
        <v>0</v>
      </c>
      <c r="E772" s="2">
        <v>-4312000</v>
      </c>
      <c r="F772">
        <v>0</v>
      </c>
      <c r="G772">
        <v>0</v>
      </c>
      <c r="H772">
        <v>0</v>
      </c>
      <c r="I772">
        <v>0</v>
      </c>
      <c r="J772">
        <v>-4312000</v>
      </c>
    </row>
    <row r="773" spans="1:10" x14ac:dyDescent="0.35">
      <c r="A773">
        <v>819006507</v>
      </c>
      <c r="B773">
        <v>0</v>
      </c>
      <c r="C773">
        <v>0</v>
      </c>
      <c r="D773">
        <v>0</v>
      </c>
      <c r="E773" s="2">
        <v>-4290186</v>
      </c>
      <c r="F773">
        <v>0</v>
      </c>
      <c r="G773">
        <v>0</v>
      </c>
      <c r="H773">
        <v>0</v>
      </c>
      <c r="I773">
        <v>0</v>
      </c>
      <c r="J773">
        <v>-4290186</v>
      </c>
    </row>
    <row r="774" spans="1:10" x14ac:dyDescent="0.35">
      <c r="A774">
        <v>900609215</v>
      </c>
      <c r="B774">
        <v>0</v>
      </c>
      <c r="C774">
        <v>0</v>
      </c>
      <c r="D774">
        <v>0</v>
      </c>
      <c r="E774" s="2">
        <v>-4265066.5199999996</v>
      </c>
      <c r="F774">
        <v>0</v>
      </c>
      <c r="G774">
        <v>0</v>
      </c>
      <c r="H774">
        <v>0</v>
      </c>
      <c r="I774">
        <v>0</v>
      </c>
      <c r="J774">
        <v>-4265066.5199999996</v>
      </c>
    </row>
    <row r="775" spans="1:10" x14ac:dyDescent="0.35">
      <c r="A775">
        <v>825003685</v>
      </c>
      <c r="B775">
        <v>0</v>
      </c>
      <c r="C775">
        <v>0</v>
      </c>
      <c r="D775">
        <v>0</v>
      </c>
      <c r="E775" s="2">
        <v>-4112708</v>
      </c>
      <c r="F775">
        <v>0</v>
      </c>
      <c r="G775">
        <v>0</v>
      </c>
      <c r="H775">
        <v>0</v>
      </c>
      <c r="I775">
        <v>-349039509.81</v>
      </c>
      <c r="J775">
        <v>-353152217.81</v>
      </c>
    </row>
    <row r="776" spans="1:10" x14ac:dyDescent="0.35">
      <c r="A776">
        <v>806011404</v>
      </c>
      <c r="B776">
        <v>0</v>
      </c>
      <c r="C776">
        <v>0</v>
      </c>
      <c r="D776">
        <v>0</v>
      </c>
      <c r="E776" s="2">
        <v>-3922849</v>
      </c>
      <c r="F776">
        <v>0</v>
      </c>
      <c r="G776">
        <v>0</v>
      </c>
      <c r="H776">
        <v>0</v>
      </c>
      <c r="I776">
        <v>0</v>
      </c>
      <c r="J776">
        <v>-3922849</v>
      </c>
    </row>
    <row r="777" spans="1:10" x14ac:dyDescent="0.35">
      <c r="A777">
        <v>824005216</v>
      </c>
      <c r="B777">
        <v>0</v>
      </c>
      <c r="C777">
        <v>0</v>
      </c>
      <c r="D777">
        <v>0</v>
      </c>
      <c r="E777" s="2">
        <v>-3659446.4</v>
      </c>
      <c r="F777">
        <v>0</v>
      </c>
      <c r="G777">
        <v>0</v>
      </c>
      <c r="H777">
        <v>0</v>
      </c>
      <c r="I777">
        <v>0</v>
      </c>
      <c r="J777">
        <v>-3659446.4</v>
      </c>
    </row>
    <row r="778" spans="1:10" x14ac:dyDescent="0.35">
      <c r="A778">
        <v>830099212</v>
      </c>
      <c r="B778">
        <v>0</v>
      </c>
      <c r="C778">
        <v>0</v>
      </c>
      <c r="D778">
        <v>0</v>
      </c>
      <c r="E778" s="2">
        <v>-3642482.33</v>
      </c>
      <c r="F778">
        <v>0</v>
      </c>
      <c r="G778">
        <v>0</v>
      </c>
      <c r="H778">
        <v>0</v>
      </c>
      <c r="I778">
        <v>0</v>
      </c>
      <c r="J778">
        <v>-3642482.33</v>
      </c>
    </row>
    <row r="779" spans="1:10" x14ac:dyDescent="0.35">
      <c r="A779">
        <v>800230659</v>
      </c>
      <c r="B779">
        <v>0</v>
      </c>
      <c r="C779">
        <v>0</v>
      </c>
      <c r="D779">
        <v>0</v>
      </c>
      <c r="E779" s="2">
        <v>-3585918.36</v>
      </c>
      <c r="F779">
        <v>0</v>
      </c>
      <c r="G779">
        <v>0</v>
      </c>
      <c r="H779">
        <v>0</v>
      </c>
      <c r="I779">
        <v>0</v>
      </c>
      <c r="J779">
        <v>-3585918.36</v>
      </c>
    </row>
    <row r="780" spans="1:10" x14ac:dyDescent="0.35">
      <c r="A780">
        <v>900496747</v>
      </c>
      <c r="B780">
        <v>0</v>
      </c>
      <c r="C780">
        <v>0</v>
      </c>
      <c r="D780">
        <v>0</v>
      </c>
      <c r="E780" s="2">
        <v>-3492078.9</v>
      </c>
      <c r="F780">
        <v>0</v>
      </c>
      <c r="G780">
        <v>0</v>
      </c>
      <c r="H780">
        <v>0</v>
      </c>
      <c r="I780">
        <v>0</v>
      </c>
      <c r="J780">
        <v>-3492078.9</v>
      </c>
    </row>
    <row r="781" spans="1:10" x14ac:dyDescent="0.35">
      <c r="A781">
        <v>51699573</v>
      </c>
      <c r="B781">
        <v>0</v>
      </c>
      <c r="C781">
        <v>0</v>
      </c>
      <c r="D781">
        <v>0</v>
      </c>
      <c r="E781" s="2">
        <v>-3453295</v>
      </c>
      <c r="F781">
        <v>0</v>
      </c>
      <c r="G781">
        <v>0</v>
      </c>
      <c r="H781">
        <v>0</v>
      </c>
      <c r="I781">
        <v>0</v>
      </c>
      <c r="J781">
        <v>-3453295</v>
      </c>
    </row>
    <row r="782" spans="1:10" x14ac:dyDescent="0.35">
      <c r="A782">
        <v>32717795</v>
      </c>
      <c r="B782">
        <v>0</v>
      </c>
      <c r="C782">
        <v>0</v>
      </c>
      <c r="D782">
        <v>0</v>
      </c>
      <c r="E782" s="2">
        <v>-3451096</v>
      </c>
      <c r="F782">
        <v>0</v>
      </c>
      <c r="G782">
        <v>0</v>
      </c>
      <c r="H782">
        <v>0</v>
      </c>
      <c r="I782">
        <v>0</v>
      </c>
      <c r="J782">
        <v>-3451096</v>
      </c>
    </row>
    <row r="783" spans="1:10" x14ac:dyDescent="0.35">
      <c r="A783">
        <v>900102792</v>
      </c>
      <c r="B783">
        <v>0</v>
      </c>
      <c r="C783">
        <v>0</v>
      </c>
      <c r="D783">
        <v>0</v>
      </c>
      <c r="E783" s="2">
        <v>-3417450</v>
      </c>
      <c r="F783">
        <v>0</v>
      </c>
      <c r="G783">
        <v>0</v>
      </c>
      <c r="H783">
        <v>0</v>
      </c>
      <c r="I783">
        <v>0</v>
      </c>
      <c r="J783">
        <v>-3417450</v>
      </c>
    </row>
    <row r="784" spans="1:10" x14ac:dyDescent="0.35">
      <c r="A784">
        <v>860006656</v>
      </c>
      <c r="B784">
        <v>0</v>
      </c>
      <c r="C784">
        <v>0</v>
      </c>
      <c r="D784">
        <v>0</v>
      </c>
      <c r="E784" s="2">
        <v>-3344865</v>
      </c>
      <c r="F784">
        <v>0</v>
      </c>
      <c r="G784">
        <v>0</v>
      </c>
      <c r="H784">
        <v>0</v>
      </c>
      <c r="I784">
        <v>0</v>
      </c>
      <c r="J784">
        <v>-3344865</v>
      </c>
    </row>
    <row r="785" spans="1:10" x14ac:dyDescent="0.35">
      <c r="A785">
        <v>40391343</v>
      </c>
      <c r="B785">
        <v>0</v>
      </c>
      <c r="C785">
        <v>0</v>
      </c>
      <c r="D785">
        <v>0</v>
      </c>
      <c r="E785" s="2">
        <v>-3332500</v>
      </c>
      <c r="F785">
        <v>0</v>
      </c>
      <c r="G785">
        <v>0</v>
      </c>
      <c r="H785">
        <v>0</v>
      </c>
      <c r="I785">
        <v>0</v>
      </c>
      <c r="J785">
        <v>-3332500</v>
      </c>
    </row>
    <row r="786" spans="1:10" x14ac:dyDescent="0.35">
      <c r="A786">
        <v>830073452</v>
      </c>
      <c r="B786">
        <v>0</v>
      </c>
      <c r="C786">
        <v>0</v>
      </c>
      <c r="D786">
        <v>0</v>
      </c>
      <c r="E786" s="2">
        <v>-3200000</v>
      </c>
      <c r="F786">
        <v>0</v>
      </c>
      <c r="G786">
        <v>0</v>
      </c>
      <c r="H786">
        <v>0</v>
      </c>
      <c r="I786">
        <v>0</v>
      </c>
      <c r="J786">
        <v>-3200000</v>
      </c>
    </row>
    <row r="787" spans="1:10" x14ac:dyDescent="0.35">
      <c r="A787">
        <v>800249139</v>
      </c>
      <c r="B787">
        <v>0</v>
      </c>
      <c r="C787">
        <v>0</v>
      </c>
      <c r="D787">
        <v>0</v>
      </c>
      <c r="E787" s="2">
        <v>-3148408.1</v>
      </c>
      <c r="F787">
        <v>0</v>
      </c>
      <c r="G787">
        <v>0</v>
      </c>
      <c r="H787">
        <v>0</v>
      </c>
      <c r="I787">
        <v>0</v>
      </c>
      <c r="J787">
        <v>-3148408.1</v>
      </c>
    </row>
    <row r="788" spans="1:10" x14ac:dyDescent="0.35">
      <c r="A788">
        <v>900468210</v>
      </c>
      <c r="B788">
        <v>0</v>
      </c>
      <c r="C788">
        <v>0</v>
      </c>
      <c r="D788">
        <v>0</v>
      </c>
      <c r="E788" s="2">
        <v>-3139609</v>
      </c>
      <c r="F788">
        <v>0</v>
      </c>
      <c r="G788">
        <v>0</v>
      </c>
      <c r="H788">
        <v>0</v>
      </c>
      <c r="I788">
        <v>-278300565.57999998</v>
      </c>
      <c r="J788">
        <v>-281440174.57999998</v>
      </c>
    </row>
    <row r="789" spans="1:10" x14ac:dyDescent="0.35">
      <c r="A789">
        <v>900187288</v>
      </c>
      <c r="B789">
        <v>0</v>
      </c>
      <c r="C789">
        <v>0</v>
      </c>
      <c r="D789">
        <v>0</v>
      </c>
      <c r="E789" s="2">
        <v>-3108760</v>
      </c>
      <c r="F789">
        <v>0</v>
      </c>
      <c r="G789">
        <v>0</v>
      </c>
      <c r="H789">
        <v>0</v>
      </c>
      <c r="I789">
        <v>0</v>
      </c>
      <c r="J789">
        <v>-3108760</v>
      </c>
    </row>
    <row r="790" spans="1:10" x14ac:dyDescent="0.35">
      <c r="A790">
        <v>900196115</v>
      </c>
      <c r="B790">
        <v>0</v>
      </c>
      <c r="C790">
        <v>0</v>
      </c>
      <c r="D790">
        <v>0</v>
      </c>
      <c r="E790" s="2">
        <v>-3053368.92</v>
      </c>
      <c r="F790">
        <v>0</v>
      </c>
      <c r="G790">
        <v>0</v>
      </c>
      <c r="H790">
        <v>0</v>
      </c>
      <c r="I790">
        <v>0</v>
      </c>
      <c r="J790">
        <v>-3053368.92</v>
      </c>
    </row>
    <row r="791" spans="1:10" x14ac:dyDescent="0.35">
      <c r="A791">
        <v>52195784</v>
      </c>
      <c r="B791">
        <v>0</v>
      </c>
      <c r="C791">
        <v>0</v>
      </c>
      <c r="D791">
        <v>0</v>
      </c>
      <c r="E791" s="2">
        <v>-3046890</v>
      </c>
      <c r="F791">
        <v>0</v>
      </c>
      <c r="G791">
        <v>0</v>
      </c>
      <c r="H791">
        <v>0</v>
      </c>
      <c r="I791">
        <v>0</v>
      </c>
      <c r="J791">
        <v>-3046890</v>
      </c>
    </row>
    <row r="792" spans="1:10" x14ac:dyDescent="0.35">
      <c r="A792">
        <v>830106376</v>
      </c>
      <c r="B792">
        <v>0</v>
      </c>
      <c r="C792">
        <v>0</v>
      </c>
      <c r="D792">
        <v>0</v>
      </c>
      <c r="E792" s="2">
        <v>-3041921</v>
      </c>
      <c r="F792">
        <v>0</v>
      </c>
      <c r="G792">
        <v>0</v>
      </c>
      <c r="H792">
        <v>0</v>
      </c>
      <c r="I792">
        <v>0</v>
      </c>
      <c r="J792">
        <v>-3041921</v>
      </c>
    </row>
    <row r="793" spans="1:10" x14ac:dyDescent="0.35">
      <c r="A793">
        <v>900713279</v>
      </c>
      <c r="B793">
        <v>0</v>
      </c>
      <c r="C793">
        <v>0</v>
      </c>
      <c r="D793">
        <v>0</v>
      </c>
      <c r="E793" s="2">
        <v>-3016943</v>
      </c>
      <c r="F793">
        <v>0</v>
      </c>
      <c r="G793">
        <v>0</v>
      </c>
      <c r="H793">
        <v>0</v>
      </c>
      <c r="I793">
        <v>0</v>
      </c>
      <c r="J793">
        <v>-3016943</v>
      </c>
    </row>
    <row r="794" spans="1:10" x14ac:dyDescent="0.35">
      <c r="A794">
        <v>900424082</v>
      </c>
      <c r="B794">
        <v>0</v>
      </c>
      <c r="C794">
        <v>0</v>
      </c>
      <c r="D794">
        <v>0</v>
      </c>
      <c r="E794" s="2">
        <v>-3013518</v>
      </c>
      <c r="F794">
        <v>0</v>
      </c>
      <c r="G794">
        <v>0</v>
      </c>
      <c r="H794">
        <v>0</v>
      </c>
      <c r="I794">
        <v>0</v>
      </c>
      <c r="J794">
        <v>-3013518</v>
      </c>
    </row>
    <row r="795" spans="1:10" x14ac:dyDescent="0.35">
      <c r="A795">
        <v>900068913</v>
      </c>
      <c r="B795">
        <v>0</v>
      </c>
      <c r="C795">
        <v>0</v>
      </c>
      <c r="D795">
        <v>0</v>
      </c>
      <c r="E795" s="2">
        <v>-3000446</v>
      </c>
      <c r="F795">
        <v>0</v>
      </c>
      <c r="G795">
        <v>0</v>
      </c>
      <c r="H795">
        <v>0</v>
      </c>
      <c r="I795">
        <v>0</v>
      </c>
      <c r="J795">
        <v>-3000446</v>
      </c>
    </row>
    <row r="796" spans="1:10" x14ac:dyDescent="0.35">
      <c r="A796">
        <v>91268193</v>
      </c>
      <c r="B796">
        <v>0</v>
      </c>
      <c r="C796">
        <v>0</v>
      </c>
      <c r="D796">
        <v>0</v>
      </c>
      <c r="E796" s="2">
        <v>-2996608.36</v>
      </c>
      <c r="F796">
        <v>0</v>
      </c>
      <c r="G796">
        <v>0</v>
      </c>
      <c r="H796">
        <v>0</v>
      </c>
      <c r="I796">
        <v>0</v>
      </c>
      <c r="J796">
        <v>-2996608.36</v>
      </c>
    </row>
    <row r="797" spans="1:10" x14ac:dyDescent="0.35">
      <c r="A797">
        <v>23161212</v>
      </c>
      <c r="B797">
        <v>0</v>
      </c>
      <c r="C797">
        <v>0</v>
      </c>
      <c r="D797">
        <v>0</v>
      </c>
      <c r="E797" s="2">
        <v>-2941872.79</v>
      </c>
      <c r="F797">
        <v>0</v>
      </c>
      <c r="G797">
        <v>-1817901.75</v>
      </c>
      <c r="H797">
        <v>0</v>
      </c>
      <c r="I797">
        <v>0</v>
      </c>
      <c r="J797">
        <v>-4759774.54</v>
      </c>
    </row>
    <row r="798" spans="1:10" x14ac:dyDescent="0.35">
      <c r="A798">
        <v>900345867</v>
      </c>
      <c r="B798">
        <v>0</v>
      </c>
      <c r="C798">
        <v>0</v>
      </c>
      <c r="D798">
        <v>0</v>
      </c>
      <c r="E798" s="2">
        <v>-2931289</v>
      </c>
      <c r="F798">
        <v>0</v>
      </c>
      <c r="G798">
        <v>0</v>
      </c>
      <c r="H798">
        <v>0</v>
      </c>
      <c r="I798">
        <v>0</v>
      </c>
      <c r="J798">
        <v>-2931289</v>
      </c>
    </row>
    <row r="799" spans="1:10" x14ac:dyDescent="0.35">
      <c r="A799">
        <v>802009650</v>
      </c>
      <c r="B799">
        <v>0</v>
      </c>
      <c r="C799">
        <v>0</v>
      </c>
      <c r="D799">
        <v>0</v>
      </c>
      <c r="E799" s="2">
        <v>-2929779.19</v>
      </c>
      <c r="F799">
        <v>0</v>
      </c>
      <c r="G799">
        <v>0</v>
      </c>
      <c r="H799">
        <v>0</v>
      </c>
      <c r="I799">
        <v>0</v>
      </c>
      <c r="J799">
        <v>-2929779.19</v>
      </c>
    </row>
    <row r="800" spans="1:10" x14ac:dyDescent="0.35">
      <c r="A800">
        <v>77036133</v>
      </c>
      <c r="B800">
        <v>0</v>
      </c>
      <c r="C800">
        <v>0</v>
      </c>
      <c r="D800">
        <v>0</v>
      </c>
      <c r="E800" s="2">
        <v>-2914110.44</v>
      </c>
      <c r="F800">
        <v>-6985654.4800000004</v>
      </c>
      <c r="G800">
        <v>0</v>
      </c>
      <c r="H800">
        <v>0</v>
      </c>
      <c r="I800">
        <v>0</v>
      </c>
      <c r="J800">
        <v>-9899764.9199999999</v>
      </c>
    </row>
    <row r="801" spans="1:10" x14ac:dyDescent="0.35">
      <c r="A801">
        <v>806015740</v>
      </c>
      <c r="B801">
        <v>0</v>
      </c>
      <c r="C801">
        <v>0</v>
      </c>
      <c r="D801">
        <v>0</v>
      </c>
      <c r="E801" s="2">
        <v>-2895904</v>
      </c>
      <c r="F801">
        <v>0</v>
      </c>
      <c r="G801">
        <v>0</v>
      </c>
      <c r="H801">
        <v>0</v>
      </c>
      <c r="I801">
        <v>0</v>
      </c>
      <c r="J801">
        <v>-2895904</v>
      </c>
    </row>
    <row r="802" spans="1:10" x14ac:dyDescent="0.35">
      <c r="A802">
        <v>900834304</v>
      </c>
      <c r="B802">
        <v>0</v>
      </c>
      <c r="C802">
        <v>0</v>
      </c>
      <c r="D802">
        <v>0</v>
      </c>
      <c r="E802" s="2">
        <v>-2857324.2</v>
      </c>
      <c r="F802">
        <v>0</v>
      </c>
      <c r="G802">
        <v>0</v>
      </c>
      <c r="H802">
        <v>0</v>
      </c>
      <c r="I802">
        <v>0</v>
      </c>
      <c r="J802">
        <v>-2857324.2</v>
      </c>
    </row>
    <row r="803" spans="1:10" x14ac:dyDescent="0.35">
      <c r="A803">
        <v>800200789</v>
      </c>
      <c r="B803">
        <v>0</v>
      </c>
      <c r="C803">
        <v>0</v>
      </c>
      <c r="D803">
        <v>0</v>
      </c>
      <c r="E803" s="2">
        <v>-2800675.2</v>
      </c>
      <c r="F803">
        <v>0</v>
      </c>
      <c r="G803">
        <v>0</v>
      </c>
      <c r="H803">
        <v>0</v>
      </c>
      <c r="I803">
        <v>0</v>
      </c>
      <c r="J803">
        <v>-2800675.2</v>
      </c>
    </row>
    <row r="804" spans="1:10" x14ac:dyDescent="0.35">
      <c r="A804">
        <v>900233019</v>
      </c>
      <c r="B804">
        <v>0</v>
      </c>
      <c r="C804">
        <v>0</v>
      </c>
      <c r="D804">
        <v>0</v>
      </c>
      <c r="E804" s="2">
        <v>-2790343.82</v>
      </c>
      <c r="F804">
        <v>0</v>
      </c>
      <c r="G804">
        <v>0</v>
      </c>
      <c r="H804">
        <v>0</v>
      </c>
      <c r="I804">
        <v>0</v>
      </c>
      <c r="J804">
        <v>-2790343.82</v>
      </c>
    </row>
    <row r="805" spans="1:10" x14ac:dyDescent="0.35">
      <c r="A805">
        <v>830085763</v>
      </c>
      <c r="B805">
        <v>0</v>
      </c>
      <c r="C805">
        <v>0</v>
      </c>
      <c r="D805">
        <v>0</v>
      </c>
      <c r="E805" s="2">
        <v>-2790000</v>
      </c>
      <c r="F805">
        <v>0</v>
      </c>
      <c r="G805">
        <v>0</v>
      </c>
      <c r="H805">
        <v>0</v>
      </c>
      <c r="I805">
        <v>0</v>
      </c>
      <c r="J805">
        <v>-2790000</v>
      </c>
    </row>
    <row r="806" spans="1:10" x14ac:dyDescent="0.35">
      <c r="A806">
        <v>42490806</v>
      </c>
      <c r="B806">
        <v>0</v>
      </c>
      <c r="C806">
        <v>0</v>
      </c>
      <c r="D806">
        <v>0</v>
      </c>
      <c r="E806" s="2">
        <v>-2749228</v>
      </c>
      <c r="F806">
        <v>0</v>
      </c>
      <c r="G806">
        <v>0</v>
      </c>
      <c r="H806">
        <v>0</v>
      </c>
      <c r="I806">
        <v>0</v>
      </c>
      <c r="J806">
        <v>-2749228</v>
      </c>
    </row>
    <row r="807" spans="1:10" x14ac:dyDescent="0.35">
      <c r="A807">
        <v>900098476</v>
      </c>
      <c r="B807">
        <v>0</v>
      </c>
      <c r="C807">
        <v>0</v>
      </c>
      <c r="D807">
        <v>0</v>
      </c>
      <c r="E807" s="2">
        <v>-2716286</v>
      </c>
      <c r="F807">
        <v>0</v>
      </c>
      <c r="G807">
        <v>0</v>
      </c>
      <c r="H807">
        <v>0</v>
      </c>
      <c r="I807">
        <v>0</v>
      </c>
      <c r="J807">
        <v>-2716286</v>
      </c>
    </row>
    <row r="808" spans="1:10" x14ac:dyDescent="0.35">
      <c r="A808">
        <v>891001122</v>
      </c>
      <c r="B808">
        <v>0</v>
      </c>
      <c r="C808">
        <v>0</v>
      </c>
      <c r="D808">
        <v>0</v>
      </c>
      <c r="E808" s="2">
        <v>-2646853.9</v>
      </c>
      <c r="F808">
        <v>0</v>
      </c>
      <c r="G808">
        <v>0</v>
      </c>
      <c r="H808">
        <v>0</v>
      </c>
      <c r="I808">
        <v>0</v>
      </c>
      <c r="J808">
        <v>-2646853.9</v>
      </c>
    </row>
    <row r="809" spans="1:10" x14ac:dyDescent="0.35">
      <c r="A809">
        <v>900441355</v>
      </c>
      <c r="B809">
        <v>0</v>
      </c>
      <c r="C809">
        <v>0</v>
      </c>
      <c r="D809">
        <v>0</v>
      </c>
      <c r="E809" s="2">
        <v>-2599236.61</v>
      </c>
      <c r="F809">
        <v>0</v>
      </c>
      <c r="G809">
        <v>0</v>
      </c>
      <c r="H809">
        <v>0</v>
      </c>
      <c r="I809">
        <v>0</v>
      </c>
      <c r="J809">
        <v>-2599236.61</v>
      </c>
    </row>
    <row r="810" spans="1:10" x14ac:dyDescent="0.35">
      <c r="A810">
        <v>802015154</v>
      </c>
      <c r="B810">
        <v>0</v>
      </c>
      <c r="C810">
        <v>0</v>
      </c>
      <c r="D810">
        <v>0</v>
      </c>
      <c r="E810" s="2">
        <v>-2537999.4</v>
      </c>
      <c r="F810">
        <v>0</v>
      </c>
      <c r="G810">
        <v>0</v>
      </c>
      <c r="H810">
        <v>0</v>
      </c>
      <c r="I810">
        <v>0</v>
      </c>
      <c r="J810">
        <v>-2537999.4</v>
      </c>
    </row>
    <row r="811" spans="1:10" x14ac:dyDescent="0.35">
      <c r="A811">
        <v>860001475</v>
      </c>
      <c r="B811">
        <v>0</v>
      </c>
      <c r="C811">
        <v>0</v>
      </c>
      <c r="D811">
        <v>0</v>
      </c>
      <c r="E811" s="2">
        <v>-2531979.7599999998</v>
      </c>
      <c r="F811">
        <v>0</v>
      </c>
      <c r="G811">
        <v>0</v>
      </c>
      <c r="H811">
        <v>0</v>
      </c>
      <c r="I811">
        <v>0</v>
      </c>
      <c r="J811">
        <v>-2531979.7599999998</v>
      </c>
    </row>
    <row r="812" spans="1:10" x14ac:dyDescent="0.35">
      <c r="A812">
        <v>900492937</v>
      </c>
      <c r="B812">
        <v>0</v>
      </c>
      <c r="C812">
        <v>0</v>
      </c>
      <c r="D812">
        <v>0</v>
      </c>
      <c r="E812" s="2">
        <v>-2530102.42</v>
      </c>
      <c r="F812">
        <v>0</v>
      </c>
      <c r="G812">
        <v>0</v>
      </c>
      <c r="H812">
        <v>0</v>
      </c>
      <c r="I812">
        <v>0</v>
      </c>
      <c r="J812">
        <v>-2530102.42</v>
      </c>
    </row>
    <row r="813" spans="1:10" x14ac:dyDescent="0.35">
      <c r="A813">
        <v>900032943</v>
      </c>
      <c r="B813">
        <v>0</v>
      </c>
      <c r="C813">
        <v>0</v>
      </c>
      <c r="D813">
        <v>0</v>
      </c>
      <c r="E813" s="2">
        <v>-2467256</v>
      </c>
      <c r="F813">
        <v>0</v>
      </c>
      <c r="G813">
        <v>0</v>
      </c>
      <c r="H813">
        <v>0</v>
      </c>
      <c r="I813">
        <v>0</v>
      </c>
      <c r="J813">
        <v>-2467256</v>
      </c>
    </row>
    <row r="814" spans="1:10" x14ac:dyDescent="0.35">
      <c r="A814">
        <v>890401876</v>
      </c>
      <c r="B814">
        <v>0</v>
      </c>
      <c r="C814">
        <v>0</v>
      </c>
      <c r="D814">
        <v>0</v>
      </c>
      <c r="E814" s="2">
        <v>-2422501</v>
      </c>
      <c r="F814">
        <v>0</v>
      </c>
      <c r="G814">
        <v>0</v>
      </c>
      <c r="H814">
        <v>0</v>
      </c>
      <c r="I814">
        <v>0</v>
      </c>
      <c r="J814">
        <v>-2422501</v>
      </c>
    </row>
    <row r="815" spans="1:10" x14ac:dyDescent="0.35">
      <c r="A815">
        <v>802000774</v>
      </c>
      <c r="B815">
        <v>0</v>
      </c>
      <c r="C815">
        <v>0</v>
      </c>
      <c r="D815">
        <v>0</v>
      </c>
      <c r="E815" s="2">
        <v>-2232848.36</v>
      </c>
      <c r="F815">
        <v>0</v>
      </c>
      <c r="G815">
        <v>0</v>
      </c>
      <c r="H815">
        <v>0</v>
      </c>
      <c r="I815">
        <v>0</v>
      </c>
      <c r="J815">
        <v>-2232848.36</v>
      </c>
    </row>
    <row r="816" spans="1:10" x14ac:dyDescent="0.35">
      <c r="A816">
        <v>800190798</v>
      </c>
      <c r="B816">
        <v>0</v>
      </c>
      <c r="C816">
        <v>0</v>
      </c>
      <c r="D816">
        <v>0</v>
      </c>
      <c r="E816" s="2">
        <v>-2213292.2400000002</v>
      </c>
      <c r="F816">
        <v>0</v>
      </c>
      <c r="G816">
        <v>0</v>
      </c>
      <c r="H816">
        <v>0</v>
      </c>
      <c r="I816">
        <v>0</v>
      </c>
      <c r="J816">
        <v>-2213292.2400000002</v>
      </c>
    </row>
    <row r="817" spans="1:10" x14ac:dyDescent="0.35">
      <c r="A817">
        <v>900003204</v>
      </c>
      <c r="B817">
        <v>0</v>
      </c>
      <c r="C817">
        <v>0</v>
      </c>
      <c r="D817">
        <v>0</v>
      </c>
      <c r="E817" s="2">
        <v>-2201083.58</v>
      </c>
      <c r="F817">
        <v>0</v>
      </c>
      <c r="G817">
        <v>0</v>
      </c>
      <c r="H817">
        <v>0</v>
      </c>
      <c r="I817">
        <v>0</v>
      </c>
      <c r="J817">
        <v>-2201083.58</v>
      </c>
    </row>
    <row r="818" spans="1:10" x14ac:dyDescent="0.35">
      <c r="A818">
        <v>823005039</v>
      </c>
      <c r="B818">
        <v>0</v>
      </c>
      <c r="C818">
        <v>0</v>
      </c>
      <c r="D818">
        <v>0</v>
      </c>
      <c r="E818" s="2">
        <v>-2161401</v>
      </c>
      <c r="F818">
        <v>0</v>
      </c>
      <c r="G818">
        <v>0</v>
      </c>
      <c r="H818">
        <v>0</v>
      </c>
      <c r="I818">
        <v>0</v>
      </c>
      <c r="J818">
        <v>-2161401</v>
      </c>
    </row>
    <row r="819" spans="1:10" x14ac:dyDescent="0.35">
      <c r="A819">
        <v>800094898</v>
      </c>
      <c r="B819">
        <v>0</v>
      </c>
      <c r="C819">
        <v>0</v>
      </c>
      <c r="D819">
        <v>0</v>
      </c>
      <c r="E819" s="2">
        <v>-2103328.12</v>
      </c>
      <c r="F819">
        <v>0</v>
      </c>
      <c r="G819">
        <v>0</v>
      </c>
      <c r="H819">
        <v>0</v>
      </c>
      <c r="I819">
        <v>0</v>
      </c>
      <c r="J819">
        <v>-2103328.12</v>
      </c>
    </row>
    <row r="820" spans="1:10" x14ac:dyDescent="0.35">
      <c r="A820">
        <v>84033579</v>
      </c>
      <c r="B820">
        <v>0</v>
      </c>
      <c r="C820">
        <v>0</v>
      </c>
      <c r="D820">
        <v>0</v>
      </c>
      <c r="E820" s="2">
        <v>-2099129</v>
      </c>
      <c r="F820">
        <v>0</v>
      </c>
      <c r="G820">
        <v>0</v>
      </c>
      <c r="H820">
        <v>0</v>
      </c>
      <c r="I820">
        <v>0</v>
      </c>
      <c r="J820">
        <v>-2099129</v>
      </c>
    </row>
    <row r="821" spans="1:10" x14ac:dyDescent="0.35">
      <c r="A821">
        <v>830507245</v>
      </c>
      <c r="B821">
        <v>0</v>
      </c>
      <c r="C821">
        <v>0</v>
      </c>
      <c r="D821">
        <v>0</v>
      </c>
      <c r="E821" s="2">
        <v>-2091230.24</v>
      </c>
      <c r="F821">
        <v>0</v>
      </c>
      <c r="G821">
        <v>0</v>
      </c>
      <c r="H821">
        <v>0</v>
      </c>
      <c r="I821">
        <v>0</v>
      </c>
      <c r="J821">
        <v>-2091230.24</v>
      </c>
    </row>
    <row r="822" spans="1:10" x14ac:dyDescent="0.35">
      <c r="A822">
        <v>1052946088</v>
      </c>
      <c r="B822">
        <v>0</v>
      </c>
      <c r="C822">
        <v>0</v>
      </c>
      <c r="D822">
        <v>0</v>
      </c>
      <c r="E822" s="2">
        <v>-2069760</v>
      </c>
      <c r="F822">
        <v>0</v>
      </c>
      <c r="G822">
        <v>0</v>
      </c>
      <c r="H822">
        <v>0</v>
      </c>
      <c r="I822">
        <v>-60578100</v>
      </c>
      <c r="J822">
        <v>-62647860</v>
      </c>
    </row>
    <row r="823" spans="1:10" x14ac:dyDescent="0.35">
      <c r="A823">
        <v>899999123</v>
      </c>
      <c r="B823">
        <v>0</v>
      </c>
      <c r="C823">
        <v>0</v>
      </c>
      <c r="D823">
        <v>0</v>
      </c>
      <c r="E823" s="2">
        <v>-2067190.23</v>
      </c>
      <c r="F823">
        <v>0</v>
      </c>
      <c r="G823">
        <v>0</v>
      </c>
      <c r="H823">
        <v>0</v>
      </c>
      <c r="I823">
        <v>0</v>
      </c>
      <c r="J823">
        <v>-2067190.23</v>
      </c>
    </row>
    <row r="824" spans="1:10" x14ac:dyDescent="0.35">
      <c r="A824">
        <v>900304958</v>
      </c>
      <c r="B824">
        <v>0</v>
      </c>
      <c r="C824">
        <v>0</v>
      </c>
      <c r="D824">
        <v>0</v>
      </c>
      <c r="E824" s="2">
        <v>-2030997.5</v>
      </c>
      <c r="F824">
        <v>0</v>
      </c>
      <c r="G824">
        <v>0</v>
      </c>
      <c r="H824">
        <v>0</v>
      </c>
      <c r="I824">
        <v>0</v>
      </c>
      <c r="J824">
        <v>-2030997.5</v>
      </c>
    </row>
    <row r="825" spans="1:10" x14ac:dyDescent="0.35">
      <c r="A825">
        <v>825000226</v>
      </c>
      <c r="B825">
        <v>0</v>
      </c>
      <c r="C825">
        <v>0</v>
      </c>
      <c r="D825">
        <v>0</v>
      </c>
      <c r="E825" s="2">
        <v>-2019138.84</v>
      </c>
      <c r="F825">
        <v>0</v>
      </c>
      <c r="G825">
        <v>0</v>
      </c>
      <c r="H825">
        <v>0</v>
      </c>
      <c r="I825">
        <v>0</v>
      </c>
      <c r="J825">
        <v>-2019138.84</v>
      </c>
    </row>
    <row r="826" spans="1:10" x14ac:dyDescent="0.35">
      <c r="A826">
        <v>900412760</v>
      </c>
      <c r="B826">
        <v>0</v>
      </c>
      <c r="C826">
        <v>0</v>
      </c>
      <c r="D826">
        <v>0</v>
      </c>
      <c r="E826" s="2">
        <v>-1996800</v>
      </c>
      <c r="F826">
        <v>0</v>
      </c>
      <c r="G826">
        <v>0</v>
      </c>
      <c r="H826">
        <v>0</v>
      </c>
      <c r="I826">
        <v>-213534902.81</v>
      </c>
      <c r="J826">
        <v>-215531702.81</v>
      </c>
    </row>
    <row r="827" spans="1:10" x14ac:dyDescent="0.35">
      <c r="A827">
        <v>900227717</v>
      </c>
      <c r="B827">
        <v>0</v>
      </c>
      <c r="C827">
        <v>0</v>
      </c>
      <c r="D827">
        <v>0</v>
      </c>
      <c r="E827" s="2">
        <v>-1982786.44</v>
      </c>
      <c r="F827">
        <v>0</v>
      </c>
      <c r="G827">
        <v>0</v>
      </c>
      <c r="H827">
        <v>0</v>
      </c>
      <c r="I827">
        <v>0</v>
      </c>
      <c r="J827">
        <v>-1982786.44</v>
      </c>
    </row>
    <row r="828" spans="1:10" x14ac:dyDescent="0.35">
      <c r="A828">
        <v>802016761</v>
      </c>
      <c r="B828">
        <v>0</v>
      </c>
      <c r="C828">
        <v>0</v>
      </c>
      <c r="D828">
        <v>0</v>
      </c>
      <c r="E828" s="2">
        <v>-1925518.26</v>
      </c>
      <c r="F828">
        <v>0</v>
      </c>
      <c r="G828">
        <v>0</v>
      </c>
      <c r="H828">
        <v>0</v>
      </c>
      <c r="I828">
        <v>0</v>
      </c>
      <c r="J828">
        <v>-1925518.26</v>
      </c>
    </row>
    <row r="829" spans="1:10" x14ac:dyDescent="0.35">
      <c r="A829">
        <v>890100271</v>
      </c>
      <c r="B829">
        <v>0</v>
      </c>
      <c r="C829">
        <v>0</v>
      </c>
      <c r="D829">
        <v>0</v>
      </c>
      <c r="E829" s="2">
        <v>-1901429.27</v>
      </c>
      <c r="F829">
        <v>0</v>
      </c>
      <c r="G829">
        <v>0</v>
      </c>
      <c r="H829">
        <v>0</v>
      </c>
      <c r="I829">
        <v>0</v>
      </c>
      <c r="J829">
        <v>-1901429.27</v>
      </c>
    </row>
    <row r="830" spans="1:10" x14ac:dyDescent="0.35">
      <c r="A830">
        <v>900735719</v>
      </c>
      <c r="B830">
        <v>0</v>
      </c>
      <c r="C830">
        <v>0</v>
      </c>
      <c r="D830">
        <v>0</v>
      </c>
      <c r="E830" s="2">
        <v>-1860000</v>
      </c>
      <c r="F830">
        <v>0</v>
      </c>
      <c r="G830">
        <v>0</v>
      </c>
      <c r="H830">
        <v>0</v>
      </c>
      <c r="I830">
        <v>-90684714</v>
      </c>
      <c r="J830">
        <v>-92544714</v>
      </c>
    </row>
    <row r="831" spans="1:10" x14ac:dyDescent="0.35">
      <c r="A831">
        <v>800227072</v>
      </c>
      <c r="B831">
        <v>0</v>
      </c>
      <c r="C831">
        <v>0</v>
      </c>
      <c r="D831">
        <v>0</v>
      </c>
      <c r="E831" s="2">
        <v>-1845981.1</v>
      </c>
      <c r="F831">
        <v>0</v>
      </c>
      <c r="G831">
        <v>0</v>
      </c>
      <c r="H831">
        <v>0</v>
      </c>
      <c r="I831">
        <v>0</v>
      </c>
      <c r="J831">
        <v>-1845981.1</v>
      </c>
    </row>
    <row r="832" spans="1:10" x14ac:dyDescent="0.35">
      <c r="A832">
        <v>802016407</v>
      </c>
      <c r="B832">
        <v>0</v>
      </c>
      <c r="C832">
        <v>0</v>
      </c>
      <c r="D832">
        <v>0</v>
      </c>
      <c r="E832" s="2">
        <v>-1831504</v>
      </c>
      <c r="F832">
        <v>0</v>
      </c>
      <c r="G832">
        <v>0</v>
      </c>
      <c r="H832">
        <v>0</v>
      </c>
      <c r="I832">
        <v>0</v>
      </c>
      <c r="J832">
        <v>-1831504</v>
      </c>
    </row>
    <row r="833" spans="1:10" x14ac:dyDescent="0.35">
      <c r="A833">
        <v>823004895</v>
      </c>
      <c r="B833">
        <v>0</v>
      </c>
      <c r="C833">
        <v>0</v>
      </c>
      <c r="D833">
        <v>0</v>
      </c>
      <c r="E833" s="2">
        <v>-1757645.76</v>
      </c>
      <c r="F833">
        <v>0</v>
      </c>
      <c r="G833">
        <v>0</v>
      </c>
      <c r="H833">
        <v>0</v>
      </c>
      <c r="I833">
        <v>0</v>
      </c>
      <c r="J833">
        <v>-1757645.76</v>
      </c>
    </row>
    <row r="834" spans="1:10" x14ac:dyDescent="0.35">
      <c r="A834">
        <v>900360201</v>
      </c>
      <c r="B834">
        <v>0</v>
      </c>
      <c r="C834">
        <v>0</v>
      </c>
      <c r="D834">
        <v>0</v>
      </c>
      <c r="E834" s="2">
        <v>-1753703.79</v>
      </c>
      <c r="F834">
        <v>0</v>
      </c>
      <c r="G834">
        <v>0</v>
      </c>
      <c r="H834">
        <v>0</v>
      </c>
      <c r="I834">
        <v>0</v>
      </c>
      <c r="J834">
        <v>-1753703.79</v>
      </c>
    </row>
    <row r="835" spans="1:10" x14ac:dyDescent="0.35">
      <c r="A835">
        <v>900332019</v>
      </c>
      <c r="B835">
        <v>0</v>
      </c>
      <c r="C835">
        <v>0</v>
      </c>
      <c r="D835">
        <v>0</v>
      </c>
      <c r="E835" s="2">
        <v>-1669779.23</v>
      </c>
      <c r="F835">
        <v>0</v>
      </c>
      <c r="G835">
        <v>0</v>
      </c>
      <c r="H835">
        <v>-733963.18</v>
      </c>
      <c r="I835">
        <v>0</v>
      </c>
      <c r="J835">
        <v>-2403742.41</v>
      </c>
    </row>
    <row r="836" spans="1:10" x14ac:dyDescent="0.35">
      <c r="A836">
        <v>900208484</v>
      </c>
      <c r="B836">
        <v>0</v>
      </c>
      <c r="C836">
        <v>0</v>
      </c>
      <c r="D836">
        <v>0</v>
      </c>
      <c r="E836" s="2">
        <v>-1625605</v>
      </c>
      <c r="F836">
        <v>0</v>
      </c>
      <c r="G836">
        <v>0</v>
      </c>
      <c r="H836">
        <v>0</v>
      </c>
      <c r="I836">
        <v>0</v>
      </c>
      <c r="J836">
        <v>-1625605</v>
      </c>
    </row>
    <row r="837" spans="1:10" x14ac:dyDescent="0.35">
      <c r="A837">
        <v>901149106</v>
      </c>
      <c r="B837">
        <v>0</v>
      </c>
      <c r="C837">
        <v>0</v>
      </c>
      <c r="D837">
        <v>0</v>
      </c>
      <c r="E837" s="2">
        <v>-1568000</v>
      </c>
      <c r="F837">
        <v>0</v>
      </c>
      <c r="G837">
        <v>0</v>
      </c>
      <c r="H837">
        <v>0</v>
      </c>
      <c r="I837">
        <v>0</v>
      </c>
      <c r="J837">
        <v>-1568000</v>
      </c>
    </row>
    <row r="838" spans="1:10" x14ac:dyDescent="0.35">
      <c r="A838">
        <v>824006352</v>
      </c>
      <c r="B838">
        <v>0</v>
      </c>
      <c r="C838">
        <v>0</v>
      </c>
      <c r="D838">
        <v>0</v>
      </c>
      <c r="E838" s="2">
        <v>-1528670</v>
      </c>
      <c r="F838">
        <v>0</v>
      </c>
      <c r="G838">
        <v>0</v>
      </c>
      <c r="H838">
        <v>0</v>
      </c>
      <c r="I838">
        <v>0</v>
      </c>
      <c r="J838">
        <v>-1528670</v>
      </c>
    </row>
    <row r="839" spans="1:10" x14ac:dyDescent="0.35">
      <c r="A839">
        <v>806004548</v>
      </c>
      <c r="B839">
        <v>0</v>
      </c>
      <c r="C839">
        <v>0</v>
      </c>
      <c r="D839">
        <v>0</v>
      </c>
      <c r="E839" s="2">
        <v>-1517829.42</v>
      </c>
      <c r="F839">
        <v>0</v>
      </c>
      <c r="G839">
        <v>0</v>
      </c>
      <c r="H839">
        <v>0</v>
      </c>
      <c r="I839">
        <v>0</v>
      </c>
      <c r="J839">
        <v>-1517829.42</v>
      </c>
    </row>
    <row r="840" spans="1:10" x14ac:dyDescent="0.35">
      <c r="A840">
        <v>900910031</v>
      </c>
      <c r="B840">
        <v>0</v>
      </c>
      <c r="C840">
        <v>0</v>
      </c>
      <c r="D840">
        <v>0</v>
      </c>
      <c r="E840" s="2">
        <v>-1452050.46</v>
      </c>
      <c r="F840">
        <v>0</v>
      </c>
      <c r="G840">
        <v>0</v>
      </c>
      <c r="H840">
        <v>0</v>
      </c>
      <c r="I840">
        <v>0</v>
      </c>
      <c r="J840">
        <v>-1452050.46</v>
      </c>
    </row>
    <row r="841" spans="1:10" x14ac:dyDescent="0.35">
      <c r="A841">
        <v>830138168</v>
      </c>
      <c r="B841">
        <v>0</v>
      </c>
      <c r="C841">
        <v>0</v>
      </c>
      <c r="D841">
        <v>0</v>
      </c>
      <c r="E841" s="2">
        <v>-1378464</v>
      </c>
      <c r="F841">
        <v>0</v>
      </c>
      <c r="G841">
        <v>0</v>
      </c>
      <c r="H841">
        <v>0</v>
      </c>
      <c r="I841">
        <v>0</v>
      </c>
      <c r="J841">
        <v>-1378464</v>
      </c>
    </row>
    <row r="842" spans="1:10" x14ac:dyDescent="0.35">
      <c r="A842">
        <v>860013570</v>
      </c>
      <c r="B842">
        <v>0</v>
      </c>
      <c r="C842">
        <v>0</v>
      </c>
      <c r="D842">
        <v>0</v>
      </c>
      <c r="E842" s="2">
        <v>-1303734</v>
      </c>
      <c r="F842">
        <v>0</v>
      </c>
      <c r="G842">
        <v>0</v>
      </c>
      <c r="H842">
        <v>0</v>
      </c>
      <c r="I842">
        <v>0</v>
      </c>
      <c r="J842">
        <v>-1303734</v>
      </c>
    </row>
    <row r="843" spans="1:10" x14ac:dyDescent="0.35">
      <c r="A843">
        <v>830510985</v>
      </c>
      <c r="B843">
        <v>0</v>
      </c>
      <c r="C843">
        <v>0</v>
      </c>
      <c r="D843">
        <v>0</v>
      </c>
      <c r="E843" s="2">
        <v>-1280596.1000000001</v>
      </c>
      <c r="F843">
        <v>0</v>
      </c>
      <c r="G843">
        <v>0</v>
      </c>
      <c r="H843">
        <v>0</v>
      </c>
      <c r="I843">
        <v>0</v>
      </c>
      <c r="J843">
        <v>-1280596.1000000001</v>
      </c>
    </row>
    <row r="844" spans="1:10" x14ac:dyDescent="0.35">
      <c r="A844">
        <v>10519806</v>
      </c>
      <c r="B844">
        <v>0</v>
      </c>
      <c r="C844">
        <v>0</v>
      </c>
      <c r="D844">
        <v>0</v>
      </c>
      <c r="E844" s="2">
        <v>-1280001</v>
      </c>
      <c r="F844">
        <v>0</v>
      </c>
      <c r="G844">
        <v>0</v>
      </c>
      <c r="H844">
        <v>0</v>
      </c>
      <c r="I844">
        <v>0</v>
      </c>
      <c r="J844">
        <v>-1280001</v>
      </c>
    </row>
    <row r="845" spans="1:10" x14ac:dyDescent="0.35">
      <c r="A845">
        <v>890201538</v>
      </c>
      <c r="B845">
        <v>0</v>
      </c>
      <c r="C845">
        <v>0</v>
      </c>
      <c r="D845">
        <v>0</v>
      </c>
      <c r="E845" s="2">
        <v>-1273625</v>
      </c>
      <c r="F845">
        <v>0</v>
      </c>
      <c r="G845">
        <v>0</v>
      </c>
      <c r="H845">
        <v>0</v>
      </c>
      <c r="I845">
        <v>0</v>
      </c>
      <c r="J845">
        <v>-1273625</v>
      </c>
    </row>
    <row r="846" spans="1:10" x14ac:dyDescent="0.35">
      <c r="A846">
        <v>900066345</v>
      </c>
      <c r="B846">
        <v>0</v>
      </c>
      <c r="C846">
        <v>0</v>
      </c>
      <c r="D846">
        <v>0</v>
      </c>
      <c r="E846" s="2">
        <v>-1265686</v>
      </c>
      <c r="F846">
        <v>0</v>
      </c>
      <c r="G846">
        <v>0</v>
      </c>
      <c r="H846">
        <v>0</v>
      </c>
      <c r="I846">
        <v>0</v>
      </c>
      <c r="J846">
        <v>-1265686</v>
      </c>
    </row>
    <row r="847" spans="1:10" x14ac:dyDescent="0.35">
      <c r="A847">
        <v>900336683</v>
      </c>
      <c r="B847">
        <v>0</v>
      </c>
      <c r="C847">
        <v>0</v>
      </c>
      <c r="D847">
        <v>0</v>
      </c>
      <c r="E847" s="2">
        <v>-1233802.46</v>
      </c>
      <c r="F847">
        <v>0</v>
      </c>
      <c r="G847">
        <v>0</v>
      </c>
      <c r="H847">
        <v>0</v>
      </c>
      <c r="I847">
        <v>0</v>
      </c>
      <c r="J847">
        <v>-1233802.46</v>
      </c>
    </row>
    <row r="848" spans="1:10" x14ac:dyDescent="0.35">
      <c r="A848">
        <v>3021467</v>
      </c>
      <c r="B848">
        <v>0</v>
      </c>
      <c r="C848">
        <v>0</v>
      </c>
      <c r="D848">
        <v>0</v>
      </c>
      <c r="E848" s="2">
        <v>-1128616</v>
      </c>
      <c r="F848">
        <v>0.4</v>
      </c>
      <c r="G848">
        <v>0</v>
      </c>
      <c r="H848">
        <v>0</v>
      </c>
      <c r="I848">
        <v>0</v>
      </c>
      <c r="J848">
        <v>-1128615.6000000001</v>
      </c>
    </row>
    <row r="849" spans="1:10" x14ac:dyDescent="0.35">
      <c r="A849">
        <v>900151754</v>
      </c>
      <c r="B849">
        <v>0</v>
      </c>
      <c r="C849">
        <v>0</v>
      </c>
      <c r="D849">
        <v>0</v>
      </c>
      <c r="E849" s="2">
        <v>-1116000</v>
      </c>
      <c r="F849">
        <v>0</v>
      </c>
      <c r="G849">
        <v>0</v>
      </c>
      <c r="H849">
        <v>0</v>
      </c>
      <c r="I849">
        <v>-4460527</v>
      </c>
      <c r="J849">
        <v>-5576527</v>
      </c>
    </row>
    <row r="850" spans="1:10" x14ac:dyDescent="0.35">
      <c r="A850">
        <v>832003167</v>
      </c>
      <c r="B850">
        <v>0</v>
      </c>
      <c r="C850">
        <v>0</v>
      </c>
      <c r="D850">
        <v>0</v>
      </c>
      <c r="E850" s="2">
        <v>-1072826.04</v>
      </c>
      <c r="F850">
        <v>0</v>
      </c>
      <c r="G850">
        <v>0</v>
      </c>
      <c r="H850">
        <v>0</v>
      </c>
      <c r="I850">
        <v>0</v>
      </c>
      <c r="J850">
        <v>-1072826.04</v>
      </c>
    </row>
    <row r="851" spans="1:10" x14ac:dyDescent="0.35">
      <c r="A851">
        <v>890807591</v>
      </c>
      <c r="B851">
        <v>0</v>
      </c>
      <c r="C851">
        <v>0</v>
      </c>
      <c r="D851">
        <v>0</v>
      </c>
      <c r="E851" s="2">
        <v>-1039468.04</v>
      </c>
      <c r="F851">
        <v>0</v>
      </c>
      <c r="G851">
        <v>0</v>
      </c>
      <c r="H851">
        <v>0</v>
      </c>
      <c r="I851">
        <v>0</v>
      </c>
      <c r="J851">
        <v>-1039468.04</v>
      </c>
    </row>
    <row r="852" spans="1:10" x14ac:dyDescent="0.35">
      <c r="A852">
        <v>900165580</v>
      </c>
      <c r="B852">
        <v>0</v>
      </c>
      <c r="C852">
        <v>0</v>
      </c>
      <c r="D852">
        <v>0</v>
      </c>
      <c r="E852" s="2">
        <v>-1021618.1</v>
      </c>
      <c r="F852">
        <v>0</v>
      </c>
      <c r="G852">
        <v>0</v>
      </c>
      <c r="H852">
        <v>0</v>
      </c>
      <c r="I852">
        <v>0</v>
      </c>
      <c r="J852">
        <v>-1021618.1</v>
      </c>
    </row>
    <row r="853" spans="1:10" x14ac:dyDescent="0.35">
      <c r="A853">
        <v>800128428</v>
      </c>
      <c r="B853">
        <v>0</v>
      </c>
      <c r="C853">
        <v>0</v>
      </c>
      <c r="D853">
        <v>0</v>
      </c>
      <c r="E853" s="2">
        <v>-1000000</v>
      </c>
      <c r="F853">
        <v>0</v>
      </c>
      <c r="G853">
        <v>0</v>
      </c>
      <c r="H853">
        <v>0</v>
      </c>
      <c r="I853">
        <v>0</v>
      </c>
      <c r="J853">
        <v>-1000000</v>
      </c>
    </row>
    <row r="854" spans="1:10" x14ac:dyDescent="0.35">
      <c r="A854">
        <v>900525539</v>
      </c>
      <c r="B854">
        <v>0</v>
      </c>
      <c r="C854">
        <v>0</v>
      </c>
      <c r="D854">
        <v>0</v>
      </c>
      <c r="E854" s="2">
        <v>-964641.28000000003</v>
      </c>
      <c r="F854">
        <v>0</v>
      </c>
      <c r="G854">
        <v>0</v>
      </c>
      <c r="H854">
        <v>0</v>
      </c>
      <c r="I854">
        <v>0</v>
      </c>
      <c r="J854">
        <v>-964641.28000000003</v>
      </c>
    </row>
    <row r="855" spans="1:10" x14ac:dyDescent="0.35">
      <c r="A855">
        <v>900410562</v>
      </c>
      <c r="B855">
        <v>0</v>
      </c>
      <c r="C855">
        <v>0</v>
      </c>
      <c r="D855">
        <v>0</v>
      </c>
      <c r="E855" s="2">
        <v>-956943.38</v>
      </c>
      <c r="F855">
        <v>0</v>
      </c>
      <c r="G855">
        <v>0</v>
      </c>
      <c r="H855">
        <v>0</v>
      </c>
      <c r="I855">
        <v>0</v>
      </c>
      <c r="J855">
        <v>-956943.38</v>
      </c>
    </row>
    <row r="856" spans="1:10" x14ac:dyDescent="0.35">
      <c r="A856">
        <v>900003669</v>
      </c>
      <c r="B856">
        <v>0</v>
      </c>
      <c r="C856">
        <v>0</v>
      </c>
      <c r="D856">
        <v>0</v>
      </c>
      <c r="E856" s="2">
        <v>-956473</v>
      </c>
      <c r="F856">
        <v>0</v>
      </c>
      <c r="G856">
        <v>0</v>
      </c>
      <c r="H856">
        <v>0</v>
      </c>
      <c r="I856">
        <v>0</v>
      </c>
      <c r="J856">
        <v>-956473</v>
      </c>
    </row>
    <row r="857" spans="1:10" x14ac:dyDescent="0.35">
      <c r="A857">
        <v>806006710</v>
      </c>
      <c r="B857">
        <v>0</v>
      </c>
      <c r="C857">
        <v>0</v>
      </c>
      <c r="D857">
        <v>0</v>
      </c>
      <c r="E857" s="2">
        <v>-933468.96</v>
      </c>
      <c r="F857">
        <v>0</v>
      </c>
      <c r="G857">
        <v>0</v>
      </c>
      <c r="H857">
        <v>0</v>
      </c>
      <c r="I857">
        <v>0</v>
      </c>
      <c r="J857">
        <v>-933468.96</v>
      </c>
    </row>
    <row r="858" spans="1:10" x14ac:dyDescent="0.35">
      <c r="A858">
        <v>830044968</v>
      </c>
      <c r="B858">
        <v>0</v>
      </c>
      <c r="C858">
        <v>0</v>
      </c>
      <c r="D858">
        <v>0</v>
      </c>
      <c r="E858" s="2">
        <v>-933185</v>
      </c>
      <c r="F858">
        <v>0</v>
      </c>
      <c r="G858">
        <v>0</v>
      </c>
      <c r="H858">
        <v>0</v>
      </c>
      <c r="I858">
        <v>0</v>
      </c>
      <c r="J858">
        <v>-933185</v>
      </c>
    </row>
    <row r="859" spans="1:10" x14ac:dyDescent="0.35">
      <c r="A859">
        <v>830040256</v>
      </c>
      <c r="B859">
        <v>0</v>
      </c>
      <c r="C859">
        <v>0</v>
      </c>
      <c r="D859">
        <v>0</v>
      </c>
      <c r="E859" s="2">
        <v>-878336.46</v>
      </c>
      <c r="F859">
        <v>0</v>
      </c>
      <c r="G859">
        <v>0</v>
      </c>
      <c r="H859">
        <v>0</v>
      </c>
      <c r="I859">
        <v>0</v>
      </c>
      <c r="J859">
        <v>-878336.46</v>
      </c>
    </row>
    <row r="860" spans="1:10" x14ac:dyDescent="0.35">
      <c r="A860">
        <v>900496673</v>
      </c>
      <c r="B860">
        <v>0</v>
      </c>
      <c r="C860">
        <v>0</v>
      </c>
      <c r="D860">
        <v>0</v>
      </c>
      <c r="E860" s="2">
        <v>-874825.8</v>
      </c>
      <c r="F860">
        <v>0</v>
      </c>
      <c r="G860">
        <v>0</v>
      </c>
      <c r="H860">
        <v>0</v>
      </c>
      <c r="I860">
        <v>0</v>
      </c>
      <c r="J860">
        <v>-874825.8</v>
      </c>
    </row>
    <row r="861" spans="1:10" x14ac:dyDescent="0.35">
      <c r="A861">
        <v>900990842</v>
      </c>
      <c r="B861">
        <v>0</v>
      </c>
      <c r="C861">
        <v>0</v>
      </c>
      <c r="D861">
        <v>0</v>
      </c>
      <c r="E861" s="2">
        <v>-844215.46</v>
      </c>
      <c r="F861">
        <v>0</v>
      </c>
      <c r="G861">
        <v>0</v>
      </c>
      <c r="H861">
        <v>0</v>
      </c>
      <c r="I861">
        <v>0</v>
      </c>
      <c r="J861">
        <v>-844215.46</v>
      </c>
    </row>
    <row r="862" spans="1:10" x14ac:dyDescent="0.35">
      <c r="A862">
        <v>800085486</v>
      </c>
      <c r="B862">
        <v>0</v>
      </c>
      <c r="C862">
        <v>0</v>
      </c>
      <c r="D862">
        <v>0</v>
      </c>
      <c r="E862" s="2">
        <v>-842049.54</v>
      </c>
      <c r="F862">
        <v>0</v>
      </c>
      <c r="G862">
        <v>0</v>
      </c>
      <c r="H862">
        <v>0</v>
      </c>
      <c r="I862">
        <v>0</v>
      </c>
      <c r="J862">
        <v>-842049.54</v>
      </c>
    </row>
    <row r="863" spans="1:10" x14ac:dyDescent="0.35">
      <c r="A863">
        <v>900725987</v>
      </c>
      <c r="B863">
        <v>0</v>
      </c>
      <c r="C863">
        <v>0</v>
      </c>
      <c r="D863">
        <v>0</v>
      </c>
      <c r="E863" s="2">
        <v>-841017.38</v>
      </c>
      <c r="F863">
        <v>0</v>
      </c>
      <c r="G863">
        <v>0</v>
      </c>
      <c r="H863">
        <v>0</v>
      </c>
      <c r="I863">
        <v>0</v>
      </c>
      <c r="J863">
        <v>-841017.38</v>
      </c>
    </row>
    <row r="864" spans="1:10" x14ac:dyDescent="0.35">
      <c r="A864">
        <v>802000955</v>
      </c>
      <c r="B864">
        <v>0</v>
      </c>
      <c r="C864">
        <v>0</v>
      </c>
      <c r="D864">
        <v>0</v>
      </c>
      <c r="E864" s="2">
        <v>-840220</v>
      </c>
      <c r="F864">
        <v>0</v>
      </c>
      <c r="G864">
        <v>0</v>
      </c>
      <c r="H864">
        <v>0</v>
      </c>
      <c r="I864">
        <v>0</v>
      </c>
      <c r="J864">
        <v>-840220</v>
      </c>
    </row>
    <row r="865" spans="1:10" x14ac:dyDescent="0.35">
      <c r="A865">
        <v>900826841</v>
      </c>
      <c r="B865">
        <v>0</v>
      </c>
      <c r="C865">
        <v>0</v>
      </c>
      <c r="D865">
        <v>0</v>
      </c>
      <c r="E865" s="2">
        <v>-831686.8</v>
      </c>
      <c r="F865">
        <v>0</v>
      </c>
      <c r="G865">
        <v>0</v>
      </c>
      <c r="H865">
        <v>0</v>
      </c>
      <c r="I865">
        <v>0</v>
      </c>
      <c r="J865">
        <v>-831686.8</v>
      </c>
    </row>
    <row r="866" spans="1:10" x14ac:dyDescent="0.35">
      <c r="A866">
        <v>890100275</v>
      </c>
      <c r="B866">
        <v>0</v>
      </c>
      <c r="C866">
        <v>0</v>
      </c>
      <c r="D866">
        <v>0</v>
      </c>
      <c r="E866" s="2">
        <v>-817695</v>
      </c>
      <c r="F866">
        <v>0</v>
      </c>
      <c r="G866">
        <v>0</v>
      </c>
      <c r="H866">
        <v>0</v>
      </c>
      <c r="I866">
        <v>0</v>
      </c>
      <c r="J866">
        <v>-817695</v>
      </c>
    </row>
    <row r="867" spans="1:10" x14ac:dyDescent="0.35">
      <c r="A867">
        <v>890903777</v>
      </c>
      <c r="B867">
        <v>0</v>
      </c>
      <c r="C867">
        <v>0</v>
      </c>
      <c r="D867">
        <v>0</v>
      </c>
      <c r="E867" s="2">
        <v>-797851.78</v>
      </c>
      <c r="F867">
        <v>0</v>
      </c>
      <c r="G867">
        <v>0</v>
      </c>
      <c r="H867">
        <v>0</v>
      </c>
      <c r="I867">
        <v>0</v>
      </c>
      <c r="J867">
        <v>-797851.78</v>
      </c>
    </row>
    <row r="868" spans="1:10" x14ac:dyDescent="0.35">
      <c r="A868">
        <v>900082202</v>
      </c>
      <c r="B868">
        <v>0</v>
      </c>
      <c r="C868">
        <v>0</v>
      </c>
      <c r="D868">
        <v>0</v>
      </c>
      <c r="E868" s="2">
        <v>-769819.45</v>
      </c>
      <c r="F868">
        <v>0</v>
      </c>
      <c r="G868">
        <v>0</v>
      </c>
      <c r="H868">
        <v>0</v>
      </c>
      <c r="I868">
        <v>0</v>
      </c>
      <c r="J868">
        <v>-769819.45</v>
      </c>
    </row>
    <row r="869" spans="1:10" x14ac:dyDescent="0.35">
      <c r="A869">
        <v>860007373</v>
      </c>
      <c r="B869">
        <v>0</v>
      </c>
      <c r="C869">
        <v>0</v>
      </c>
      <c r="D869">
        <v>0</v>
      </c>
      <c r="E869" s="2">
        <v>-713360</v>
      </c>
      <c r="F869">
        <v>0</v>
      </c>
      <c r="G869">
        <v>0</v>
      </c>
      <c r="H869">
        <v>0</v>
      </c>
      <c r="I869">
        <v>0</v>
      </c>
      <c r="J869">
        <v>-713360</v>
      </c>
    </row>
    <row r="870" spans="1:10" x14ac:dyDescent="0.35">
      <c r="A870">
        <v>900358882</v>
      </c>
      <c r="B870">
        <v>0</v>
      </c>
      <c r="C870">
        <v>0</v>
      </c>
      <c r="D870">
        <v>0</v>
      </c>
      <c r="E870" s="2">
        <v>-710374.6</v>
      </c>
      <c r="F870">
        <v>0</v>
      </c>
      <c r="G870">
        <v>0</v>
      </c>
      <c r="H870">
        <v>0</v>
      </c>
      <c r="I870">
        <v>0</v>
      </c>
      <c r="J870">
        <v>-710374.6</v>
      </c>
    </row>
    <row r="871" spans="1:10" x14ac:dyDescent="0.35">
      <c r="A871">
        <v>900561599</v>
      </c>
      <c r="B871">
        <v>0</v>
      </c>
      <c r="C871">
        <v>0</v>
      </c>
      <c r="D871">
        <v>0</v>
      </c>
      <c r="E871" s="2">
        <v>-707718.6</v>
      </c>
      <c r="F871">
        <v>0</v>
      </c>
      <c r="G871">
        <v>0</v>
      </c>
      <c r="H871">
        <v>0</v>
      </c>
      <c r="I871">
        <v>0</v>
      </c>
      <c r="J871">
        <v>-707718.6</v>
      </c>
    </row>
    <row r="872" spans="1:10" x14ac:dyDescent="0.35">
      <c r="A872">
        <v>900049461</v>
      </c>
      <c r="B872">
        <v>0</v>
      </c>
      <c r="C872">
        <v>0</v>
      </c>
      <c r="D872">
        <v>0</v>
      </c>
      <c r="E872" s="2">
        <v>-697111</v>
      </c>
      <c r="F872">
        <v>0</v>
      </c>
      <c r="G872">
        <v>0</v>
      </c>
      <c r="H872">
        <v>0</v>
      </c>
      <c r="I872">
        <v>0</v>
      </c>
      <c r="J872">
        <v>-697111</v>
      </c>
    </row>
    <row r="873" spans="1:10" x14ac:dyDescent="0.35">
      <c r="A873">
        <v>900085612</v>
      </c>
      <c r="B873">
        <v>0</v>
      </c>
      <c r="C873">
        <v>0</v>
      </c>
      <c r="D873">
        <v>0</v>
      </c>
      <c r="E873" s="2">
        <v>-692889</v>
      </c>
      <c r="F873">
        <v>0</v>
      </c>
      <c r="G873">
        <v>0</v>
      </c>
      <c r="H873">
        <v>0</v>
      </c>
      <c r="I873">
        <v>0</v>
      </c>
      <c r="J873">
        <v>-692889</v>
      </c>
    </row>
    <row r="874" spans="1:10" x14ac:dyDescent="0.35">
      <c r="A874">
        <v>830043995</v>
      </c>
      <c r="B874">
        <v>0</v>
      </c>
      <c r="C874">
        <v>0</v>
      </c>
      <c r="D874">
        <v>0</v>
      </c>
      <c r="E874" s="2">
        <v>-688550</v>
      </c>
      <c r="F874">
        <v>0</v>
      </c>
      <c r="G874">
        <v>0</v>
      </c>
      <c r="H874">
        <v>0</v>
      </c>
      <c r="I874">
        <v>0</v>
      </c>
      <c r="J874">
        <v>-688550</v>
      </c>
    </row>
    <row r="875" spans="1:10" x14ac:dyDescent="0.35">
      <c r="A875">
        <v>900342338</v>
      </c>
      <c r="B875">
        <v>0</v>
      </c>
      <c r="C875">
        <v>0</v>
      </c>
      <c r="D875">
        <v>0</v>
      </c>
      <c r="E875" s="2">
        <v>-686000</v>
      </c>
      <c r="F875">
        <v>0</v>
      </c>
      <c r="G875">
        <v>0</v>
      </c>
      <c r="H875">
        <v>0</v>
      </c>
      <c r="I875">
        <v>0</v>
      </c>
      <c r="J875">
        <v>-686000</v>
      </c>
    </row>
    <row r="876" spans="1:10" x14ac:dyDescent="0.35">
      <c r="A876">
        <v>900513381</v>
      </c>
      <c r="B876">
        <v>0</v>
      </c>
      <c r="C876">
        <v>0</v>
      </c>
      <c r="D876">
        <v>0</v>
      </c>
      <c r="E876" s="2">
        <v>-684536.2</v>
      </c>
      <c r="F876">
        <v>0</v>
      </c>
      <c r="G876">
        <v>0</v>
      </c>
      <c r="H876">
        <v>0</v>
      </c>
      <c r="I876">
        <v>0</v>
      </c>
      <c r="J876">
        <v>-684536.2</v>
      </c>
    </row>
    <row r="877" spans="1:10" x14ac:dyDescent="0.35">
      <c r="A877">
        <v>819000254</v>
      </c>
      <c r="B877">
        <v>0</v>
      </c>
      <c r="C877">
        <v>0</v>
      </c>
      <c r="D877">
        <v>0</v>
      </c>
      <c r="E877" s="2">
        <v>-658329</v>
      </c>
      <c r="F877">
        <v>0</v>
      </c>
      <c r="G877">
        <v>0</v>
      </c>
      <c r="H877">
        <v>0</v>
      </c>
      <c r="I877">
        <v>0</v>
      </c>
      <c r="J877">
        <v>-658329</v>
      </c>
    </row>
    <row r="878" spans="1:10" x14ac:dyDescent="0.35">
      <c r="A878">
        <v>900395846</v>
      </c>
      <c r="B878">
        <v>0</v>
      </c>
      <c r="C878">
        <v>0</v>
      </c>
      <c r="D878">
        <v>0</v>
      </c>
      <c r="E878" s="2">
        <v>-639686</v>
      </c>
      <c r="F878">
        <v>0</v>
      </c>
      <c r="G878">
        <v>0</v>
      </c>
      <c r="H878">
        <v>0</v>
      </c>
      <c r="I878">
        <v>0</v>
      </c>
      <c r="J878">
        <v>-639686</v>
      </c>
    </row>
    <row r="879" spans="1:10" x14ac:dyDescent="0.35">
      <c r="A879">
        <v>806000070</v>
      </c>
      <c r="B879">
        <v>0</v>
      </c>
      <c r="C879">
        <v>0</v>
      </c>
      <c r="D879">
        <v>0</v>
      </c>
      <c r="E879" s="2">
        <v>-632204</v>
      </c>
      <c r="F879">
        <v>0</v>
      </c>
      <c r="G879">
        <v>0</v>
      </c>
      <c r="H879">
        <v>0</v>
      </c>
      <c r="I879">
        <v>0</v>
      </c>
      <c r="J879">
        <v>-632204</v>
      </c>
    </row>
    <row r="880" spans="1:10" x14ac:dyDescent="0.35">
      <c r="A880">
        <v>892115437</v>
      </c>
      <c r="B880">
        <v>0</v>
      </c>
      <c r="C880">
        <v>0</v>
      </c>
      <c r="D880">
        <v>0</v>
      </c>
      <c r="E880" s="2">
        <v>-629156</v>
      </c>
      <c r="F880">
        <v>0</v>
      </c>
      <c r="G880">
        <v>0</v>
      </c>
      <c r="H880">
        <v>0</v>
      </c>
      <c r="I880">
        <v>0</v>
      </c>
      <c r="J880">
        <v>-629156</v>
      </c>
    </row>
    <row r="881" spans="1:10" x14ac:dyDescent="0.35">
      <c r="A881">
        <v>900625317</v>
      </c>
      <c r="B881">
        <v>0</v>
      </c>
      <c r="C881">
        <v>0</v>
      </c>
      <c r="D881">
        <v>0</v>
      </c>
      <c r="E881" s="2">
        <v>-620645</v>
      </c>
      <c r="F881">
        <v>0</v>
      </c>
      <c r="G881">
        <v>0</v>
      </c>
      <c r="H881">
        <v>0</v>
      </c>
      <c r="I881">
        <v>0</v>
      </c>
      <c r="J881">
        <v>-620645</v>
      </c>
    </row>
    <row r="882" spans="1:10" x14ac:dyDescent="0.35">
      <c r="A882">
        <v>806008439</v>
      </c>
      <c r="B882">
        <v>0</v>
      </c>
      <c r="C882">
        <v>0</v>
      </c>
      <c r="D882">
        <v>0</v>
      </c>
      <c r="E882" s="2">
        <v>-592382.78</v>
      </c>
      <c r="F882">
        <v>0</v>
      </c>
      <c r="G882">
        <v>0</v>
      </c>
      <c r="H882">
        <v>0</v>
      </c>
      <c r="I882">
        <v>0</v>
      </c>
      <c r="J882">
        <v>-592382.78</v>
      </c>
    </row>
    <row r="883" spans="1:10" x14ac:dyDescent="0.35">
      <c r="A883">
        <v>900375052</v>
      </c>
      <c r="B883">
        <v>0</v>
      </c>
      <c r="C883">
        <v>0</v>
      </c>
      <c r="D883">
        <v>0</v>
      </c>
      <c r="E883" s="2">
        <v>-583652.72</v>
      </c>
      <c r="F883">
        <v>0</v>
      </c>
      <c r="G883">
        <v>0</v>
      </c>
      <c r="H883">
        <v>0</v>
      </c>
      <c r="I883">
        <v>0</v>
      </c>
      <c r="J883">
        <v>-583652.72</v>
      </c>
    </row>
    <row r="884" spans="1:10" x14ac:dyDescent="0.35">
      <c r="A884">
        <v>900238708</v>
      </c>
      <c r="B884">
        <v>0</v>
      </c>
      <c r="C884">
        <v>0</v>
      </c>
      <c r="D884">
        <v>0</v>
      </c>
      <c r="E884" s="2">
        <v>-579600</v>
      </c>
      <c r="F884">
        <v>0</v>
      </c>
      <c r="G884">
        <v>0</v>
      </c>
      <c r="H884">
        <v>0</v>
      </c>
      <c r="I884">
        <v>0</v>
      </c>
      <c r="J884">
        <v>-579600</v>
      </c>
    </row>
    <row r="885" spans="1:10" x14ac:dyDescent="0.35">
      <c r="A885">
        <v>900424844</v>
      </c>
      <c r="B885">
        <v>0</v>
      </c>
      <c r="C885">
        <v>0</v>
      </c>
      <c r="D885">
        <v>0</v>
      </c>
      <c r="E885" s="2">
        <v>-552172.68000000005</v>
      </c>
      <c r="F885">
        <v>0</v>
      </c>
      <c r="G885">
        <v>0</v>
      </c>
      <c r="H885">
        <v>0</v>
      </c>
      <c r="I885">
        <v>0</v>
      </c>
      <c r="J885">
        <v>-552172.68000000005</v>
      </c>
    </row>
    <row r="886" spans="1:10" x14ac:dyDescent="0.35">
      <c r="A886">
        <v>900249053</v>
      </c>
      <c r="B886">
        <v>0</v>
      </c>
      <c r="C886">
        <v>0</v>
      </c>
      <c r="D886">
        <v>0</v>
      </c>
      <c r="E886" s="2">
        <v>-527089.07999999996</v>
      </c>
      <c r="F886">
        <v>0</v>
      </c>
      <c r="G886">
        <v>0</v>
      </c>
      <c r="H886">
        <v>0</v>
      </c>
      <c r="I886">
        <v>0</v>
      </c>
      <c r="J886">
        <v>-527089.07999999996</v>
      </c>
    </row>
    <row r="887" spans="1:10" x14ac:dyDescent="0.35">
      <c r="A887">
        <v>900452071</v>
      </c>
      <c r="B887">
        <v>0</v>
      </c>
      <c r="C887">
        <v>0</v>
      </c>
      <c r="D887">
        <v>0</v>
      </c>
      <c r="E887" s="2">
        <v>-526403.18000000005</v>
      </c>
      <c r="F887">
        <v>0</v>
      </c>
      <c r="G887">
        <v>0</v>
      </c>
      <c r="H887">
        <v>0</v>
      </c>
      <c r="I887">
        <v>0</v>
      </c>
      <c r="J887">
        <v>-526403.18000000005</v>
      </c>
    </row>
    <row r="888" spans="1:10" x14ac:dyDescent="0.35">
      <c r="A888">
        <v>806009291</v>
      </c>
      <c r="B888">
        <v>0</v>
      </c>
      <c r="C888">
        <v>0</v>
      </c>
      <c r="D888">
        <v>0</v>
      </c>
      <c r="E888" s="2">
        <v>-524580</v>
      </c>
      <c r="F888">
        <v>0</v>
      </c>
      <c r="G888">
        <v>0</v>
      </c>
      <c r="H888">
        <v>0</v>
      </c>
      <c r="I888">
        <v>0</v>
      </c>
      <c r="J888">
        <v>-524580</v>
      </c>
    </row>
    <row r="889" spans="1:10" x14ac:dyDescent="0.35">
      <c r="A889">
        <v>800038024</v>
      </c>
      <c r="B889">
        <v>0</v>
      </c>
      <c r="C889">
        <v>0</v>
      </c>
      <c r="D889">
        <v>0</v>
      </c>
      <c r="E889" s="2">
        <v>-505224</v>
      </c>
      <c r="F889">
        <v>0</v>
      </c>
      <c r="G889">
        <v>0</v>
      </c>
      <c r="H889">
        <v>0</v>
      </c>
      <c r="I889">
        <v>0</v>
      </c>
      <c r="J889">
        <v>-505224</v>
      </c>
    </row>
    <row r="890" spans="1:10" x14ac:dyDescent="0.35">
      <c r="A890">
        <v>900481969</v>
      </c>
      <c r="B890">
        <v>0</v>
      </c>
      <c r="C890">
        <v>0</v>
      </c>
      <c r="D890">
        <v>0</v>
      </c>
      <c r="E890" s="2">
        <v>-501500</v>
      </c>
      <c r="F890">
        <v>0</v>
      </c>
      <c r="G890">
        <v>0</v>
      </c>
      <c r="H890">
        <v>0</v>
      </c>
      <c r="I890">
        <v>0</v>
      </c>
      <c r="J890">
        <v>-501500</v>
      </c>
    </row>
    <row r="891" spans="1:10" x14ac:dyDescent="0.35">
      <c r="A891">
        <v>900512749</v>
      </c>
      <c r="B891">
        <v>0</v>
      </c>
      <c r="C891">
        <v>0</v>
      </c>
      <c r="D891">
        <v>0</v>
      </c>
      <c r="E891" s="2">
        <v>-495360</v>
      </c>
      <c r="F891">
        <v>0</v>
      </c>
      <c r="G891">
        <v>0</v>
      </c>
      <c r="H891">
        <v>0</v>
      </c>
      <c r="I891">
        <v>0</v>
      </c>
      <c r="J891">
        <v>-495360</v>
      </c>
    </row>
    <row r="892" spans="1:10" x14ac:dyDescent="0.35">
      <c r="A892">
        <v>900261353</v>
      </c>
      <c r="B892">
        <v>0</v>
      </c>
      <c r="C892">
        <v>0</v>
      </c>
      <c r="D892">
        <v>0</v>
      </c>
      <c r="E892" s="2">
        <v>-478339</v>
      </c>
      <c r="F892">
        <v>0</v>
      </c>
      <c r="G892">
        <v>0</v>
      </c>
      <c r="H892">
        <v>0</v>
      </c>
      <c r="I892">
        <v>0</v>
      </c>
      <c r="J892">
        <v>-478339</v>
      </c>
    </row>
    <row r="893" spans="1:10" x14ac:dyDescent="0.35">
      <c r="A893">
        <v>819002533</v>
      </c>
      <c r="B893">
        <v>0</v>
      </c>
      <c r="C893">
        <v>0</v>
      </c>
      <c r="D893">
        <v>0</v>
      </c>
      <c r="E893" s="2">
        <v>-474300</v>
      </c>
      <c r="F893">
        <v>0</v>
      </c>
      <c r="G893">
        <v>0</v>
      </c>
      <c r="H893">
        <v>0</v>
      </c>
      <c r="I893">
        <v>0</v>
      </c>
      <c r="J893">
        <v>-474300</v>
      </c>
    </row>
    <row r="894" spans="1:10" x14ac:dyDescent="0.35">
      <c r="A894">
        <v>8001969339</v>
      </c>
      <c r="B894">
        <v>0</v>
      </c>
      <c r="C894">
        <v>0</v>
      </c>
      <c r="D894">
        <v>0</v>
      </c>
      <c r="E894" s="2">
        <v>-473170</v>
      </c>
      <c r="F894">
        <v>0</v>
      </c>
      <c r="G894">
        <v>0</v>
      </c>
      <c r="H894">
        <v>0</v>
      </c>
      <c r="I894">
        <v>0</v>
      </c>
      <c r="J894">
        <v>-473170</v>
      </c>
    </row>
    <row r="895" spans="1:10" x14ac:dyDescent="0.35">
      <c r="A895">
        <v>900756806</v>
      </c>
      <c r="B895">
        <v>0</v>
      </c>
      <c r="C895">
        <v>0</v>
      </c>
      <c r="D895">
        <v>0</v>
      </c>
      <c r="E895" s="2">
        <v>-445061</v>
      </c>
      <c r="F895">
        <v>0</v>
      </c>
      <c r="G895">
        <v>0</v>
      </c>
      <c r="H895">
        <v>0</v>
      </c>
      <c r="I895">
        <v>0</v>
      </c>
      <c r="J895">
        <v>-445061</v>
      </c>
    </row>
    <row r="896" spans="1:10" x14ac:dyDescent="0.35">
      <c r="A896">
        <v>819002228</v>
      </c>
      <c r="B896">
        <v>0</v>
      </c>
      <c r="C896">
        <v>0</v>
      </c>
      <c r="D896">
        <v>0</v>
      </c>
      <c r="E896" s="2">
        <v>-433689</v>
      </c>
      <c r="F896">
        <v>0</v>
      </c>
      <c r="G896">
        <v>0</v>
      </c>
      <c r="H896">
        <v>0</v>
      </c>
      <c r="I896">
        <v>-88563315.790000007</v>
      </c>
      <c r="J896">
        <v>-88997004.790000007</v>
      </c>
    </row>
    <row r="897" spans="1:10" x14ac:dyDescent="0.35">
      <c r="A897">
        <v>900119417</v>
      </c>
      <c r="B897">
        <v>0</v>
      </c>
      <c r="C897">
        <v>0</v>
      </c>
      <c r="D897">
        <v>0</v>
      </c>
      <c r="E897" s="2">
        <v>-424071.56</v>
      </c>
      <c r="F897">
        <v>0</v>
      </c>
      <c r="G897">
        <v>0</v>
      </c>
      <c r="H897">
        <v>0</v>
      </c>
      <c r="I897">
        <v>0</v>
      </c>
      <c r="J897">
        <v>-424071.56</v>
      </c>
    </row>
    <row r="898" spans="1:10" x14ac:dyDescent="0.35">
      <c r="A898">
        <v>900381084</v>
      </c>
      <c r="B898">
        <v>0</v>
      </c>
      <c r="C898">
        <v>0</v>
      </c>
      <c r="D898">
        <v>0</v>
      </c>
      <c r="E898" s="2">
        <v>-417030.54</v>
      </c>
      <c r="F898">
        <v>0</v>
      </c>
      <c r="G898">
        <v>0</v>
      </c>
      <c r="H898">
        <v>0</v>
      </c>
      <c r="I898">
        <v>0</v>
      </c>
      <c r="J898">
        <v>-417030.54</v>
      </c>
    </row>
    <row r="899" spans="1:10" x14ac:dyDescent="0.35">
      <c r="A899">
        <v>19336675</v>
      </c>
      <c r="B899">
        <v>0</v>
      </c>
      <c r="C899">
        <v>0</v>
      </c>
      <c r="D899">
        <v>0</v>
      </c>
      <c r="E899" s="2">
        <v>-407210</v>
      </c>
      <c r="F899">
        <v>0</v>
      </c>
      <c r="G899">
        <v>0</v>
      </c>
      <c r="H899">
        <v>0</v>
      </c>
      <c r="I899">
        <v>0</v>
      </c>
      <c r="J899">
        <v>-407210</v>
      </c>
    </row>
    <row r="900" spans="1:10" x14ac:dyDescent="0.35">
      <c r="A900">
        <v>891380054</v>
      </c>
      <c r="B900">
        <v>0</v>
      </c>
      <c r="C900">
        <v>0</v>
      </c>
      <c r="D900">
        <v>0</v>
      </c>
      <c r="E900" s="2">
        <v>-401150</v>
      </c>
      <c r="F900">
        <v>0</v>
      </c>
      <c r="G900">
        <v>0</v>
      </c>
      <c r="H900">
        <v>0</v>
      </c>
      <c r="I900">
        <v>0</v>
      </c>
      <c r="J900">
        <v>-401150</v>
      </c>
    </row>
    <row r="901" spans="1:10" x14ac:dyDescent="0.35">
      <c r="A901">
        <v>900078998</v>
      </c>
      <c r="B901">
        <v>0</v>
      </c>
      <c r="C901">
        <v>0</v>
      </c>
      <c r="D901">
        <v>0</v>
      </c>
      <c r="E901" s="2">
        <v>-384010.76</v>
      </c>
      <c r="F901">
        <v>0</v>
      </c>
      <c r="G901">
        <v>0</v>
      </c>
      <c r="H901">
        <v>0</v>
      </c>
      <c r="I901">
        <v>0</v>
      </c>
      <c r="J901">
        <v>-384010.76</v>
      </c>
    </row>
    <row r="902" spans="1:10" x14ac:dyDescent="0.35">
      <c r="A902">
        <v>900240018</v>
      </c>
      <c r="B902">
        <v>0</v>
      </c>
      <c r="C902">
        <v>0</v>
      </c>
      <c r="D902">
        <v>0</v>
      </c>
      <c r="E902" s="2">
        <v>-372000.36</v>
      </c>
      <c r="F902">
        <v>0</v>
      </c>
      <c r="G902">
        <v>0</v>
      </c>
      <c r="H902">
        <v>0</v>
      </c>
      <c r="I902">
        <v>0</v>
      </c>
      <c r="J902">
        <v>-372000.36</v>
      </c>
    </row>
    <row r="903" spans="1:10" x14ac:dyDescent="0.35">
      <c r="A903">
        <v>802014132</v>
      </c>
      <c r="B903">
        <v>0</v>
      </c>
      <c r="C903">
        <v>0</v>
      </c>
      <c r="D903">
        <v>0</v>
      </c>
      <c r="E903" s="2">
        <v>-342999.68</v>
      </c>
      <c r="F903">
        <v>0</v>
      </c>
      <c r="G903">
        <v>0</v>
      </c>
      <c r="H903">
        <v>0</v>
      </c>
      <c r="I903">
        <v>0</v>
      </c>
      <c r="J903">
        <v>-342999.68</v>
      </c>
    </row>
    <row r="904" spans="1:10" x14ac:dyDescent="0.35">
      <c r="A904">
        <v>900323217</v>
      </c>
      <c r="B904">
        <v>0</v>
      </c>
      <c r="C904">
        <v>0</v>
      </c>
      <c r="D904">
        <v>0</v>
      </c>
      <c r="E904" s="2">
        <v>-335638.4</v>
      </c>
      <c r="F904">
        <v>0</v>
      </c>
      <c r="G904">
        <v>0</v>
      </c>
      <c r="H904">
        <v>0</v>
      </c>
      <c r="I904">
        <v>0</v>
      </c>
      <c r="J904">
        <v>-335638.4</v>
      </c>
    </row>
    <row r="905" spans="1:10" x14ac:dyDescent="0.35">
      <c r="A905">
        <v>802016607</v>
      </c>
      <c r="B905">
        <v>0</v>
      </c>
      <c r="C905">
        <v>0</v>
      </c>
      <c r="D905">
        <v>0</v>
      </c>
      <c r="E905" s="2">
        <v>-330000</v>
      </c>
      <c r="F905">
        <v>0</v>
      </c>
      <c r="G905">
        <v>0</v>
      </c>
      <c r="H905">
        <v>0</v>
      </c>
      <c r="I905">
        <v>0</v>
      </c>
      <c r="J905">
        <v>-330000</v>
      </c>
    </row>
    <row r="906" spans="1:10" x14ac:dyDescent="0.35">
      <c r="A906">
        <v>900793889</v>
      </c>
      <c r="B906">
        <v>0</v>
      </c>
      <c r="C906">
        <v>0</v>
      </c>
      <c r="D906">
        <v>0</v>
      </c>
      <c r="E906" s="2">
        <v>-328104</v>
      </c>
      <c r="F906">
        <v>0</v>
      </c>
      <c r="G906">
        <v>0</v>
      </c>
      <c r="H906">
        <v>0</v>
      </c>
      <c r="I906">
        <v>0</v>
      </c>
      <c r="J906">
        <v>-328104</v>
      </c>
    </row>
    <row r="907" spans="1:10" x14ac:dyDescent="0.35">
      <c r="A907">
        <v>900450897</v>
      </c>
      <c r="B907">
        <v>0</v>
      </c>
      <c r="C907">
        <v>0</v>
      </c>
      <c r="D907">
        <v>0</v>
      </c>
      <c r="E907" s="2">
        <v>-306632</v>
      </c>
      <c r="F907">
        <v>0</v>
      </c>
      <c r="G907">
        <v>0</v>
      </c>
      <c r="H907">
        <v>0</v>
      </c>
      <c r="I907">
        <v>0</v>
      </c>
      <c r="J907">
        <v>-306632</v>
      </c>
    </row>
    <row r="908" spans="1:10" x14ac:dyDescent="0.35">
      <c r="A908">
        <v>17306492</v>
      </c>
      <c r="B908">
        <v>0</v>
      </c>
      <c r="C908">
        <v>0</v>
      </c>
      <c r="D908">
        <v>0</v>
      </c>
      <c r="E908" s="2">
        <v>-300000</v>
      </c>
      <c r="F908">
        <v>0</v>
      </c>
      <c r="G908">
        <v>0</v>
      </c>
      <c r="H908">
        <v>0</v>
      </c>
      <c r="I908">
        <v>0</v>
      </c>
      <c r="J908">
        <v>-300000</v>
      </c>
    </row>
    <row r="909" spans="1:10" x14ac:dyDescent="0.35">
      <c r="A909">
        <v>823003125</v>
      </c>
      <c r="B909">
        <v>0</v>
      </c>
      <c r="C909">
        <v>0</v>
      </c>
      <c r="D909">
        <v>0</v>
      </c>
      <c r="E909" s="2">
        <v>-293824</v>
      </c>
      <c r="F909">
        <v>0</v>
      </c>
      <c r="G909">
        <v>0</v>
      </c>
      <c r="H909">
        <v>0</v>
      </c>
      <c r="I909">
        <v>0</v>
      </c>
      <c r="J909">
        <v>-293824</v>
      </c>
    </row>
    <row r="910" spans="1:10" x14ac:dyDescent="0.35">
      <c r="A910">
        <v>72743</v>
      </c>
      <c r="B910">
        <v>0</v>
      </c>
      <c r="C910">
        <v>0</v>
      </c>
      <c r="D910">
        <v>0</v>
      </c>
      <c r="E910" s="2">
        <v>-274105</v>
      </c>
      <c r="F910">
        <v>0</v>
      </c>
      <c r="G910">
        <v>0</v>
      </c>
      <c r="H910">
        <v>0</v>
      </c>
      <c r="I910">
        <v>0</v>
      </c>
      <c r="J910">
        <v>-274105</v>
      </c>
    </row>
    <row r="911" spans="1:10" x14ac:dyDescent="0.35">
      <c r="A911">
        <v>900529056</v>
      </c>
      <c r="B911">
        <v>0</v>
      </c>
      <c r="C911">
        <v>0</v>
      </c>
      <c r="D911">
        <v>0</v>
      </c>
      <c r="E911" s="2">
        <v>-268275</v>
      </c>
      <c r="F911">
        <v>0</v>
      </c>
      <c r="G911">
        <v>0</v>
      </c>
      <c r="H911">
        <v>0</v>
      </c>
      <c r="I911">
        <v>0</v>
      </c>
      <c r="J911">
        <v>-268275</v>
      </c>
    </row>
    <row r="912" spans="1:10" x14ac:dyDescent="0.35">
      <c r="A912">
        <v>32815825</v>
      </c>
      <c r="B912">
        <v>0</v>
      </c>
      <c r="C912">
        <v>0</v>
      </c>
      <c r="D912">
        <v>0</v>
      </c>
      <c r="E912" s="2">
        <v>-265409.65000000002</v>
      </c>
      <c r="F912">
        <v>0</v>
      </c>
      <c r="G912">
        <v>0</v>
      </c>
      <c r="H912">
        <v>0</v>
      </c>
      <c r="I912">
        <v>0</v>
      </c>
      <c r="J912">
        <v>-265409.65000000002</v>
      </c>
    </row>
    <row r="913" spans="1:10" x14ac:dyDescent="0.35">
      <c r="A913">
        <v>800041525</v>
      </c>
      <c r="B913">
        <v>0</v>
      </c>
      <c r="C913">
        <v>0</v>
      </c>
      <c r="D913">
        <v>0</v>
      </c>
      <c r="E913" s="2">
        <v>-264000</v>
      </c>
      <c r="F913">
        <v>0</v>
      </c>
      <c r="G913">
        <v>0</v>
      </c>
      <c r="H913">
        <v>0</v>
      </c>
      <c r="I913">
        <v>0</v>
      </c>
      <c r="J913">
        <v>-264000</v>
      </c>
    </row>
    <row r="914" spans="1:10" x14ac:dyDescent="0.35">
      <c r="A914">
        <v>40399434</v>
      </c>
      <c r="B914">
        <v>0</v>
      </c>
      <c r="C914">
        <v>0</v>
      </c>
      <c r="D914">
        <v>0</v>
      </c>
      <c r="E914" s="2">
        <v>-249600</v>
      </c>
      <c r="F914">
        <v>0</v>
      </c>
      <c r="G914">
        <v>0</v>
      </c>
      <c r="H914">
        <v>0</v>
      </c>
      <c r="I914">
        <v>0</v>
      </c>
      <c r="J914">
        <v>-249600</v>
      </c>
    </row>
    <row r="915" spans="1:10" x14ac:dyDescent="0.35">
      <c r="A915">
        <v>900828830</v>
      </c>
      <c r="B915">
        <v>0</v>
      </c>
      <c r="C915">
        <v>0</v>
      </c>
      <c r="D915">
        <v>0</v>
      </c>
      <c r="E915" s="2">
        <v>-244887</v>
      </c>
      <c r="F915">
        <v>0</v>
      </c>
      <c r="G915">
        <v>0</v>
      </c>
      <c r="H915">
        <v>0</v>
      </c>
      <c r="I915">
        <v>0</v>
      </c>
      <c r="J915">
        <v>-244887</v>
      </c>
    </row>
    <row r="916" spans="1:10" x14ac:dyDescent="0.35">
      <c r="A916">
        <v>900266905</v>
      </c>
      <c r="B916">
        <v>0</v>
      </c>
      <c r="C916">
        <v>0</v>
      </c>
      <c r="D916">
        <v>0</v>
      </c>
      <c r="E916" s="2">
        <v>-242563</v>
      </c>
      <c r="F916">
        <v>0</v>
      </c>
      <c r="G916">
        <v>0</v>
      </c>
      <c r="H916">
        <v>0</v>
      </c>
      <c r="I916">
        <v>0</v>
      </c>
      <c r="J916">
        <v>-242563</v>
      </c>
    </row>
    <row r="917" spans="1:10" x14ac:dyDescent="0.35">
      <c r="A917">
        <v>890208758</v>
      </c>
      <c r="B917">
        <v>0</v>
      </c>
      <c r="C917">
        <v>0</v>
      </c>
      <c r="D917">
        <v>0</v>
      </c>
      <c r="E917" s="2">
        <v>-237588.22</v>
      </c>
      <c r="F917">
        <v>0</v>
      </c>
      <c r="G917">
        <v>0</v>
      </c>
      <c r="H917">
        <v>0</v>
      </c>
      <c r="I917">
        <v>0</v>
      </c>
      <c r="J917">
        <v>-237588.22</v>
      </c>
    </row>
    <row r="918" spans="1:10" x14ac:dyDescent="0.35">
      <c r="A918">
        <v>900630708</v>
      </c>
      <c r="B918">
        <v>0</v>
      </c>
      <c r="C918">
        <v>0</v>
      </c>
      <c r="D918">
        <v>0</v>
      </c>
      <c r="E918" s="2">
        <v>-230816.22</v>
      </c>
      <c r="F918">
        <v>0</v>
      </c>
      <c r="G918">
        <v>0</v>
      </c>
      <c r="H918">
        <v>0</v>
      </c>
      <c r="I918">
        <v>0</v>
      </c>
      <c r="J918">
        <v>-230816.22</v>
      </c>
    </row>
    <row r="919" spans="1:10" x14ac:dyDescent="0.35">
      <c r="A919">
        <v>823003752</v>
      </c>
      <c r="B919">
        <v>0</v>
      </c>
      <c r="C919">
        <v>0</v>
      </c>
      <c r="D919">
        <v>0</v>
      </c>
      <c r="E919" s="2">
        <v>-213976</v>
      </c>
      <c r="F919">
        <v>0</v>
      </c>
      <c r="G919">
        <v>0</v>
      </c>
      <c r="H919">
        <v>0</v>
      </c>
      <c r="I919">
        <v>0</v>
      </c>
      <c r="J919">
        <v>-213976</v>
      </c>
    </row>
    <row r="920" spans="1:10" x14ac:dyDescent="0.35">
      <c r="A920">
        <v>823002397</v>
      </c>
      <c r="B920">
        <v>0</v>
      </c>
      <c r="C920">
        <v>0</v>
      </c>
      <c r="D920">
        <v>0</v>
      </c>
      <c r="E920" s="2">
        <v>-210174.5</v>
      </c>
      <c r="F920">
        <v>0</v>
      </c>
      <c r="G920">
        <v>0</v>
      </c>
      <c r="H920">
        <v>0</v>
      </c>
      <c r="I920">
        <v>0</v>
      </c>
      <c r="J920">
        <v>-210174.5</v>
      </c>
    </row>
    <row r="921" spans="1:10" x14ac:dyDescent="0.35">
      <c r="A921">
        <v>901239781</v>
      </c>
      <c r="B921">
        <v>0</v>
      </c>
      <c r="C921">
        <v>0</v>
      </c>
      <c r="D921">
        <v>0</v>
      </c>
      <c r="E921" s="2">
        <v>-206415</v>
      </c>
      <c r="F921">
        <v>0</v>
      </c>
      <c r="G921">
        <v>0</v>
      </c>
      <c r="H921">
        <v>0</v>
      </c>
      <c r="I921">
        <v>0</v>
      </c>
      <c r="J921">
        <v>-206415</v>
      </c>
    </row>
    <row r="922" spans="1:10" x14ac:dyDescent="0.35">
      <c r="A922">
        <v>806008590</v>
      </c>
      <c r="B922">
        <v>0</v>
      </c>
      <c r="C922">
        <v>0</v>
      </c>
      <c r="D922">
        <v>0</v>
      </c>
      <c r="E922" s="2">
        <v>-201576</v>
      </c>
      <c r="F922">
        <v>0</v>
      </c>
      <c r="G922">
        <v>0</v>
      </c>
      <c r="H922">
        <v>0</v>
      </c>
      <c r="I922">
        <v>0</v>
      </c>
      <c r="J922">
        <v>-201576</v>
      </c>
    </row>
    <row r="923" spans="1:10" x14ac:dyDescent="0.35">
      <c r="A923">
        <v>900748606</v>
      </c>
      <c r="B923">
        <v>0</v>
      </c>
      <c r="C923">
        <v>0</v>
      </c>
      <c r="D923">
        <v>0</v>
      </c>
      <c r="E923" s="2">
        <v>-200000</v>
      </c>
      <c r="F923">
        <v>0</v>
      </c>
      <c r="G923">
        <v>0</v>
      </c>
      <c r="H923">
        <v>0</v>
      </c>
      <c r="I923">
        <v>0</v>
      </c>
      <c r="J923">
        <v>-200000</v>
      </c>
    </row>
    <row r="924" spans="1:10" x14ac:dyDescent="0.35">
      <c r="A924">
        <v>72096118</v>
      </c>
      <c r="B924">
        <v>0</v>
      </c>
      <c r="C924">
        <v>0</v>
      </c>
      <c r="D924">
        <v>0</v>
      </c>
      <c r="E924" s="2">
        <v>-180000</v>
      </c>
      <c r="F924">
        <v>0</v>
      </c>
      <c r="G924">
        <v>0</v>
      </c>
      <c r="H924">
        <v>0</v>
      </c>
      <c r="I924">
        <v>0</v>
      </c>
      <c r="J924">
        <v>-180000</v>
      </c>
    </row>
    <row r="925" spans="1:10" x14ac:dyDescent="0.35">
      <c r="A925">
        <v>860007760</v>
      </c>
      <c r="B925">
        <v>0</v>
      </c>
      <c r="C925">
        <v>0</v>
      </c>
      <c r="D925">
        <v>0</v>
      </c>
      <c r="E925" s="2">
        <v>-156123</v>
      </c>
      <c r="F925">
        <v>0</v>
      </c>
      <c r="G925">
        <v>0</v>
      </c>
      <c r="H925">
        <v>0</v>
      </c>
      <c r="I925">
        <v>0</v>
      </c>
      <c r="J925">
        <v>-156123</v>
      </c>
    </row>
    <row r="926" spans="1:10" x14ac:dyDescent="0.35">
      <c r="A926">
        <v>890111918</v>
      </c>
      <c r="B926">
        <v>0</v>
      </c>
      <c r="C926">
        <v>0</v>
      </c>
      <c r="D926">
        <v>0</v>
      </c>
      <c r="E926" s="2">
        <v>-154678.89000000001</v>
      </c>
      <c r="F926">
        <v>0</v>
      </c>
      <c r="G926">
        <v>0</v>
      </c>
      <c r="H926">
        <v>0</v>
      </c>
      <c r="I926">
        <v>0</v>
      </c>
      <c r="J926">
        <v>-154678.89000000001</v>
      </c>
    </row>
    <row r="927" spans="1:10" x14ac:dyDescent="0.35">
      <c r="A927">
        <v>839000908</v>
      </c>
      <c r="B927">
        <v>0</v>
      </c>
      <c r="C927">
        <v>0</v>
      </c>
      <c r="D927">
        <v>0</v>
      </c>
      <c r="E927" s="2">
        <v>-150832</v>
      </c>
      <c r="F927">
        <v>0</v>
      </c>
      <c r="G927">
        <v>0</v>
      </c>
      <c r="H927">
        <v>0</v>
      </c>
      <c r="I927">
        <v>0</v>
      </c>
      <c r="J927">
        <v>-150832</v>
      </c>
    </row>
    <row r="928" spans="1:10" x14ac:dyDescent="0.35">
      <c r="A928">
        <v>824005609</v>
      </c>
      <c r="B928">
        <v>0</v>
      </c>
      <c r="C928">
        <v>0</v>
      </c>
      <c r="D928">
        <v>0</v>
      </c>
      <c r="E928" s="2">
        <v>-138072</v>
      </c>
      <c r="F928">
        <v>0</v>
      </c>
      <c r="G928">
        <v>0</v>
      </c>
      <c r="H928">
        <v>0</v>
      </c>
      <c r="I928">
        <v>-216720953.00999999</v>
      </c>
      <c r="J928">
        <v>-216859025.00999999</v>
      </c>
    </row>
    <row r="929" spans="1:10" x14ac:dyDescent="0.35">
      <c r="A929">
        <v>812000434</v>
      </c>
      <c r="B929">
        <v>0</v>
      </c>
      <c r="C929">
        <v>0</v>
      </c>
      <c r="D929">
        <v>0</v>
      </c>
      <c r="E929" s="2">
        <v>-133642.6</v>
      </c>
      <c r="F929">
        <v>0</v>
      </c>
      <c r="G929">
        <v>0</v>
      </c>
      <c r="H929">
        <v>0</v>
      </c>
      <c r="I929">
        <v>0</v>
      </c>
      <c r="J929">
        <v>-133642.6</v>
      </c>
    </row>
    <row r="930" spans="1:10" x14ac:dyDescent="0.35">
      <c r="A930">
        <v>806013612</v>
      </c>
      <c r="B930">
        <v>0</v>
      </c>
      <c r="C930">
        <v>0</v>
      </c>
      <c r="D930">
        <v>0</v>
      </c>
      <c r="E930" s="2">
        <v>-131000</v>
      </c>
      <c r="F930">
        <v>0</v>
      </c>
      <c r="G930">
        <v>0</v>
      </c>
      <c r="H930">
        <v>0</v>
      </c>
      <c r="I930">
        <v>0</v>
      </c>
      <c r="J930">
        <v>-131000</v>
      </c>
    </row>
    <row r="931" spans="1:10" x14ac:dyDescent="0.35">
      <c r="A931">
        <v>21190139</v>
      </c>
      <c r="B931">
        <v>0</v>
      </c>
      <c r="C931">
        <v>0</v>
      </c>
      <c r="D931">
        <v>0</v>
      </c>
      <c r="E931" s="2">
        <v>-120000</v>
      </c>
      <c r="F931">
        <v>0</v>
      </c>
      <c r="G931">
        <v>0</v>
      </c>
      <c r="H931">
        <v>0</v>
      </c>
      <c r="I931">
        <v>0</v>
      </c>
      <c r="J931">
        <v>-120000</v>
      </c>
    </row>
    <row r="932" spans="1:10" x14ac:dyDescent="0.35">
      <c r="A932">
        <v>890901826</v>
      </c>
      <c r="B932">
        <v>0</v>
      </c>
      <c r="C932">
        <v>0</v>
      </c>
      <c r="D932">
        <v>0</v>
      </c>
      <c r="E932" s="2">
        <v>-114000</v>
      </c>
      <c r="F932">
        <v>0</v>
      </c>
      <c r="G932">
        <v>0</v>
      </c>
      <c r="H932">
        <v>0</v>
      </c>
      <c r="I932">
        <v>0</v>
      </c>
      <c r="J932">
        <v>-114000</v>
      </c>
    </row>
    <row r="933" spans="1:10" x14ac:dyDescent="0.35">
      <c r="A933">
        <v>891856161</v>
      </c>
      <c r="B933">
        <v>0</v>
      </c>
      <c r="C933">
        <v>0</v>
      </c>
      <c r="D933">
        <v>0</v>
      </c>
      <c r="E933" s="2">
        <v>-109058.16</v>
      </c>
      <c r="F933">
        <v>0</v>
      </c>
      <c r="G933">
        <v>0</v>
      </c>
      <c r="H933">
        <v>0</v>
      </c>
      <c r="I933">
        <v>0</v>
      </c>
      <c r="J933">
        <v>-109058.16</v>
      </c>
    </row>
    <row r="934" spans="1:10" x14ac:dyDescent="0.35">
      <c r="A934">
        <v>36485598</v>
      </c>
      <c r="B934">
        <v>0</v>
      </c>
      <c r="C934">
        <v>0</v>
      </c>
      <c r="D934">
        <v>0</v>
      </c>
      <c r="E934" s="2">
        <v>-104969</v>
      </c>
      <c r="F934">
        <v>0</v>
      </c>
      <c r="G934">
        <v>0</v>
      </c>
      <c r="H934">
        <v>0</v>
      </c>
      <c r="I934">
        <v>0</v>
      </c>
      <c r="J934">
        <v>-104969</v>
      </c>
    </row>
    <row r="935" spans="1:10" x14ac:dyDescent="0.35">
      <c r="A935">
        <v>817003532</v>
      </c>
      <c r="B935">
        <v>0</v>
      </c>
      <c r="C935">
        <v>0</v>
      </c>
      <c r="D935">
        <v>0</v>
      </c>
      <c r="E935" s="2">
        <v>-104572.8</v>
      </c>
      <c r="F935">
        <v>0</v>
      </c>
      <c r="G935">
        <v>0</v>
      </c>
      <c r="H935">
        <v>0</v>
      </c>
      <c r="I935">
        <v>0</v>
      </c>
      <c r="J935">
        <v>-104572.8</v>
      </c>
    </row>
    <row r="936" spans="1:10" x14ac:dyDescent="0.35">
      <c r="A936">
        <v>900118485</v>
      </c>
      <c r="B936">
        <v>0</v>
      </c>
      <c r="C936">
        <v>0</v>
      </c>
      <c r="D936">
        <v>0</v>
      </c>
      <c r="E936" s="2">
        <v>-68000</v>
      </c>
      <c r="F936">
        <v>0</v>
      </c>
      <c r="G936">
        <v>0</v>
      </c>
      <c r="H936">
        <v>0</v>
      </c>
      <c r="I936">
        <v>0</v>
      </c>
      <c r="J936">
        <v>-68000</v>
      </c>
    </row>
    <row r="937" spans="1:10" x14ac:dyDescent="0.35">
      <c r="A937">
        <v>900197010</v>
      </c>
      <c r="B937">
        <v>0</v>
      </c>
      <c r="C937">
        <v>0</v>
      </c>
      <c r="D937">
        <v>0</v>
      </c>
      <c r="E937" s="2">
        <v>-64087.72</v>
      </c>
      <c r="F937">
        <v>0</v>
      </c>
      <c r="G937">
        <v>0</v>
      </c>
      <c r="H937">
        <v>0</v>
      </c>
      <c r="I937">
        <v>0</v>
      </c>
      <c r="J937">
        <v>-64087.72</v>
      </c>
    </row>
    <row r="938" spans="1:10" x14ac:dyDescent="0.35">
      <c r="A938">
        <v>890911816</v>
      </c>
      <c r="B938">
        <v>0</v>
      </c>
      <c r="C938">
        <v>0</v>
      </c>
      <c r="D938">
        <v>0</v>
      </c>
      <c r="E938" s="2">
        <v>-62000</v>
      </c>
      <c r="F938">
        <v>0</v>
      </c>
      <c r="G938">
        <v>0</v>
      </c>
      <c r="H938">
        <v>0</v>
      </c>
      <c r="I938">
        <v>0</v>
      </c>
      <c r="J938">
        <v>-62000</v>
      </c>
    </row>
    <row r="939" spans="1:10" x14ac:dyDescent="0.35">
      <c r="A939">
        <v>823000779</v>
      </c>
      <c r="B939">
        <v>0</v>
      </c>
      <c r="C939">
        <v>0</v>
      </c>
      <c r="D939">
        <v>0</v>
      </c>
      <c r="E939" s="2">
        <v>-58400</v>
      </c>
      <c r="F939">
        <v>0</v>
      </c>
      <c r="G939">
        <v>0</v>
      </c>
      <c r="H939">
        <v>0</v>
      </c>
      <c r="I939">
        <v>0</v>
      </c>
      <c r="J939">
        <v>-58400</v>
      </c>
    </row>
    <row r="940" spans="1:10" x14ac:dyDescent="0.35">
      <c r="A940">
        <v>813011577</v>
      </c>
      <c r="B940">
        <v>0</v>
      </c>
      <c r="C940">
        <v>0</v>
      </c>
      <c r="D940">
        <v>0</v>
      </c>
      <c r="E940" s="2">
        <v>-50301.84</v>
      </c>
      <c r="F940">
        <v>0</v>
      </c>
      <c r="G940">
        <v>0</v>
      </c>
      <c r="H940">
        <v>0</v>
      </c>
      <c r="I940">
        <v>0</v>
      </c>
      <c r="J940">
        <v>-50301.84</v>
      </c>
    </row>
    <row r="941" spans="1:10" x14ac:dyDescent="0.35">
      <c r="A941">
        <v>805011262</v>
      </c>
      <c r="B941">
        <v>0</v>
      </c>
      <c r="C941">
        <v>0</v>
      </c>
      <c r="D941">
        <v>0</v>
      </c>
      <c r="E941" s="2">
        <v>-38948.9</v>
      </c>
      <c r="F941">
        <v>0</v>
      </c>
      <c r="G941">
        <v>0</v>
      </c>
      <c r="H941">
        <v>0</v>
      </c>
      <c r="I941">
        <v>0</v>
      </c>
      <c r="J941">
        <v>-38948.9</v>
      </c>
    </row>
    <row r="942" spans="1:10" x14ac:dyDescent="0.35">
      <c r="A942">
        <v>860007336</v>
      </c>
      <c r="B942">
        <v>0</v>
      </c>
      <c r="C942">
        <v>0</v>
      </c>
      <c r="D942">
        <v>0</v>
      </c>
      <c r="E942" s="2">
        <v>-35000</v>
      </c>
      <c r="F942">
        <v>0</v>
      </c>
      <c r="G942">
        <v>-30246</v>
      </c>
      <c r="H942">
        <v>0</v>
      </c>
      <c r="I942">
        <v>-0.13</v>
      </c>
      <c r="J942">
        <v>-65246.13</v>
      </c>
    </row>
    <row r="943" spans="1:10" x14ac:dyDescent="0.35">
      <c r="A943">
        <v>900853448</v>
      </c>
      <c r="B943">
        <v>0</v>
      </c>
      <c r="C943">
        <v>0</v>
      </c>
      <c r="D943">
        <v>0</v>
      </c>
      <c r="E943" s="2">
        <v>-32619</v>
      </c>
      <c r="F943">
        <v>0</v>
      </c>
      <c r="G943">
        <v>0</v>
      </c>
      <c r="H943">
        <v>0</v>
      </c>
      <c r="I943">
        <v>0</v>
      </c>
      <c r="J943">
        <v>-32619</v>
      </c>
    </row>
    <row r="944" spans="1:10" x14ac:dyDescent="0.35">
      <c r="A944">
        <v>52390228</v>
      </c>
      <c r="B944">
        <v>0</v>
      </c>
      <c r="C944">
        <v>0</v>
      </c>
      <c r="D944">
        <v>0</v>
      </c>
      <c r="E944" s="2">
        <v>-29500</v>
      </c>
      <c r="F944">
        <v>0</v>
      </c>
      <c r="G944">
        <v>0</v>
      </c>
      <c r="H944">
        <v>0</v>
      </c>
      <c r="I944">
        <v>0</v>
      </c>
      <c r="J944">
        <v>-29500</v>
      </c>
    </row>
    <row r="945" spans="1:10" x14ac:dyDescent="0.35">
      <c r="A945">
        <v>52082291</v>
      </c>
      <c r="B945">
        <v>0</v>
      </c>
      <c r="C945">
        <v>0</v>
      </c>
      <c r="D945">
        <v>0</v>
      </c>
      <c r="E945" s="2">
        <v>-22294</v>
      </c>
      <c r="F945">
        <v>0</v>
      </c>
      <c r="G945">
        <v>0</v>
      </c>
      <c r="H945">
        <v>0</v>
      </c>
      <c r="I945">
        <v>0</v>
      </c>
      <c r="J945">
        <v>-22294</v>
      </c>
    </row>
    <row r="946" spans="1:10" x14ac:dyDescent="0.35">
      <c r="A946">
        <v>900547903</v>
      </c>
      <c r="B946">
        <v>0</v>
      </c>
      <c r="C946">
        <v>0</v>
      </c>
      <c r="D946">
        <v>0</v>
      </c>
      <c r="E946" s="2">
        <v>-20459</v>
      </c>
      <c r="F946">
        <v>0</v>
      </c>
      <c r="G946">
        <v>0</v>
      </c>
      <c r="H946">
        <v>0</v>
      </c>
      <c r="I946">
        <v>0</v>
      </c>
      <c r="J946">
        <v>-20459</v>
      </c>
    </row>
    <row r="947" spans="1:10" x14ac:dyDescent="0.35">
      <c r="A947">
        <v>900209093</v>
      </c>
      <c r="B947">
        <v>0</v>
      </c>
      <c r="C947">
        <v>0</v>
      </c>
      <c r="D947">
        <v>0</v>
      </c>
      <c r="E947" s="2">
        <v>-20194.54</v>
      </c>
      <c r="F947">
        <v>0</v>
      </c>
      <c r="G947">
        <v>0</v>
      </c>
      <c r="H947">
        <v>0</v>
      </c>
      <c r="I947">
        <v>0</v>
      </c>
      <c r="J947">
        <v>-20194.54</v>
      </c>
    </row>
    <row r="948" spans="1:10" x14ac:dyDescent="0.35">
      <c r="A948">
        <v>800149780</v>
      </c>
      <c r="B948">
        <v>0</v>
      </c>
      <c r="C948">
        <v>0</v>
      </c>
      <c r="D948">
        <v>0</v>
      </c>
      <c r="E948" s="2">
        <v>-16532</v>
      </c>
      <c r="F948">
        <v>0</v>
      </c>
      <c r="G948">
        <v>0</v>
      </c>
      <c r="H948">
        <v>0</v>
      </c>
      <c r="I948">
        <v>0</v>
      </c>
      <c r="J948">
        <v>-16532</v>
      </c>
    </row>
    <row r="949" spans="1:10" x14ac:dyDescent="0.35">
      <c r="A949">
        <v>45780558</v>
      </c>
      <c r="B949">
        <v>0</v>
      </c>
      <c r="C949">
        <v>0</v>
      </c>
      <c r="D949">
        <v>0</v>
      </c>
      <c r="E949" s="2">
        <v>-16500</v>
      </c>
      <c r="F949">
        <v>-16500</v>
      </c>
      <c r="G949">
        <v>0</v>
      </c>
      <c r="H949">
        <v>0</v>
      </c>
      <c r="I949">
        <v>0</v>
      </c>
      <c r="J949">
        <v>-33000</v>
      </c>
    </row>
    <row r="950" spans="1:10" x14ac:dyDescent="0.35">
      <c r="A950">
        <v>900429708</v>
      </c>
      <c r="B950">
        <v>0</v>
      </c>
      <c r="C950">
        <v>0</v>
      </c>
      <c r="D950">
        <v>0</v>
      </c>
      <c r="E950" s="2">
        <v>-3361</v>
      </c>
      <c r="F950">
        <v>0</v>
      </c>
      <c r="G950">
        <v>0</v>
      </c>
      <c r="H950">
        <v>0</v>
      </c>
      <c r="I950">
        <v>0</v>
      </c>
      <c r="J950">
        <v>-3361</v>
      </c>
    </row>
    <row r="951" spans="1:10" x14ac:dyDescent="0.35">
      <c r="A951">
        <v>830019617</v>
      </c>
      <c r="B951">
        <v>0</v>
      </c>
      <c r="C951">
        <v>0</v>
      </c>
      <c r="D951">
        <v>0</v>
      </c>
      <c r="E951" s="2">
        <v>-596.79999999999995</v>
      </c>
      <c r="F951">
        <v>0</v>
      </c>
      <c r="G951">
        <v>0</v>
      </c>
      <c r="H951">
        <v>0</v>
      </c>
      <c r="I951">
        <v>0</v>
      </c>
      <c r="J951">
        <v>-596.79999999999995</v>
      </c>
    </row>
    <row r="952" spans="1:10" x14ac:dyDescent="0.35">
      <c r="A952">
        <v>830504734</v>
      </c>
      <c r="B952">
        <v>0</v>
      </c>
      <c r="C952">
        <v>0</v>
      </c>
      <c r="D952">
        <v>0</v>
      </c>
      <c r="E952" s="2">
        <v>-17.27</v>
      </c>
      <c r="F952">
        <v>0</v>
      </c>
      <c r="G952">
        <v>0</v>
      </c>
      <c r="H952">
        <v>0</v>
      </c>
      <c r="I952">
        <v>0</v>
      </c>
      <c r="J952">
        <v>-17.27</v>
      </c>
    </row>
    <row r="953" spans="1:10" x14ac:dyDescent="0.35">
      <c r="A953">
        <v>900166169</v>
      </c>
      <c r="B953">
        <v>0</v>
      </c>
      <c r="C953">
        <v>0</v>
      </c>
      <c r="D953">
        <v>0</v>
      </c>
      <c r="E953" s="2">
        <v>-3.42</v>
      </c>
      <c r="F953">
        <v>0</v>
      </c>
      <c r="G953">
        <v>0</v>
      </c>
      <c r="H953">
        <v>0</v>
      </c>
      <c r="I953">
        <v>0</v>
      </c>
      <c r="J953">
        <v>-3.42</v>
      </c>
    </row>
    <row r="954" spans="1:10" x14ac:dyDescent="0.35">
      <c r="A954">
        <v>824003260</v>
      </c>
      <c r="B954">
        <v>0</v>
      </c>
      <c r="C954">
        <v>0</v>
      </c>
      <c r="D954">
        <v>0</v>
      </c>
      <c r="E954" s="2">
        <v>-3.13</v>
      </c>
      <c r="F954">
        <v>0</v>
      </c>
      <c r="G954">
        <v>0</v>
      </c>
      <c r="H954">
        <v>0</v>
      </c>
      <c r="I954">
        <v>0</v>
      </c>
      <c r="J954">
        <v>-3.13</v>
      </c>
    </row>
    <row r="955" spans="1:10" x14ac:dyDescent="0.35">
      <c r="A955">
        <v>900409936</v>
      </c>
      <c r="B955">
        <v>0</v>
      </c>
      <c r="C955">
        <v>0</v>
      </c>
      <c r="D955">
        <v>0</v>
      </c>
      <c r="E955" s="2">
        <v>-2.4</v>
      </c>
      <c r="F955">
        <v>0</v>
      </c>
      <c r="G955">
        <v>0</v>
      </c>
      <c r="H955">
        <v>0</v>
      </c>
      <c r="I955">
        <v>0</v>
      </c>
      <c r="J955">
        <v>-2.4</v>
      </c>
    </row>
    <row r="956" spans="1:10" x14ac:dyDescent="0.35">
      <c r="A956">
        <v>900417645</v>
      </c>
      <c r="B956">
        <v>0</v>
      </c>
      <c r="C956">
        <v>0</v>
      </c>
      <c r="D956">
        <v>0</v>
      </c>
      <c r="E956" s="2">
        <v>-1.1599999999999999</v>
      </c>
      <c r="F956">
        <v>0</v>
      </c>
      <c r="G956">
        <v>0</v>
      </c>
      <c r="H956">
        <v>0</v>
      </c>
      <c r="I956">
        <v>0</v>
      </c>
      <c r="J956">
        <v>-1.1599999999999999</v>
      </c>
    </row>
    <row r="957" spans="1:10" x14ac:dyDescent="0.35">
      <c r="A957">
        <v>900140599</v>
      </c>
      <c r="B957">
        <v>0</v>
      </c>
      <c r="C957">
        <v>0</v>
      </c>
      <c r="D957">
        <v>0</v>
      </c>
      <c r="E957" s="2">
        <v>-1</v>
      </c>
      <c r="F957">
        <v>0</v>
      </c>
      <c r="G957">
        <v>0</v>
      </c>
      <c r="H957">
        <v>0</v>
      </c>
      <c r="I957">
        <v>0</v>
      </c>
      <c r="J957">
        <v>-1</v>
      </c>
    </row>
    <row r="958" spans="1:10" x14ac:dyDescent="0.35">
      <c r="A958">
        <v>806016377</v>
      </c>
      <c r="B958">
        <v>0</v>
      </c>
      <c r="C958">
        <v>0</v>
      </c>
      <c r="D958">
        <v>0</v>
      </c>
      <c r="E958" s="2">
        <v>-0.88</v>
      </c>
      <c r="F958">
        <v>0</v>
      </c>
      <c r="G958">
        <v>0</v>
      </c>
      <c r="H958">
        <v>0</v>
      </c>
      <c r="I958">
        <v>0</v>
      </c>
      <c r="J958">
        <v>-0.88</v>
      </c>
    </row>
    <row r="959" spans="1:10" x14ac:dyDescent="0.35">
      <c r="A959">
        <v>830016163</v>
      </c>
      <c r="B959">
        <v>0</v>
      </c>
      <c r="C959">
        <v>0</v>
      </c>
      <c r="D959">
        <v>0</v>
      </c>
      <c r="E959" s="2">
        <v>-0.78</v>
      </c>
      <c r="F959">
        <v>0</v>
      </c>
      <c r="G959">
        <v>0</v>
      </c>
      <c r="H959">
        <v>0</v>
      </c>
      <c r="I959">
        <v>0</v>
      </c>
      <c r="J959">
        <v>-0.78</v>
      </c>
    </row>
    <row r="960" spans="1:10" x14ac:dyDescent="0.35">
      <c r="A960">
        <v>900392051</v>
      </c>
      <c r="B960">
        <v>0</v>
      </c>
      <c r="C960">
        <v>0</v>
      </c>
      <c r="D960">
        <v>0</v>
      </c>
      <c r="E960" s="2">
        <v>-0.71</v>
      </c>
      <c r="F960">
        <v>0</v>
      </c>
      <c r="G960">
        <v>0</v>
      </c>
      <c r="H960">
        <v>0</v>
      </c>
      <c r="I960">
        <v>0</v>
      </c>
      <c r="J960">
        <v>-0.71</v>
      </c>
    </row>
    <row r="961" spans="1:10" x14ac:dyDescent="0.35">
      <c r="A961">
        <v>900179340</v>
      </c>
      <c r="B961">
        <v>0</v>
      </c>
      <c r="C961">
        <v>0</v>
      </c>
      <c r="D961">
        <v>0</v>
      </c>
      <c r="E961" s="2">
        <v>-0.5</v>
      </c>
      <c r="F961">
        <v>0</v>
      </c>
      <c r="G961">
        <v>0</v>
      </c>
      <c r="H961">
        <v>0</v>
      </c>
      <c r="I961">
        <v>0</v>
      </c>
      <c r="J961">
        <v>-0.5</v>
      </c>
    </row>
    <row r="962" spans="1:10" x14ac:dyDescent="0.35">
      <c r="A962">
        <v>802024629</v>
      </c>
      <c r="B962">
        <v>0</v>
      </c>
      <c r="C962">
        <v>0</v>
      </c>
      <c r="D962">
        <v>0</v>
      </c>
      <c r="E962" s="2">
        <v>-0.48</v>
      </c>
      <c r="F962">
        <v>0</v>
      </c>
      <c r="G962">
        <v>0</v>
      </c>
      <c r="H962">
        <v>0</v>
      </c>
      <c r="I962">
        <v>0</v>
      </c>
      <c r="J962">
        <v>-0.48</v>
      </c>
    </row>
    <row r="963" spans="1:10" x14ac:dyDescent="0.35">
      <c r="A963">
        <v>825001348</v>
      </c>
      <c r="B963">
        <v>0</v>
      </c>
      <c r="C963">
        <v>0</v>
      </c>
      <c r="D963">
        <v>0</v>
      </c>
      <c r="E963" s="2">
        <v>-0.48</v>
      </c>
      <c r="F963">
        <v>0</v>
      </c>
      <c r="G963">
        <v>0</v>
      </c>
      <c r="H963">
        <v>0</v>
      </c>
      <c r="I963">
        <v>0</v>
      </c>
      <c r="J963">
        <v>-0.48</v>
      </c>
    </row>
    <row r="964" spans="1:10" x14ac:dyDescent="0.35">
      <c r="A964">
        <v>860090566</v>
      </c>
      <c r="B964">
        <v>0</v>
      </c>
      <c r="C964">
        <v>0</v>
      </c>
      <c r="D964">
        <v>0</v>
      </c>
      <c r="E964" s="2">
        <v>-0.48</v>
      </c>
      <c r="F964">
        <v>0</v>
      </c>
      <c r="G964">
        <v>0</v>
      </c>
      <c r="H964">
        <v>0</v>
      </c>
      <c r="I964">
        <v>0</v>
      </c>
      <c r="J964">
        <v>-0.48</v>
      </c>
    </row>
    <row r="965" spans="1:10" x14ac:dyDescent="0.35">
      <c r="A965">
        <v>900485299</v>
      </c>
      <c r="B965">
        <v>0</v>
      </c>
      <c r="C965">
        <v>0</v>
      </c>
      <c r="D965">
        <v>0</v>
      </c>
      <c r="E965" s="2">
        <v>-0.46</v>
      </c>
      <c r="F965">
        <v>0</v>
      </c>
      <c r="G965">
        <v>0</v>
      </c>
      <c r="H965">
        <v>0</v>
      </c>
      <c r="I965">
        <v>0</v>
      </c>
      <c r="J965">
        <v>-0.46</v>
      </c>
    </row>
    <row r="966" spans="1:10" x14ac:dyDescent="0.35">
      <c r="A966">
        <v>900811749</v>
      </c>
      <c r="B966">
        <v>0</v>
      </c>
      <c r="C966">
        <v>0</v>
      </c>
      <c r="D966">
        <v>0</v>
      </c>
      <c r="E966" s="2">
        <v>-0.45</v>
      </c>
      <c r="F966">
        <v>0</v>
      </c>
      <c r="G966">
        <v>0</v>
      </c>
      <c r="H966">
        <v>0</v>
      </c>
      <c r="I966">
        <v>0</v>
      </c>
      <c r="J966">
        <v>-0.45</v>
      </c>
    </row>
    <row r="967" spans="1:10" x14ac:dyDescent="0.35">
      <c r="A967">
        <v>811046900</v>
      </c>
      <c r="B967">
        <v>0</v>
      </c>
      <c r="C967">
        <v>0</v>
      </c>
      <c r="D967">
        <v>0</v>
      </c>
      <c r="E967" s="2">
        <v>-0.44</v>
      </c>
      <c r="F967">
        <v>0</v>
      </c>
      <c r="G967">
        <v>0</v>
      </c>
      <c r="H967">
        <v>0</v>
      </c>
      <c r="I967">
        <v>0</v>
      </c>
      <c r="J967">
        <v>-0.44</v>
      </c>
    </row>
    <row r="968" spans="1:10" x14ac:dyDescent="0.35">
      <c r="A968">
        <v>824001920</v>
      </c>
      <c r="B968">
        <v>0</v>
      </c>
      <c r="C968">
        <v>0</v>
      </c>
      <c r="D968">
        <v>0</v>
      </c>
      <c r="E968" s="2">
        <v>-0.44</v>
      </c>
      <c r="F968">
        <v>0</v>
      </c>
      <c r="G968">
        <v>0</v>
      </c>
      <c r="H968">
        <v>0</v>
      </c>
      <c r="I968">
        <v>0</v>
      </c>
      <c r="J968">
        <v>-0.44</v>
      </c>
    </row>
    <row r="969" spans="1:10" x14ac:dyDescent="0.35">
      <c r="A969">
        <v>824004867</v>
      </c>
      <c r="B969">
        <v>0</v>
      </c>
      <c r="C969">
        <v>0</v>
      </c>
      <c r="D969">
        <v>0</v>
      </c>
      <c r="E969" s="2">
        <v>-0.44</v>
      </c>
      <c r="F969">
        <v>0</v>
      </c>
      <c r="G969">
        <v>0</v>
      </c>
      <c r="H969">
        <v>0</v>
      </c>
      <c r="I969">
        <v>0</v>
      </c>
      <c r="J969">
        <v>-0.44</v>
      </c>
    </row>
    <row r="970" spans="1:10" x14ac:dyDescent="0.35">
      <c r="A970">
        <v>900832517</v>
      </c>
      <c r="B970">
        <v>0</v>
      </c>
      <c r="C970">
        <v>0</v>
      </c>
      <c r="D970">
        <v>0</v>
      </c>
      <c r="E970" s="2">
        <v>-0.44</v>
      </c>
      <c r="F970">
        <v>0</v>
      </c>
      <c r="G970">
        <v>0</v>
      </c>
      <c r="H970">
        <v>0</v>
      </c>
      <c r="I970">
        <v>0</v>
      </c>
      <c r="J970">
        <v>-0.44</v>
      </c>
    </row>
    <row r="971" spans="1:10" x14ac:dyDescent="0.35">
      <c r="A971">
        <v>802000430</v>
      </c>
      <c r="B971">
        <v>0</v>
      </c>
      <c r="C971">
        <v>0</v>
      </c>
      <c r="D971">
        <v>0</v>
      </c>
      <c r="E971" s="2">
        <v>-0.42</v>
      </c>
      <c r="F971">
        <v>0</v>
      </c>
      <c r="G971">
        <v>0</v>
      </c>
      <c r="H971">
        <v>0</v>
      </c>
      <c r="I971">
        <v>0</v>
      </c>
      <c r="J971">
        <v>-0.42</v>
      </c>
    </row>
    <row r="972" spans="1:10" x14ac:dyDescent="0.35">
      <c r="A972">
        <v>900477943</v>
      </c>
      <c r="B972">
        <v>0</v>
      </c>
      <c r="C972">
        <v>0</v>
      </c>
      <c r="D972">
        <v>0</v>
      </c>
      <c r="E972" s="2">
        <v>-0.41</v>
      </c>
      <c r="F972">
        <v>0</v>
      </c>
      <c r="G972">
        <v>0</v>
      </c>
      <c r="H972">
        <v>0</v>
      </c>
      <c r="I972">
        <v>0</v>
      </c>
      <c r="J972">
        <v>-0.41</v>
      </c>
    </row>
    <row r="973" spans="1:10" x14ac:dyDescent="0.35">
      <c r="A973">
        <v>806015892</v>
      </c>
      <c r="B973">
        <v>0</v>
      </c>
      <c r="C973">
        <v>0</v>
      </c>
      <c r="D973">
        <v>0</v>
      </c>
      <c r="E973" s="2">
        <v>-0.4</v>
      </c>
      <c r="F973">
        <v>0</v>
      </c>
      <c r="G973">
        <v>0</v>
      </c>
      <c r="H973">
        <v>0</v>
      </c>
      <c r="I973">
        <v>0</v>
      </c>
      <c r="J973">
        <v>-0.4</v>
      </c>
    </row>
    <row r="974" spans="1:10" x14ac:dyDescent="0.35">
      <c r="A974">
        <v>900187605</v>
      </c>
      <c r="B974">
        <v>0</v>
      </c>
      <c r="C974">
        <v>0</v>
      </c>
      <c r="D974">
        <v>0</v>
      </c>
      <c r="E974" s="2">
        <v>-0.4</v>
      </c>
      <c r="F974">
        <v>0</v>
      </c>
      <c r="G974">
        <v>0</v>
      </c>
      <c r="H974">
        <v>0</v>
      </c>
      <c r="I974">
        <v>0</v>
      </c>
      <c r="J974">
        <v>-0.4</v>
      </c>
    </row>
    <row r="975" spans="1:10" x14ac:dyDescent="0.35">
      <c r="A975">
        <v>900375465</v>
      </c>
      <c r="B975">
        <v>0</v>
      </c>
      <c r="C975">
        <v>0</v>
      </c>
      <c r="D975">
        <v>0</v>
      </c>
      <c r="E975" s="2">
        <v>-0.4</v>
      </c>
      <c r="F975">
        <v>0</v>
      </c>
      <c r="G975">
        <v>0</v>
      </c>
      <c r="H975">
        <v>0</v>
      </c>
      <c r="I975">
        <v>0</v>
      </c>
      <c r="J975">
        <v>-0.4</v>
      </c>
    </row>
    <row r="976" spans="1:10" x14ac:dyDescent="0.35">
      <c r="A976">
        <v>900582598</v>
      </c>
      <c r="B976">
        <v>0</v>
      </c>
      <c r="C976">
        <v>0</v>
      </c>
      <c r="D976">
        <v>0</v>
      </c>
      <c r="E976" s="2">
        <v>-0.4</v>
      </c>
      <c r="F976">
        <v>0</v>
      </c>
      <c r="G976">
        <v>0</v>
      </c>
      <c r="H976">
        <v>0</v>
      </c>
      <c r="I976">
        <v>0</v>
      </c>
      <c r="J976">
        <v>-0.4</v>
      </c>
    </row>
    <row r="977" spans="1:10" x14ac:dyDescent="0.35">
      <c r="A977">
        <v>802023344</v>
      </c>
      <c r="B977">
        <v>0</v>
      </c>
      <c r="C977">
        <v>0</v>
      </c>
      <c r="D977">
        <v>0</v>
      </c>
      <c r="E977" s="2">
        <v>-0.36</v>
      </c>
      <c r="F977">
        <v>0</v>
      </c>
      <c r="G977">
        <v>0</v>
      </c>
      <c r="H977">
        <v>0</v>
      </c>
      <c r="I977">
        <v>0</v>
      </c>
      <c r="J977">
        <v>-0.36</v>
      </c>
    </row>
    <row r="978" spans="1:10" x14ac:dyDescent="0.35">
      <c r="A978">
        <v>819000545</v>
      </c>
      <c r="B978">
        <v>0</v>
      </c>
      <c r="C978">
        <v>0</v>
      </c>
      <c r="D978">
        <v>0</v>
      </c>
      <c r="E978" s="2">
        <v>-0.36</v>
      </c>
      <c r="F978">
        <v>0</v>
      </c>
      <c r="G978">
        <v>0</v>
      </c>
      <c r="H978">
        <v>0</v>
      </c>
      <c r="I978">
        <v>0</v>
      </c>
      <c r="J978">
        <v>-0.36</v>
      </c>
    </row>
    <row r="979" spans="1:10" x14ac:dyDescent="0.35">
      <c r="A979">
        <v>802013234</v>
      </c>
      <c r="B979">
        <v>0</v>
      </c>
      <c r="C979">
        <v>0</v>
      </c>
      <c r="D979">
        <v>0</v>
      </c>
      <c r="E979" s="2">
        <v>-0.34</v>
      </c>
      <c r="F979">
        <v>0</v>
      </c>
      <c r="G979">
        <v>0</v>
      </c>
      <c r="H979">
        <v>0</v>
      </c>
      <c r="I979">
        <v>0</v>
      </c>
      <c r="J979">
        <v>-0.34</v>
      </c>
    </row>
    <row r="980" spans="1:10" x14ac:dyDescent="0.35">
      <c r="A980">
        <v>900643615</v>
      </c>
      <c r="B980">
        <v>0</v>
      </c>
      <c r="C980">
        <v>0</v>
      </c>
      <c r="D980">
        <v>0</v>
      </c>
      <c r="E980" s="2">
        <v>-0.32</v>
      </c>
      <c r="F980">
        <v>0</v>
      </c>
      <c r="G980">
        <v>0</v>
      </c>
      <c r="H980">
        <v>0</v>
      </c>
      <c r="I980">
        <v>-43451897.32</v>
      </c>
      <c r="J980">
        <v>-43451897.640000001</v>
      </c>
    </row>
    <row r="981" spans="1:10" x14ac:dyDescent="0.35">
      <c r="A981">
        <v>900498609</v>
      </c>
      <c r="B981">
        <v>0</v>
      </c>
      <c r="C981">
        <v>0</v>
      </c>
      <c r="D981">
        <v>0</v>
      </c>
      <c r="E981" s="2">
        <v>-0.32</v>
      </c>
      <c r="F981">
        <v>0</v>
      </c>
      <c r="G981">
        <v>0</v>
      </c>
      <c r="H981">
        <v>0</v>
      </c>
      <c r="I981">
        <v>0</v>
      </c>
      <c r="J981">
        <v>-0.32</v>
      </c>
    </row>
    <row r="982" spans="1:10" x14ac:dyDescent="0.35">
      <c r="A982">
        <v>819000364</v>
      </c>
      <c r="B982">
        <v>0</v>
      </c>
      <c r="C982">
        <v>0</v>
      </c>
      <c r="D982">
        <v>0</v>
      </c>
      <c r="E982" s="2">
        <v>-0.3</v>
      </c>
      <c r="F982">
        <v>0</v>
      </c>
      <c r="G982">
        <v>0</v>
      </c>
      <c r="H982">
        <v>0</v>
      </c>
      <c r="I982">
        <v>0</v>
      </c>
      <c r="J982">
        <v>-0.3</v>
      </c>
    </row>
    <row r="983" spans="1:10" x14ac:dyDescent="0.35">
      <c r="A983">
        <v>822005312</v>
      </c>
      <c r="B983">
        <v>0</v>
      </c>
      <c r="C983">
        <v>0</v>
      </c>
      <c r="D983">
        <v>0</v>
      </c>
      <c r="E983" s="2">
        <v>-0.3</v>
      </c>
      <c r="F983">
        <v>0</v>
      </c>
      <c r="G983">
        <v>0</v>
      </c>
      <c r="H983">
        <v>0</v>
      </c>
      <c r="I983">
        <v>0</v>
      </c>
      <c r="J983">
        <v>-0.3</v>
      </c>
    </row>
    <row r="984" spans="1:10" x14ac:dyDescent="0.35">
      <c r="A984">
        <v>890115670</v>
      </c>
      <c r="B984">
        <v>0</v>
      </c>
      <c r="C984">
        <v>0</v>
      </c>
      <c r="D984">
        <v>0</v>
      </c>
      <c r="E984" s="2">
        <v>-0.28999999999999998</v>
      </c>
      <c r="F984">
        <v>0</v>
      </c>
      <c r="G984">
        <v>0</v>
      </c>
      <c r="H984">
        <v>0</v>
      </c>
      <c r="I984">
        <v>0</v>
      </c>
      <c r="J984">
        <v>-0.28999999999999998</v>
      </c>
    </row>
    <row r="985" spans="1:10" x14ac:dyDescent="0.35">
      <c r="A985">
        <v>900648965</v>
      </c>
      <c r="B985">
        <v>0</v>
      </c>
      <c r="C985">
        <v>0</v>
      </c>
      <c r="D985">
        <v>0</v>
      </c>
      <c r="E985" s="2">
        <v>-0.28000000000000003</v>
      </c>
      <c r="F985">
        <v>0</v>
      </c>
      <c r="G985">
        <v>0</v>
      </c>
      <c r="H985">
        <v>0</v>
      </c>
      <c r="I985">
        <v>0</v>
      </c>
      <c r="J985">
        <v>-0.28000000000000003</v>
      </c>
    </row>
    <row r="986" spans="1:10" x14ac:dyDescent="0.35">
      <c r="A986">
        <v>824004396</v>
      </c>
      <c r="B986">
        <v>0</v>
      </c>
      <c r="C986">
        <v>0</v>
      </c>
      <c r="D986">
        <v>0</v>
      </c>
      <c r="E986" s="2">
        <v>-0.27</v>
      </c>
      <c r="F986">
        <v>0</v>
      </c>
      <c r="G986">
        <v>0</v>
      </c>
      <c r="H986">
        <v>0</v>
      </c>
      <c r="I986">
        <v>0</v>
      </c>
      <c r="J986">
        <v>-0.27</v>
      </c>
    </row>
    <row r="987" spans="1:10" x14ac:dyDescent="0.35">
      <c r="A987">
        <v>800247537</v>
      </c>
      <c r="B987">
        <v>0</v>
      </c>
      <c r="C987">
        <v>0</v>
      </c>
      <c r="D987">
        <v>0</v>
      </c>
      <c r="E987" s="2">
        <v>-0.26</v>
      </c>
      <c r="F987">
        <v>0</v>
      </c>
      <c r="G987">
        <v>0</v>
      </c>
      <c r="H987">
        <v>0</v>
      </c>
      <c r="I987">
        <v>0</v>
      </c>
      <c r="J987">
        <v>-0.26</v>
      </c>
    </row>
    <row r="988" spans="1:10" x14ac:dyDescent="0.35">
      <c r="A988">
        <v>900670459</v>
      </c>
      <c r="B988">
        <v>0</v>
      </c>
      <c r="C988">
        <v>0</v>
      </c>
      <c r="D988">
        <v>0</v>
      </c>
      <c r="E988" s="2">
        <v>-0.26</v>
      </c>
      <c r="F988">
        <v>0</v>
      </c>
      <c r="G988">
        <v>0</v>
      </c>
      <c r="H988">
        <v>0</v>
      </c>
      <c r="I988">
        <v>0</v>
      </c>
      <c r="J988">
        <v>-0.26</v>
      </c>
    </row>
    <row r="989" spans="1:10" x14ac:dyDescent="0.35">
      <c r="A989">
        <v>900653844</v>
      </c>
      <c r="B989">
        <v>0</v>
      </c>
      <c r="C989">
        <v>0</v>
      </c>
      <c r="D989">
        <v>0</v>
      </c>
      <c r="E989" s="2">
        <v>-0.25</v>
      </c>
      <c r="F989">
        <v>0</v>
      </c>
      <c r="G989">
        <v>0</v>
      </c>
      <c r="H989">
        <v>0</v>
      </c>
      <c r="I989">
        <v>0</v>
      </c>
      <c r="J989">
        <v>-0.25</v>
      </c>
    </row>
    <row r="990" spans="1:10" x14ac:dyDescent="0.35">
      <c r="A990">
        <v>900201872</v>
      </c>
      <c r="B990">
        <v>0</v>
      </c>
      <c r="C990">
        <v>0</v>
      </c>
      <c r="D990">
        <v>0</v>
      </c>
      <c r="E990" s="2">
        <v>-0.24</v>
      </c>
      <c r="F990">
        <v>0</v>
      </c>
      <c r="G990">
        <v>0</v>
      </c>
      <c r="H990">
        <v>0</v>
      </c>
      <c r="I990">
        <v>0</v>
      </c>
      <c r="J990">
        <v>-0.24</v>
      </c>
    </row>
    <row r="991" spans="1:10" x14ac:dyDescent="0.35">
      <c r="A991">
        <v>800050068</v>
      </c>
      <c r="B991">
        <v>0</v>
      </c>
      <c r="C991">
        <v>0</v>
      </c>
      <c r="D991">
        <v>0</v>
      </c>
      <c r="E991" s="2">
        <v>-0.23</v>
      </c>
      <c r="F991">
        <v>0</v>
      </c>
      <c r="G991">
        <v>0</v>
      </c>
      <c r="H991">
        <v>0</v>
      </c>
      <c r="I991">
        <v>0</v>
      </c>
      <c r="J991">
        <v>-0.23</v>
      </c>
    </row>
    <row r="992" spans="1:10" x14ac:dyDescent="0.35">
      <c r="A992">
        <v>800232059</v>
      </c>
      <c r="B992">
        <v>0</v>
      </c>
      <c r="C992">
        <v>0</v>
      </c>
      <c r="D992">
        <v>0</v>
      </c>
      <c r="E992" s="2">
        <v>-0.21</v>
      </c>
      <c r="F992">
        <v>0</v>
      </c>
      <c r="G992">
        <v>0</v>
      </c>
      <c r="H992">
        <v>0</v>
      </c>
      <c r="I992">
        <v>0</v>
      </c>
      <c r="J992">
        <v>-0.21</v>
      </c>
    </row>
    <row r="993" spans="1:10" x14ac:dyDescent="0.35">
      <c r="A993">
        <v>823003603</v>
      </c>
      <c r="B993">
        <v>0</v>
      </c>
      <c r="C993">
        <v>0</v>
      </c>
      <c r="D993">
        <v>0</v>
      </c>
      <c r="E993" s="2">
        <v>-0.2</v>
      </c>
      <c r="F993">
        <v>0</v>
      </c>
      <c r="G993">
        <v>0</v>
      </c>
      <c r="H993">
        <v>0</v>
      </c>
      <c r="I993">
        <v>0</v>
      </c>
      <c r="J993">
        <v>-0.2</v>
      </c>
    </row>
    <row r="994" spans="1:10" x14ac:dyDescent="0.35">
      <c r="A994">
        <v>900433547</v>
      </c>
      <c r="B994">
        <v>0</v>
      </c>
      <c r="C994">
        <v>0</v>
      </c>
      <c r="D994">
        <v>0</v>
      </c>
      <c r="E994" s="2">
        <v>-0.2</v>
      </c>
      <c r="F994">
        <v>0</v>
      </c>
      <c r="G994">
        <v>0.63</v>
      </c>
      <c r="H994">
        <v>0</v>
      </c>
      <c r="I994">
        <v>0</v>
      </c>
      <c r="J994">
        <v>0.43</v>
      </c>
    </row>
    <row r="995" spans="1:10" x14ac:dyDescent="0.35">
      <c r="A995">
        <v>33108684</v>
      </c>
      <c r="B995">
        <v>0</v>
      </c>
      <c r="C995">
        <v>0</v>
      </c>
      <c r="D995">
        <v>0</v>
      </c>
      <c r="E995" s="2">
        <v>-0.18</v>
      </c>
      <c r="F995">
        <v>0</v>
      </c>
      <c r="G995">
        <v>0</v>
      </c>
      <c r="H995">
        <v>0</v>
      </c>
      <c r="I995">
        <v>0</v>
      </c>
      <c r="J995">
        <v>-0.18</v>
      </c>
    </row>
    <row r="996" spans="1:10" x14ac:dyDescent="0.35">
      <c r="A996">
        <v>800215908</v>
      </c>
      <c r="B996">
        <v>0</v>
      </c>
      <c r="C996">
        <v>0</v>
      </c>
      <c r="D996">
        <v>0</v>
      </c>
      <c r="E996" s="2">
        <v>-0.18</v>
      </c>
      <c r="F996">
        <v>0</v>
      </c>
      <c r="G996">
        <v>0</v>
      </c>
      <c r="H996">
        <v>0</v>
      </c>
      <c r="I996">
        <v>0</v>
      </c>
      <c r="J996">
        <v>-0.18</v>
      </c>
    </row>
    <row r="997" spans="1:10" x14ac:dyDescent="0.35">
      <c r="A997">
        <v>800209971</v>
      </c>
      <c r="B997">
        <v>0</v>
      </c>
      <c r="C997">
        <v>0</v>
      </c>
      <c r="D997">
        <v>0</v>
      </c>
      <c r="E997" s="2">
        <v>-0.16</v>
      </c>
      <c r="F997">
        <v>0</v>
      </c>
      <c r="G997">
        <v>0</v>
      </c>
      <c r="H997">
        <v>0</v>
      </c>
      <c r="I997">
        <v>0</v>
      </c>
      <c r="J997">
        <v>-0.16</v>
      </c>
    </row>
    <row r="998" spans="1:10" x14ac:dyDescent="0.35">
      <c r="A998">
        <v>900238400</v>
      </c>
      <c r="B998">
        <v>0</v>
      </c>
      <c r="C998">
        <v>0</v>
      </c>
      <c r="D998">
        <v>0</v>
      </c>
      <c r="E998" s="2">
        <v>-0.16</v>
      </c>
      <c r="F998">
        <v>0</v>
      </c>
      <c r="G998">
        <v>0</v>
      </c>
      <c r="H998">
        <v>0</v>
      </c>
      <c r="I998">
        <v>0</v>
      </c>
      <c r="J998">
        <v>-0.16</v>
      </c>
    </row>
    <row r="999" spans="1:10" x14ac:dyDescent="0.35">
      <c r="A999">
        <v>900443070</v>
      </c>
      <c r="B999">
        <v>0</v>
      </c>
      <c r="C999">
        <v>0</v>
      </c>
      <c r="D999">
        <v>0</v>
      </c>
      <c r="E999" s="2">
        <v>-0.16</v>
      </c>
      <c r="F999">
        <v>0</v>
      </c>
      <c r="G999">
        <v>0</v>
      </c>
      <c r="H999">
        <v>0</v>
      </c>
      <c r="I999">
        <v>0</v>
      </c>
      <c r="J999">
        <v>-0.16</v>
      </c>
    </row>
    <row r="1000" spans="1:10" x14ac:dyDescent="0.35">
      <c r="A1000">
        <v>900969772</v>
      </c>
      <c r="B1000">
        <v>0</v>
      </c>
      <c r="C1000">
        <v>0</v>
      </c>
      <c r="D1000">
        <v>0</v>
      </c>
      <c r="E1000" s="2">
        <v>-0.16</v>
      </c>
      <c r="F1000">
        <v>0</v>
      </c>
      <c r="G1000">
        <v>0</v>
      </c>
      <c r="H1000">
        <v>0</v>
      </c>
      <c r="I1000">
        <v>0</v>
      </c>
      <c r="J1000">
        <v>-0.16</v>
      </c>
    </row>
    <row r="1001" spans="1:10" x14ac:dyDescent="0.35">
      <c r="A1001">
        <v>900164946</v>
      </c>
      <c r="B1001">
        <v>0</v>
      </c>
      <c r="C1001">
        <v>0</v>
      </c>
      <c r="D1001">
        <v>0</v>
      </c>
      <c r="E1001" s="2">
        <v>-0.14000000000000001</v>
      </c>
      <c r="F1001">
        <v>0</v>
      </c>
      <c r="G1001">
        <v>0</v>
      </c>
      <c r="H1001">
        <v>0</v>
      </c>
      <c r="I1001">
        <v>0</v>
      </c>
      <c r="J1001">
        <v>-0.14000000000000001</v>
      </c>
    </row>
    <row r="1002" spans="1:10" x14ac:dyDescent="0.35">
      <c r="A1002">
        <v>806015733</v>
      </c>
      <c r="B1002">
        <v>0</v>
      </c>
      <c r="C1002">
        <v>0</v>
      </c>
      <c r="D1002">
        <v>0</v>
      </c>
      <c r="E1002" s="2">
        <v>-0.12</v>
      </c>
      <c r="F1002">
        <v>0</v>
      </c>
      <c r="G1002">
        <v>0</v>
      </c>
      <c r="H1002">
        <v>0</v>
      </c>
      <c r="I1002">
        <v>0</v>
      </c>
      <c r="J1002">
        <v>-0.12</v>
      </c>
    </row>
    <row r="1003" spans="1:10" x14ac:dyDescent="0.35">
      <c r="A1003">
        <v>818001906</v>
      </c>
      <c r="B1003">
        <v>0</v>
      </c>
      <c r="C1003">
        <v>-0.2</v>
      </c>
      <c r="D1003">
        <v>0</v>
      </c>
      <c r="E1003" s="2">
        <v>-0.12</v>
      </c>
      <c r="F1003">
        <v>0</v>
      </c>
      <c r="G1003">
        <v>0</v>
      </c>
      <c r="H1003">
        <v>0</v>
      </c>
      <c r="I1003">
        <v>0</v>
      </c>
      <c r="J1003">
        <v>-0.32</v>
      </c>
    </row>
    <row r="1004" spans="1:10" x14ac:dyDescent="0.35">
      <c r="A1004">
        <v>892001588</v>
      </c>
      <c r="B1004">
        <v>0</v>
      </c>
      <c r="C1004">
        <v>0</v>
      </c>
      <c r="D1004">
        <v>0</v>
      </c>
      <c r="E1004" s="2">
        <v>-0.12</v>
      </c>
      <c r="F1004">
        <v>0</v>
      </c>
      <c r="G1004">
        <v>0</v>
      </c>
      <c r="H1004">
        <v>0</v>
      </c>
      <c r="I1004">
        <v>0</v>
      </c>
      <c r="J1004">
        <v>-0.12</v>
      </c>
    </row>
    <row r="1005" spans="1:10" x14ac:dyDescent="0.35">
      <c r="A1005">
        <v>900603334</v>
      </c>
      <c r="B1005">
        <v>0</v>
      </c>
      <c r="C1005">
        <v>0</v>
      </c>
      <c r="D1005">
        <v>0</v>
      </c>
      <c r="E1005" s="2">
        <v>-0.12</v>
      </c>
      <c r="F1005">
        <v>0</v>
      </c>
      <c r="G1005">
        <v>0</v>
      </c>
      <c r="H1005">
        <v>0</v>
      </c>
      <c r="I1005">
        <v>0</v>
      </c>
      <c r="J1005">
        <v>-0.12</v>
      </c>
    </row>
    <row r="1006" spans="1:10" x14ac:dyDescent="0.35">
      <c r="A1006">
        <v>890117677</v>
      </c>
      <c r="B1006">
        <v>0</v>
      </c>
      <c r="C1006">
        <v>0</v>
      </c>
      <c r="D1006">
        <v>0</v>
      </c>
      <c r="E1006" s="2">
        <v>-0.1</v>
      </c>
      <c r="F1006">
        <v>0</v>
      </c>
      <c r="G1006">
        <v>0</v>
      </c>
      <c r="H1006">
        <v>0</v>
      </c>
      <c r="I1006">
        <v>0</v>
      </c>
      <c r="J1006">
        <v>-0.1</v>
      </c>
    </row>
    <row r="1007" spans="1:10" x14ac:dyDescent="0.35">
      <c r="A1007">
        <v>806010276</v>
      </c>
      <c r="B1007">
        <v>0</v>
      </c>
      <c r="C1007">
        <v>0</v>
      </c>
      <c r="D1007">
        <v>0</v>
      </c>
      <c r="E1007" s="2">
        <v>-0.08</v>
      </c>
      <c r="F1007">
        <v>0</v>
      </c>
      <c r="G1007">
        <v>0</v>
      </c>
      <c r="H1007">
        <v>0</v>
      </c>
      <c r="I1007">
        <v>0</v>
      </c>
      <c r="J1007">
        <v>-0.08</v>
      </c>
    </row>
    <row r="1008" spans="1:10" x14ac:dyDescent="0.35">
      <c r="A1008">
        <v>900438600</v>
      </c>
      <c r="B1008">
        <v>0</v>
      </c>
      <c r="C1008">
        <v>0</v>
      </c>
      <c r="D1008">
        <v>0</v>
      </c>
      <c r="E1008" s="2">
        <v>-0.08</v>
      </c>
      <c r="F1008">
        <v>0</v>
      </c>
      <c r="G1008">
        <v>0</v>
      </c>
      <c r="H1008">
        <v>0</v>
      </c>
      <c r="I1008">
        <v>0</v>
      </c>
      <c r="J1008">
        <v>-0.08</v>
      </c>
    </row>
    <row r="1009" spans="1:10" x14ac:dyDescent="0.35">
      <c r="A1009">
        <v>802023689</v>
      </c>
      <c r="B1009">
        <v>0</v>
      </c>
      <c r="C1009">
        <v>0</v>
      </c>
      <c r="D1009">
        <v>0</v>
      </c>
      <c r="E1009" s="2">
        <v>-0.06</v>
      </c>
      <c r="F1009">
        <v>0</v>
      </c>
      <c r="G1009">
        <v>0</v>
      </c>
      <c r="H1009">
        <v>0</v>
      </c>
      <c r="I1009">
        <v>0</v>
      </c>
      <c r="J1009">
        <v>-0.06</v>
      </c>
    </row>
    <row r="1010" spans="1:10" x14ac:dyDescent="0.35">
      <c r="A1010">
        <v>819004595</v>
      </c>
      <c r="B1010">
        <v>0</v>
      </c>
      <c r="C1010">
        <v>0</v>
      </c>
      <c r="D1010">
        <v>0</v>
      </c>
      <c r="E1010" s="2">
        <v>-0.06</v>
      </c>
      <c r="F1010">
        <v>0</v>
      </c>
      <c r="G1010">
        <v>0</v>
      </c>
      <c r="H1010">
        <v>0</v>
      </c>
      <c r="I1010">
        <v>0</v>
      </c>
      <c r="J1010">
        <v>-0.06</v>
      </c>
    </row>
    <row r="1011" spans="1:10" x14ac:dyDescent="0.35">
      <c r="A1011">
        <v>892200273</v>
      </c>
      <c r="B1011">
        <v>0</v>
      </c>
      <c r="C1011">
        <v>0</v>
      </c>
      <c r="D1011">
        <v>0</v>
      </c>
      <c r="E1011" s="2">
        <v>-0.06</v>
      </c>
      <c r="F1011">
        <v>0</v>
      </c>
      <c r="G1011">
        <v>0</v>
      </c>
      <c r="H1011">
        <v>0</v>
      </c>
      <c r="I1011">
        <v>0</v>
      </c>
      <c r="J1011">
        <v>-0.06</v>
      </c>
    </row>
    <row r="1012" spans="1:10" x14ac:dyDescent="0.35">
      <c r="A1012">
        <v>802007056</v>
      </c>
      <c r="B1012">
        <v>0</v>
      </c>
      <c r="C1012">
        <v>0</v>
      </c>
      <c r="D1012">
        <v>0</v>
      </c>
      <c r="E1012" s="2">
        <v>-0.04</v>
      </c>
      <c r="F1012">
        <v>0</v>
      </c>
      <c r="G1012">
        <v>0</v>
      </c>
      <c r="H1012">
        <v>0</v>
      </c>
      <c r="I1012">
        <v>0</v>
      </c>
      <c r="J1012">
        <v>-0.04</v>
      </c>
    </row>
    <row r="1013" spans="1:10" x14ac:dyDescent="0.35">
      <c r="A1013">
        <v>830514327</v>
      </c>
      <c r="B1013">
        <v>0</v>
      </c>
      <c r="C1013">
        <v>0</v>
      </c>
      <c r="D1013">
        <v>0</v>
      </c>
      <c r="E1013" s="2">
        <v>-0.04</v>
      </c>
      <c r="F1013">
        <v>0</v>
      </c>
      <c r="G1013">
        <v>0</v>
      </c>
      <c r="H1013">
        <v>0</v>
      </c>
      <c r="I1013">
        <v>0</v>
      </c>
      <c r="J1013">
        <v>-0.04</v>
      </c>
    </row>
    <row r="1014" spans="1:10" x14ac:dyDescent="0.35">
      <c r="A1014">
        <v>811002429</v>
      </c>
      <c r="B1014">
        <v>0</v>
      </c>
      <c r="C1014">
        <v>0</v>
      </c>
      <c r="D1014">
        <v>0</v>
      </c>
      <c r="E1014" s="2">
        <v>-0.02</v>
      </c>
      <c r="F1014">
        <v>0</v>
      </c>
      <c r="G1014">
        <v>0</v>
      </c>
      <c r="H1014">
        <v>0</v>
      </c>
      <c r="I1014">
        <v>0</v>
      </c>
      <c r="J1014">
        <v>-0.02</v>
      </c>
    </row>
    <row r="1015" spans="1:10" x14ac:dyDescent="0.35">
      <c r="A1015">
        <v>860035992</v>
      </c>
      <c r="B1015">
        <v>0</v>
      </c>
      <c r="C1015">
        <v>0</v>
      </c>
      <c r="D1015">
        <v>0</v>
      </c>
      <c r="E1015" s="2">
        <v>-0.02</v>
      </c>
      <c r="F1015">
        <v>0</v>
      </c>
      <c r="G1015">
        <v>0</v>
      </c>
      <c r="H1015">
        <v>0</v>
      </c>
      <c r="I1015">
        <v>0</v>
      </c>
      <c r="J1015">
        <v>-0.02</v>
      </c>
    </row>
    <row r="1016" spans="1:10" x14ac:dyDescent="0.35">
      <c r="A1016">
        <v>900007860</v>
      </c>
      <c r="B1016">
        <v>0</v>
      </c>
      <c r="C1016">
        <v>0</v>
      </c>
      <c r="D1016">
        <v>0</v>
      </c>
      <c r="E1016" s="2">
        <v>-0.02</v>
      </c>
      <c r="F1016">
        <v>0</v>
      </c>
      <c r="G1016">
        <v>0</v>
      </c>
      <c r="H1016">
        <v>0</v>
      </c>
      <c r="I1016">
        <v>0</v>
      </c>
      <c r="J1016">
        <v>-0.02</v>
      </c>
    </row>
    <row r="1017" spans="1:10" x14ac:dyDescent="0.35">
      <c r="A1017">
        <v>900279660</v>
      </c>
      <c r="B1017">
        <v>0</v>
      </c>
      <c r="C1017">
        <v>0</v>
      </c>
      <c r="D1017">
        <v>0</v>
      </c>
      <c r="E1017" s="2">
        <v>-0.02</v>
      </c>
      <c r="F1017">
        <v>0</v>
      </c>
      <c r="G1017">
        <v>0</v>
      </c>
      <c r="H1017">
        <v>0</v>
      </c>
      <c r="I1017">
        <v>0</v>
      </c>
      <c r="J1017">
        <v>-0.02</v>
      </c>
    </row>
    <row r="1018" spans="1:10" x14ac:dyDescent="0.35">
      <c r="A1018">
        <v>77161000</v>
      </c>
      <c r="B1018">
        <v>0</v>
      </c>
      <c r="C1018">
        <v>0</v>
      </c>
      <c r="D1018">
        <v>0</v>
      </c>
      <c r="E1018" s="2">
        <v>0</v>
      </c>
      <c r="F1018">
        <v>-335050537.13</v>
      </c>
      <c r="G1018">
        <v>0</v>
      </c>
      <c r="H1018">
        <v>0</v>
      </c>
      <c r="I1018">
        <v>0</v>
      </c>
      <c r="J1018">
        <v>-335050537.13</v>
      </c>
    </row>
    <row r="1019" spans="1:10" x14ac:dyDescent="0.35">
      <c r="A1019">
        <v>33201571</v>
      </c>
      <c r="B1019">
        <v>0</v>
      </c>
      <c r="C1019">
        <v>0</v>
      </c>
      <c r="D1019">
        <v>0</v>
      </c>
      <c r="E1019" s="2">
        <v>0</v>
      </c>
      <c r="F1019">
        <v>-50834886.600000001</v>
      </c>
      <c r="G1019">
        <v>0</v>
      </c>
      <c r="H1019">
        <v>0</v>
      </c>
      <c r="I1019">
        <v>0</v>
      </c>
      <c r="J1019">
        <v>-50834886.600000001</v>
      </c>
    </row>
    <row r="1020" spans="1:10" x14ac:dyDescent="0.35">
      <c r="A1020">
        <v>32624689</v>
      </c>
      <c r="B1020">
        <v>0</v>
      </c>
      <c r="C1020">
        <v>0</v>
      </c>
      <c r="D1020">
        <v>0</v>
      </c>
      <c r="E1020" s="2">
        <v>0</v>
      </c>
      <c r="F1020">
        <v>-43353287.5</v>
      </c>
      <c r="G1020">
        <v>0</v>
      </c>
      <c r="H1020">
        <v>0</v>
      </c>
      <c r="I1020">
        <v>0</v>
      </c>
      <c r="J1020">
        <v>-43353287.5</v>
      </c>
    </row>
    <row r="1021" spans="1:10" x14ac:dyDescent="0.35">
      <c r="A1021">
        <v>42365759</v>
      </c>
      <c r="B1021">
        <v>0</v>
      </c>
      <c r="C1021">
        <v>0</v>
      </c>
      <c r="D1021">
        <v>0</v>
      </c>
      <c r="E1021" s="2">
        <v>0</v>
      </c>
      <c r="F1021">
        <v>-42851747</v>
      </c>
      <c r="G1021">
        <v>0</v>
      </c>
      <c r="H1021">
        <v>0</v>
      </c>
      <c r="I1021">
        <v>0</v>
      </c>
      <c r="J1021">
        <v>-42851747</v>
      </c>
    </row>
    <row r="1022" spans="1:10" x14ac:dyDescent="0.35">
      <c r="A1022">
        <v>33202353</v>
      </c>
      <c r="B1022">
        <v>0</v>
      </c>
      <c r="C1022">
        <v>0</v>
      </c>
      <c r="D1022">
        <v>0</v>
      </c>
      <c r="E1022" s="2">
        <v>0</v>
      </c>
      <c r="F1022">
        <v>-34647419.890000001</v>
      </c>
      <c r="G1022">
        <v>0</v>
      </c>
      <c r="H1022">
        <v>0</v>
      </c>
      <c r="I1022">
        <v>0</v>
      </c>
      <c r="J1022">
        <v>-34647419.890000001</v>
      </c>
    </row>
    <row r="1023" spans="1:10" x14ac:dyDescent="0.35">
      <c r="A1023">
        <v>900593091</v>
      </c>
      <c r="B1023">
        <v>0</v>
      </c>
      <c r="C1023">
        <v>0</v>
      </c>
      <c r="D1023">
        <v>0</v>
      </c>
      <c r="E1023" s="2">
        <v>0</v>
      </c>
      <c r="F1023">
        <v>-22121100</v>
      </c>
      <c r="G1023">
        <v>0</v>
      </c>
      <c r="H1023">
        <v>0</v>
      </c>
      <c r="I1023">
        <v>0</v>
      </c>
      <c r="J1023">
        <v>-22121100</v>
      </c>
    </row>
    <row r="1024" spans="1:10" x14ac:dyDescent="0.35">
      <c r="A1024">
        <v>52427890</v>
      </c>
      <c r="B1024">
        <v>0</v>
      </c>
      <c r="C1024">
        <v>0</v>
      </c>
      <c r="D1024">
        <v>0</v>
      </c>
      <c r="E1024" s="2">
        <v>0</v>
      </c>
      <c r="F1024">
        <v>-11982680.859999999</v>
      </c>
      <c r="G1024">
        <v>0</v>
      </c>
      <c r="H1024">
        <v>0</v>
      </c>
      <c r="I1024">
        <v>0</v>
      </c>
      <c r="J1024">
        <v>-11982680.859999999</v>
      </c>
    </row>
    <row r="1025" spans="1:10" x14ac:dyDescent="0.35">
      <c r="A1025">
        <v>77185411</v>
      </c>
      <c r="B1025">
        <v>0</v>
      </c>
      <c r="C1025">
        <v>0</v>
      </c>
      <c r="D1025">
        <v>0</v>
      </c>
      <c r="E1025" s="2">
        <v>0</v>
      </c>
      <c r="F1025">
        <v>-5796280.5899999999</v>
      </c>
      <c r="G1025">
        <v>0</v>
      </c>
      <c r="H1025">
        <v>0</v>
      </c>
      <c r="I1025">
        <v>0</v>
      </c>
      <c r="J1025">
        <v>-5796280.5899999999</v>
      </c>
    </row>
    <row r="1026" spans="1:10" x14ac:dyDescent="0.35">
      <c r="A1026">
        <v>12592427</v>
      </c>
      <c r="B1026">
        <v>0</v>
      </c>
      <c r="C1026">
        <v>0</v>
      </c>
      <c r="D1026">
        <v>0</v>
      </c>
      <c r="E1026" s="2">
        <v>0</v>
      </c>
      <c r="F1026">
        <v>-4761437.7</v>
      </c>
      <c r="G1026">
        <v>0</v>
      </c>
      <c r="H1026">
        <v>0</v>
      </c>
      <c r="I1026">
        <v>0</v>
      </c>
      <c r="J1026">
        <v>-4761437.7</v>
      </c>
    </row>
    <row r="1027" spans="1:10" x14ac:dyDescent="0.35">
      <c r="A1027">
        <v>51593222</v>
      </c>
      <c r="B1027">
        <v>0</v>
      </c>
      <c r="C1027">
        <v>0</v>
      </c>
      <c r="D1027">
        <v>0</v>
      </c>
      <c r="E1027" s="2">
        <v>0</v>
      </c>
      <c r="F1027">
        <v>-2756347.41</v>
      </c>
      <c r="G1027">
        <v>0</v>
      </c>
      <c r="H1027">
        <v>0</v>
      </c>
      <c r="I1027">
        <v>0</v>
      </c>
      <c r="J1027">
        <v>-2756347.41</v>
      </c>
    </row>
    <row r="1028" spans="1:10" x14ac:dyDescent="0.35">
      <c r="A1028">
        <v>45579044</v>
      </c>
      <c r="B1028">
        <v>0</v>
      </c>
      <c r="C1028">
        <v>0</v>
      </c>
      <c r="D1028">
        <v>0</v>
      </c>
      <c r="E1028" s="2">
        <v>0</v>
      </c>
      <c r="F1028">
        <v>-1972512.8</v>
      </c>
      <c r="G1028">
        <v>0</v>
      </c>
      <c r="H1028">
        <v>0</v>
      </c>
      <c r="I1028">
        <v>0</v>
      </c>
      <c r="J1028">
        <v>-1972512.8</v>
      </c>
    </row>
    <row r="1029" spans="1:10" x14ac:dyDescent="0.35">
      <c r="A1029">
        <v>72125229</v>
      </c>
      <c r="B1029">
        <v>0</v>
      </c>
      <c r="C1029">
        <v>0</v>
      </c>
      <c r="D1029">
        <v>0</v>
      </c>
      <c r="E1029" s="2">
        <v>0</v>
      </c>
      <c r="F1029">
        <v>-1963761</v>
      </c>
      <c r="G1029">
        <v>0</v>
      </c>
      <c r="H1029">
        <v>0</v>
      </c>
      <c r="I1029">
        <v>0</v>
      </c>
      <c r="J1029">
        <v>-1963761</v>
      </c>
    </row>
    <row r="1030" spans="1:10" x14ac:dyDescent="0.35">
      <c r="A1030">
        <v>34975978</v>
      </c>
      <c r="B1030">
        <v>0</v>
      </c>
      <c r="C1030">
        <v>0</v>
      </c>
      <c r="D1030">
        <v>0</v>
      </c>
      <c r="E1030" s="2">
        <v>0</v>
      </c>
      <c r="F1030">
        <v>-651667.12</v>
      </c>
      <c r="G1030">
        <v>0</v>
      </c>
      <c r="H1030">
        <v>0</v>
      </c>
      <c r="I1030">
        <v>0</v>
      </c>
      <c r="J1030">
        <v>-651667.12</v>
      </c>
    </row>
    <row r="1031" spans="1:10" x14ac:dyDescent="0.35">
      <c r="A1031">
        <v>52144806</v>
      </c>
      <c r="B1031">
        <v>0</v>
      </c>
      <c r="C1031">
        <v>0</v>
      </c>
      <c r="D1031">
        <v>0</v>
      </c>
      <c r="E1031" s="2">
        <v>0</v>
      </c>
      <c r="F1031">
        <v>-592708.9</v>
      </c>
      <c r="G1031">
        <v>0</v>
      </c>
      <c r="H1031">
        <v>0</v>
      </c>
      <c r="I1031">
        <v>0</v>
      </c>
      <c r="J1031">
        <v>-592708.9</v>
      </c>
    </row>
    <row r="1032" spans="1:10" x14ac:dyDescent="0.35">
      <c r="A1032">
        <v>9138014</v>
      </c>
      <c r="B1032">
        <v>0</v>
      </c>
      <c r="C1032">
        <v>0</v>
      </c>
      <c r="D1032">
        <v>0</v>
      </c>
      <c r="E1032" s="2">
        <v>0</v>
      </c>
      <c r="F1032">
        <v>-589200</v>
      </c>
      <c r="G1032">
        <v>0</v>
      </c>
      <c r="H1032">
        <v>0</v>
      </c>
      <c r="I1032">
        <v>0</v>
      </c>
      <c r="J1032">
        <v>-589200</v>
      </c>
    </row>
    <row r="1033" spans="1:10" x14ac:dyDescent="0.35">
      <c r="A1033">
        <v>77028533</v>
      </c>
      <c r="B1033">
        <v>0</v>
      </c>
      <c r="C1033">
        <v>0</v>
      </c>
      <c r="D1033">
        <v>0</v>
      </c>
      <c r="E1033" s="2">
        <v>0</v>
      </c>
      <c r="F1033">
        <v>-415971.36</v>
      </c>
      <c r="G1033">
        <v>0</v>
      </c>
      <c r="H1033">
        <v>0</v>
      </c>
      <c r="I1033">
        <v>0</v>
      </c>
      <c r="J1033">
        <v>-415971.36</v>
      </c>
    </row>
    <row r="1034" spans="1:10" x14ac:dyDescent="0.35">
      <c r="A1034">
        <v>8706241</v>
      </c>
      <c r="B1034">
        <v>0</v>
      </c>
      <c r="C1034">
        <v>-900000</v>
      </c>
      <c r="D1034">
        <v>0</v>
      </c>
      <c r="E1034" s="2">
        <v>0</v>
      </c>
      <c r="F1034">
        <v>-410000</v>
      </c>
      <c r="G1034">
        <v>0</v>
      </c>
      <c r="H1034">
        <v>0</v>
      </c>
      <c r="I1034">
        <v>0</v>
      </c>
      <c r="J1034">
        <v>-1310000</v>
      </c>
    </row>
    <row r="1035" spans="1:10" x14ac:dyDescent="0.35">
      <c r="A1035">
        <v>1045710467</v>
      </c>
      <c r="B1035">
        <v>0</v>
      </c>
      <c r="C1035">
        <v>0</v>
      </c>
      <c r="D1035">
        <v>0</v>
      </c>
      <c r="E1035" s="2">
        <v>0</v>
      </c>
      <c r="F1035">
        <v>-268650</v>
      </c>
      <c r="G1035">
        <v>0</v>
      </c>
      <c r="H1035">
        <v>0</v>
      </c>
      <c r="I1035">
        <v>0</v>
      </c>
      <c r="J1035">
        <v>-268650</v>
      </c>
    </row>
    <row r="1036" spans="1:10" x14ac:dyDescent="0.35">
      <c r="A1036">
        <v>17305833</v>
      </c>
      <c r="B1036">
        <v>0</v>
      </c>
      <c r="C1036">
        <v>0</v>
      </c>
      <c r="D1036">
        <v>0</v>
      </c>
      <c r="E1036" s="2">
        <v>0</v>
      </c>
      <c r="F1036">
        <v>-90000</v>
      </c>
      <c r="G1036">
        <v>0</v>
      </c>
      <c r="H1036">
        <v>0</v>
      </c>
      <c r="I1036">
        <v>0</v>
      </c>
      <c r="J1036">
        <v>-90000</v>
      </c>
    </row>
    <row r="1037" spans="1:10" x14ac:dyDescent="0.35">
      <c r="A1037">
        <v>17309534</v>
      </c>
      <c r="B1037">
        <v>0</v>
      </c>
      <c r="C1037">
        <v>0</v>
      </c>
      <c r="D1037">
        <v>0</v>
      </c>
      <c r="E1037" s="2">
        <v>0</v>
      </c>
      <c r="F1037">
        <v>-90000</v>
      </c>
      <c r="G1037">
        <v>0</v>
      </c>
      <c r="H1037">
        <v>0</v>
      </c>
      <c r="I1037">
        <v>0</v>
      </c>
      <c r="J1037">
        <v>-90000</v>
      </c>
    </row>
    <row r="1038" spans="1:10" x14ac:dyDescent="0.35">
      <c r="A1038">
        <v>8666628</v>
      </c>
      <c r="B1038">
        <v>0</v>
      </c>
      <c r="C1038">
        <v>0</v>
      </c>
      <c r="D1038">
        <v>0</v>
      </c>
      <c r="E1038" s="2">
        <v>0</v>
      </c>
      <c r="F1038">
        <v>-80000</v>
      </c>
      <c r="G1038">
        <v>0</v>
      </c>
      <c r="H1038">
        <v>0</v>
      </c>
      <c r="I1038">
        <v>0</v>
      </c>
      <c r="J1038">
        <v>-80000</v>
      </c>
    </row>
    <row r="1039" spans="1:10" x14ac:dyDescent="0.35">
      <c r="A1039">
        <v>9309752</v>
      </c>
      <c r="B1039">
        <v>0</v>
      </c>
      <c r="C1039">
        <v>0</v>
      </c>
      <c r="D1039">
        <v>0</v>
      </c>
      <c r="E1039" s="2">
        <v>0</v>
      </c>
      <c r="F1039">
        <v>-52579.06</v>
      </c>
      <c r="G1039">
        <v>0</v>
      </c>
      <c r="H1039">
        <v>0</v>
      </c>
      <c r="I1039">
        <v>0</v>
      </c>
      <c r="J1039">
        <v>-52579.06</v>
      </c>
    </row>
    <row r="1040" spans="1:10" x14ac:dyDescent="0.35">
      <c r="A1040">
        <v>86046501</v>
      </c>
      <c r="B1040">
        <v>0</v>
      </c>
      <c r="C1040">
        <v>0</v>
      </c>
      <c r="D1040">
        <v>0</v>
      </c>
      <c r="E1040" s="2">
        <v>0</v>
      </c>
      <c r="F1040">
        <v>-0.6</v>
      </c>
      <c r="G1040">
        <v>0</v>
      </c>
      <c r="H1040">
        <v>0</v>
      </c>
      <c r="I1040">
        <v>0</v>
      </c>
      <c r="J1040">
        <v>-0.6</v>
      </c>
    </row>
    <row r="1041" spans="1:10" x14ac:dyDescent="0.35">
      <c r="A1041">
        <v>77038585</v>
      </c>
      <c r="B1041">
        <v>0</v>
      </c>
      <c r="C1041">
        <v>0</v>
      </c>
      <c r="D1041">
        <v>0</v>
      </c>
      <c r="E1041" s="2">
        <v>0</v>
      </c>
      <c r="F1041">
        <v>-0.2</v>
      </c>
      <c r="G1041">
        <v>0</v>
      </c>
      <c r="H1041">
        <v>0</v>
      </c>
      <c r="I1041">
        <v>0</v>
      </c>
      <c r="J1041">
        <v>-0.2</v>
      </c>
    </row>
    <row r="1042" spans="1:10" x14ac:dyDescent="0.35">
      <c r="A1042">
        <v>900130530</v>
      </c>
      <c r="B1042">
        <v>0</v>
      </c>
      <c r="C1042">
        <v>0</v>
      </c>
      <c r="D1042">
        <v>0</v>
      </c>
      <c r="E1042" s="2">
        <v>0</v>
      </c>
      <c r="F1042">
        <v>0</v>
      </c>
      <c r="G1042">
        <v>-12382576.1</v>
      </c>
      <c r="H1042">
        <v>0</v>
      </c>
      <c r="I1042">
        <v>0</v>
      </c>
      <c r="J1042">
        <v>-12382576.1</v>
      </c>
    </row>
    <row r="1043" spans="1:10" x14ac:dyDescent="0.35">
      <c r="A1043">
        <v>33198384</v>
      </c>
      <c r="B1043">
        <v>0</v>
      </c>
      <c r="C1043">
        <v>0</v>
      </c>
      <c r="D1043">
        <v>0</v>
      </c>
      <c r="E1043" s="2">
        <v>0</v>
      </c>
      <c r="F1043">
        <v>0</v>
      </c>
      <c r="G1043">
        <v>-9329418.25</v>
      </c>
      <c r="H1043">
        <v>0</v>
      </c>
      <c r="I1043">
        <v>0</v>
      </c>
      <c r="J1043">
        <v>-9329418.25</v>
      </c>
    </row>
    <row r="1044" spans="1:10" x14ac:dyDescent="0.35">
      <c r="A1044">
        <v>900333135</v>
      </c>
      <c r="B1044">
        <v>0</v>
      </c>
      <c r="C1044">
        <v>0</v>
      </c>
      <c r="D1044">
        <v>0</v>
      </c>
      <c r="E1044" s="2">
        <v>0</v>
      </c>
      <c r="F1044">
        <v>0</v>
      </c>
      <c r="G1044">
        <v>-3128831.38</v>
      </c>
      <c r="H1044">
        <v>0</v>
      </c>
      <c r="I1044">
        <v>0</v>
      </c>
      <c r="J1044">
        <v>-3128831.38</v>
      </c>
    </row>
    <row r="1045" spans="1:10" x14ac:dyDescent="0.35">
      <c r="A1045">
        <v>39094573</v>
      </c>
      <c r="B1045">
        <v>0</v>
      </c>
      <c r="C1045">
        <v>0</v>
      </c>
      <c r="D1045">
        <v>0</v>
      </c>
      <c r="E1045" s="2">
        <v>0</v>
      </c>
      <c r="F1045">
        <v>0</v>
      </c>
      <c r="G1045">
        <v>-2870001.54</v>
      </c>
      <c r="H1045">
        <v>0</v>
      </c>
      <c r="I1045">
        <v>0</v>
      </c>
      <c r="J1045">
        <v>-2870001.54</v>
      </c>
    </row>
    <row r="1046" spans="1:10" x14ac:dyDescent="0.35">
      <c r="A1046">
        <v>39068627</v>
      </c>
      <c r="B1046">
        <v>0</v>
      </c>
      <c r="C1046">
        <v>0</v>
      </c>
      <c r="D1046">
        <v>0</v>
      </c>
      <c r="E1046" s="2">
        <v>0</v>
      </c>
      <c r="F1046">
        <v>0</v>
      </c>
      <c r="G1046">
        <v>-1582818.25</v>
      </c>
      <c r="H1046">
        <v>0</v>
      </c>
      <c r="I1046">
        <v>0</v>
      </c>
      <c r="J1046">
        <v>-1582818.25</v>
      </c>
    </row>
    <row r="1047" spans="1:10" x14ac:dyDescent="0.35">
      <c r="A1047">
        <v>802023413</v>
      </c>
      <c r="B1047">
        <v>0</v>
      </c>
      <c r="C1047">
        <v>0</v>
      </c>
      <c r="D1047">
        <v>0</v>
      </c>
      <c r="E1047" s="2">
        <v>0</v>
      </c>
      <c r="F1047">
        <v>0</v>
      </c>
      <c r="G1047">
        <v>-913656.72</v>
      </c>
      <c r="H1047">
        <v>0</v>
      </c>
      <c r="I1047">
        <v>0</v>
      </c>
      <c r="J1047">
        <v>-913656.72</v>
      </c>
    </row>
    <row r="1048" spans="1:10" x14ac:dyDescent="0.35">
      <c r="A1048">
        <v>830011670</v>
      </c>
      <c r="B1048">
        <v>0</v>
      </c>
      <c r="C1048">
        <v>0</v>
      </c>
      <c r="D1048">
        <v>0</v>
      </c>
      <c r="E1048" s="2">
        <v>0</v>
      </c>
      <c r="F1048">
        <v>0</v>
      </c>
      <c r="G1048">
        <v>-335818</v>
      </c>
      <c r="H1048">
        <v>0</v>
      </c>
      <c r="I1048">
        <v>0</v>
      </c>
      <c r="J1048">
        <v>-335818</v>
      </c>
    </row>
    <row r="1049" spans="1:10" x14ac:dyDescent="0.35">
      <c r="A1049">
        <v>77168466</v>
      </c>
      <c r="B1049">
        <v>0</v>
      </c>
      <c r="C1049">
        <v>0</v>
      </c>
      <c r="D1049">
        <v>0</v>
      </c>
      <c r="E1049" s="2">
        <v>0</v>
      </c>
      <c r="F1049">
        <v>0</v>
      </c>
      <c r="G1049">
        <v>-280467.56</v>
      </c>
      <c r="H1049">
        <v>0</v>
      </c>
      <c r="I1049">
        <v>0</v>
      </c>
      <c r="J1049">
        <v>-280467.56</v>
      </c>
    </row>
    <row r="1050" spans="1:10" x14ac:dyDescent="0.35">
      <c r="A1050">
        <v>900314212</v>
      </c>
      <c r="B1050">
        <v>0</v>
      </c>
      <c r="C1050">
        <v>0</v>
      </c>
      <c r="D1050">
        <v>0</v>
      </c>
      <c r="E1050" s="2">
        <v>0</v>
      </c>
      <c r="F1050">
        <v>0</v>
      </c>
      <c r="G1050">
        <v>-195000</v>
      </c>
      <c r="H1050">
        <v>0</v>
      </c>
      <c r="I1050">
        <v>0</v>
      </c>
      <c r="J1050">
        <v>-195000</v>
      </c>
    </row>
    <row r="1051" spans="1:10" x14ac:dyDescent="0.35">
      <c r="A1051">
        <v>802004074</v>
      </c>
      <c r="B1051">
        <v>0</v>
      </c>
      <c r="C1051">
        <v>0</v>
      </c>
      <c r="D1051">
        <v>0</v>
      </c>
      <c r="E1051" s="2">
        <v>0</v>
      </c>
      <c r="F1051">
        <v>0</v>
      </c>
      <c r="G1051">
        <v>-165625.84</v>
      </c>
      <c r="H1051">
        <v>0</v>
      </c>
      <c r="I1051">
        <v>0</v>
      </c>
      <c r="J1051">
        <v>-165625.84</v>
      </c>
    </row>
    <row r="1052" spans="1:10" x14ac:dyDescent="0.35">
      <c r="A1052">
        <v>800149695</v>
      </c>
      <c r="B1052">
        <v>0</v>
      </c>
      <c r="C1052">
        <v>0</v>
      </c>
      <c r="D1052">
        <v>0</v>
      </c>
      <c r="E1052" s="2">
        <v>0</v>
      </c>
      <c r="F1052">
        <v>0</v>
      </c>
      <c r="G1052">
        <v>-114150</v>
      </c>
      <c r="H1052">
        <v>0</v>
      </c>
      <c r="I1052">
        <v>0</v>
      </c>
      <c r="J1052">
        <v>-114150</v>
      </c>
    </row>
    <row r="1053" spans="1:10" x14ac:dyDescent="0.35">
      <c r="A1053">
        <v>860514592</v>
      </c>
      <c r="B1053">
        <v>0</v>
      </c>
      <c r="C1053">
        <v>0</v>
      </c>
      <c r="D1053">
        <v>0</v>
      </c>
      <c r="E1053" s="2">
        <v>0</v>
      </c>
      <c r="F1053">
        <v>0</v>
      </c>
      <c r="G1053">
        <v>-41600</v>
      </c>
      <c r="H1053">
        <v>0</v>
      </c>
      <c r="I1053">
        <v>0</v>
      </c>
      <c r="J1053">
        <v>-41600</v>
      </c>
    </row>
    <row r="1054" spans="1:10" x14ac:dyDescent="0.35">
      <c r="A1054">
        <v>802021081</v>
      </c>
      <c r="B1054">
        <v>0</v>
      </c>
      <c r="C1054">
        <v>0</v>
      </c>
      <c r="D1054">
        <v>0</v>
      </c>
      <c r="E1054" s="2">
        <v>0</v>
      </c>
      <c r="F1054">
        <v>0</v>
      </c>
      <c r="G1054">
        <v>-0.45</v>
      </c>
      <c r="H1054">
        <v>0</v>
      </c>
      <c r="I1054">
        <v>0</v>
      </c>
      <c r="J1054">
        <v>-0.45</v>
      </c>
    </row>
    <row r="1055" spans="1:10" x14ac:dyDescent="0.35">
      <c r="A1055">
        <v>45781229</v>
      </c>
      <c r="B1055">
        <v>0</v>
      </c>
      <c r="C1055">
        <v>0</v>
      </c>
      <c r="D1055">
        <v>0</v>
      </c>
      <c r="E1055" s="2">
        <v>0</v>
      </c>
      <c r="F1055">
        <v>0</v>
      </c>
      <c r="G1055">
        <v>-0.32</v>
      </c>
      <c r="H1055">
        <v>0</v>
      </c>
      <c r="I1055">
        <v>0</v>
      </c>
      <c r="J1055">
        <v>-0.32</v>
      </c>
    </row>
    <row r="1056" spans="1:10" x14ac:dyDescent="0.35">
      <c r="A1056">
        <v>819005343</v>
      </c>
      <c r="B1056">
        <v>0</v>
      </c>
      <c r="C1056">
        <v>0</v>
      </c>
      <c r="D1056">
        <v>0</v>
      </c>
      <c r="E1056" s="2">
        <v>0</v>
      </c>
      <c r="F1056">
        <v>0</v>
      </c>
      <c r="G1056">
        <v>-0.25</v>
      </c>
      <c r="H1056">
        <v>0</v>
      </c>
      <c r="I1056">
        <v>0</v>
      </c>
      <c r="J1056">
        <v>-0.25</v>
      </c>
    </row>
    <row r="1057" spans="1:10" x14ac:dyDescent="0.35">
      <c r="A1057">
        <v>900007113</v>
      </c>
      <c r="B1057">
        <v>0</v>
      </c>
      <c r="C1057">
        <v>0</v>
      </c>
      <c r="D1057">
        <v>0</v>
      </c>
      <c r="E1057" s="2">
        <v>0</v>
      </c>
      <c r="F1057">
        <v>0</v>
      </c>
      <c r="G1057">
        <v>-0.13</v>
      </c>
      <c r="H1057">
        <v>0</v>
      </c>
      <c r="I1057">
        <v>0</v>
      </c>
      <c r="J1057">
        <v>-0.13</v>
      </c>
    </row>
    <row r="1058" spans="1:10" x14ac:dyDescent="0.35">
      <c r="A1058">
        <v>812005522</v>
      </c>
      <c r="B1058">
        <v>0</v>
      </c>
      <c r="C1058">
        <v>0</v>
      </c>
      <c r="D1058">
        <v>0</v>
      </c>
      <c r="E1058" s="2">
        <v>0</v>
      </c>
      <c r="F1058">
        <v>0</v>
      </c>
      <c r="G1058">
        <v>0</v>
      </c>
      <c r="H1058">
        <v>0</v>
      </c>
      <c r="I1058">
        <v>-798468613.16999996</v>
      </c>
      <c r="J1058">
        <v>-798468613.16999996</v>
      </c>
    </row>
    <row r="1059" spans="1:10" x14ac:dyDescent="0.35">
      <c r="A1059">
        <v>890108597</v>
      </c>
      <c r="B1059">
        <v>0</v>
      </c>
      <c r="C1059">
        <v>0</v>
      </c>
      <c r="D1059">
        <v>0</v>
      </c>
      <c r="E1059" s="2">
        <v>0</v>
      </c>
      <c r="F1059">
        <v>0</v>
      </c>
      <c r="G1059">
        <v>0</v>
      </c>
      <c r="H1059">
        <v>0</v>
      </c>
      <c r="I1059">
        <v>-680653814.67999995</v>
      </c>
      <c r="J1059">
        <v>-680653814.67999995</v>
      </c>
    </row>
    <row r="1060" spans="1:10" x14ac:dyDescent="0.35">
      <c r="A1060">
        <v>900464901</v>
      </c>
      <c r="B1060">
        <v>0</v>
      </c>
      <c r="C1060">
        <v>0</v>
      </c>
      <c r="D1060">
        <v>0</v>
      </c>
      <c r="E1060" s="2">
        <v>0</v>
      </c>
      <c r="F1060">
        <v>0</v>
      </c>
      <c r="G1060">
        <v>0</v>
      </c>
      <c r="H1060">
        <v>0</v>
      </c>
      <c r="I1060">
        <v>-486984953</v>
      </c>
      <c r="J1060">
        <v>-486984953</v>
      </c>
    </row>
    <row r="1061" spans="1:10" x14ac:dyDescent="0.35">
      <c r="A1061">
        <v>900759182</v>
      </c>
      <c r="B1061">
        <v>0</v>
      </c>
      <c r="C1061">
        <v>0</v>
      </c>
      <c r="D1061">
        <v>0</v>
      </c>
      <c r="E1061" s="2">
        <v>0</v>
      </c>
      <c r="F1061">
        <v>0</v>
      </c>
      <c r="G1061">
        <v>0</v>
      </c>
      <c r="H1061">
        <v>0</v>
      </c>
      <c r="I1061">
        <v>-369737806</v>
      </c>
      <c r="J1061">
        <v>-369737806</v>
      </c>
    </row>
    <row r="1062" spans="1:10" x14ac:dyDescent="0.35">
      <c r="A1062">
        <v>802019914</v>
      </c>
      <c r="B1062">
        <v>0</v>
      </c>
      <c r="C1062">
        <v>0</v>
      </c>
      <c r="D1062">
        <v>0</v>
      </c>
      <c r="E1062" s="2">
        <v>0</v>
      </c>
      <c r="F1062">
        <v>0</v>
      </c>
      <c r="G1062">
        <v>0</v>
      </c>
      <c r="H1062">
        <v>0</v>
      </c>
      <c r="I1062">
        <v>-290903524.80000001</v>
      </c>
      <c r="J1062">
        <v>-290903524.80000001</v>
      </c>
    </row>
    <row r="1063" spans="1:10" x14ac:dyDescent="0.35">
      <c r="A1063">
        <v>900418184</v>
      </c>
      <c r="B1063">
        <v>0</v>
      </c>
      <c r="C1063">
        <v>0</v>
      </c>
      <c r="D1063">
        <v>0</v>
      </c>
      <c r="E1063" s="2">
        <v>0</v>
      </c>
      <c r="F1063">
        <v>0</v>
      </c>
      <c r="G1063">
        <v>0</v>
      </c>
      <c r="H1063">
        <v>0</v>
      </c>
      <c r="I1063">
        <v>-261182176.40000001</v>
      </c>
      <c r="J1063">
        <v>-261182176.40000001</v>
      </c>
    </row>
    <row r="1064" spans="1:10" x14ac:dyDescent="0.35">
      <c r="A1064">
        <v>900364092</v>
      </c>
      <c r="B1064">
        <v>0</v>
      </c>
      <c r="C1064">
        <v>0</v>
      </c>
      <c r="D1064">
        <v>0</v>
      </c>
      <c r="E1064" s="2">
        <v>0</v>
      </c>
      <c r="F1064">
        <v>0</v>
      </c>
      <c r="G1064">
        <v>0</v>
      </c>
      <c r="H1064">
        <v>0</v>
      </c>
      <c r="I1064">
        <v>-228883724.5</v>
      </c>
      <c r="J1064">
        <v>-228883724.5</v>
      </c>
    </row>
    <row r="1065" spans="1:10" x14ac:dyDescent="0.35">
      <c r="A1065">
        <v>860002566</v>
      </c>
      <c r="B1065">
        <v>0</v>
      </c>
      <c r="C1065">
        <v>0</v>
      </c>
      <c r="D1065">
        <v>0</v>
      </c>
      <c r="E1065" s="2">
        <v>0</v>
      </c>
      <c r="F1065">
        <v>0</v>
      </c>
      <c r="G1065">
        <v>0</v>
      </c>
      <c r="H1065">
        <v>0</v>
      </c>
      <c r="I1065">
        <v>-128716500</v>
      </c>
      <c r="J1065">
        <v>-128716500</v>
      </c>
    </row>
    <row r="1066" spans="1:10" x14ac:dyDescent="0.35">
      <c r="A1066">
        <v>900437964</v>
      </c>
      <c r="B1066">
        <v>0</v>
      </c>
      <c r="C1066">
        <v>0</v>
      </c>
      <c r="D1066">
        <v>0</v>
      </c>
      <c r="E1066" s="2">
        <v>0</v>
      </c>
      <c r="F1066">
        <v>0</v>
      </c>
      <c r="G1066">
        <v>0</v>
      </c>
      <c r="H1066">
        <v>0</v>
      </c>
      <c r="I1066">
        <v>-120026288.56</v>
      </c>
      <c r="J1066">
        <v>-120026288.56</v>
      </c>
    </row>
    <row r="1067" spans="1:10" x14ac:dyDescent="0.35">
      <c r="A1067">
        <v>900184499</v>
      </c>
      <c r="B1067">
        <v>0</v>
      </c>
      <c r="C1067">
        <v>0</v>
      </c>
      <c r="D1067">
        <v>0</v>
      </c>
      <c r="E1067" s="2">
        <v>0</v>
      </c>
      <c r="F1067">
        <v>0</v>
      </c>
      <c r="G1067">
        <v>0</v>
      </c>
      <c r="H1067">
        <v>0</v>
      </c>
      <c r="I1067">
        <v>-118903746</v>
      </c>
      <c r="J1067">
        <v>-118903746</v>
      </c>
    </row>
    <row r="1068" spans="1:10" x14ac:dyDescent="0.35">
      <c r="A1068">
        <v>824004330</v>
      </c>
      <c r="B1068">
        <v>0</v>
      </c>
      <c r="C1068">
        <v>0</v>
      </c>
      <c r="D1068">
        <v>0</v>
      </c>
      <c r="E1068" s="2">
        <v>0</v>
      </c>
      <c r="F1068">
        <v>0</v>
      </c>
      <c r="G1068">
        <v>0</v>
      </c>
      <c r="H1068">
        <v>0</v>
      </c>
      <c r="I1068">
        <v>-96890869.120000005</v>
      </c>
      <c r="J1068">
        <v>-96890869.120000005</v>
      </c>
    </row>
    <row r="1069" spans="1:10" x14ac:dyDescent="0.35">
      <c r="A1069">
        <v>819005916</v>
      </c>
      <c r="B1069">
        <v>0</v>
      </c>
      <c r="C1069">
        <v>0</v>
      </c>
      <c r="D1069">
        <v>0</v>
      </c>
      <c r="E1069" s="2">
        <v>0</v>
      </c>
      <c r="F1069">
        <v>0</v>
      </c>
      <c r="G1069">
        <v>0</v>
      </c>
      <c r="H1069">
        <v>0</v>
      </c>
      <c r="I1069">
        <v>-93656406</v>
      </c>
      <c r="J1069">
        <v>-93656406</v>
      </c>
    </row>
    <row r="1070" spans="1:10" x14ac:dyDescent="0.35">
      <c r="A1070">
        <v>860013704</v>
      </c>
      <c r="B1070">
        <v>0</v>
      </c>
      <c r="C1070">
        <v>0</v>
      </c>
      <c r="D1070">
        <v>0</v>
      </c>
      <c r="E1070" s="2">
        <v>0</v>
      </c>
      <c r="F1070">
        <v>0</v>
      </c>
      <c r="G1070">
        <v>0</v>
      </c>
      <c r="H1070">
        <v>0</v>
      </c>
      <c r="I1070">
        <v>-71006536</v>
      </c>
      <c r="J1070">
        <v>-71006536</v>
      </c>
    </row>
    <row r="1071" spans="1:10" x14ac:dyDescent="0.35">
      <c r="A1071">
        <v>900118990</v>
      </c>
      <c r="B1071">
        <v>0</v>
      </c>
      <c r="C1071">
        <v>0</v>
      </c>
      <c r="D1071">
        <v>0</v>
      </c>
      <c r="E1071" s="2">
        <v>0</v>
      </c>
      <c r="F1071">
        <v>0</v>
      </c>
      <c r="G1071">
        <v>0</v>
      </c>
      <c r="H1071">
        <v>0</v>
      </c>
      <c r="I1071">
        <v>-60051129.090000004</v>
      </c>
      <c r="J1071">
        <v>-60051129.090000004</v>
      </c>
    </row>
    <row r="1072" spans="1:10" x14ac:dyDescent="0.35">
      <c r="A1072">
        <v>822007837</v>
      </c>
      <c r="B1072">
        <v>0</v>
      </c>
      <c r="C1072">
        <v>0</v>
      </c>
      <c r="D1072">
        <v>0</v>
      </c>
      <c r="E1072" s="2">
        <v>0</v>
      </c>
      <c r="F1072">
        <v>0</v>
      </c>
      <c r="G1072">
        <v>0</v>
      </c>
      <c r="H1072">
        <v>0</v>
      </c>
      <c r="I1072">
        <v>-46182763.039999999</v>
      </c>
      <c r="J1072">
        <v>-46182763.039999999</v>
      </c>
    </row>
    <row r="1073" spans="1:10" x14ac:dyDescent="0.35">
      <c r="A1073">
        <v>52518498</v>
      </c>
      <c r="B1073">
        <v>0</v>
      </c>
      <c r="C1073">
        <v>0</v>
      </c>
      <c r="D1073">
        <v>0</v>
      </c>
      <c r="E1073" s="2">
        <v>0</v>
      </c>
      <c r="F1073">
        <v>0</v>
      </c>
      <c r="G1073">
        <v>0</v>
      </c>
      <c r="H1073">
        <v>0</v>
      </c>
      <c r="I1073">
        <v>-41227000</v>
      </c>
      <c r="J1073">
        <v>-41227000</v>
      </c>
    </row>
    <row r="1074" spans="1:10" x14ac:dyDescent="0.35">
      <c r="A1074">
        <v>892115006</v>
      </c>
      <c r="B1074">
        <v>0</v>
      </c>
      <c r="C1074">
        <v>0</v>
      </c>
      <c r="D1074">
        <v>0</v>
      </c>
      <c r="E1074" s="2">
        <v>0</v>
      </c>
      <c r="F1074">
        <v>0</v>
      </c>
      <c r="G1074">
        <v>0</v>
      </c>
      <c r="H1074">
        <v>0</v>
      </c>
      <c r="I1074">
        <v>-35533335.700000003</v>
      </c>
      <c r="J1074">
        <v>-35533335.700000003</v>
      </c>
    </row>
    <row r="1075" spans="1:10" x14ac:dyDescent="0.35">
      <c r="A1075">
        <v>900453464</v>
      </c>
      <c r="B1075">
        <v>0</v>
      </c>
      <c r="C1075">
        <v>0</v>
      </c>
      <c r="D1075">
        <v>0</v>
      </c>
      <c r="E1075" s="2">
        <v>0</v>
      </c>
      <c r="F1075">
        <v>0</v>
      </c>
      <c r="G1075">
        <v>0</v>
      </c>
      <c r="H1075">
        <v>0</v>
      </c>
      <c r="I1075">
        <v>-16996589.800000001</v>
      </c>
      <c r="J1075">
        <v>-16996589.800000001</v>
      </c>
    </row>
    <row r="1076" spans="1:10" x14ac:dyDescent="0.35">
      <c r="A1076">
        <v>819004970</v>
      </c>
      <c r="B1076">
        <v>0</v>
      </c>
      <c r="C1076">
        <v>0</v>
      </c>
      <c r="D1076">
        <v>0</v>
      </c>
      <c r="E1076" s="2">
        <v>0</v>
      </c>
      <c r="F1076">
        <v>0</v>
      </c>
      <c r="G1076">
        <v>0</v>
      </c>
      <c r="H1076">
        <v>0</v>
      </c>
      <c r="I1076">
        <v>-15523707.199999999</v>
      </c>
      <c r="J1076">
        <v>-15523707.199999999</v>
      </c>
    </row>
    <row r="1077" spans="1:10" x14ac:dyDescent="0.35">
      <c r="A1077">
        <v>33069633</v>
      </c>
      <c r="B1077">
        <v>0</v>
      </c>
      <c r="C1077">
        <v>0</v>
      </c>
      <c r="D1077">
        <v>0</v>
      </c>
      <c r="E1077" s="2">
        <v>0</v>
      </c>
      <c r="F1077">
        <v>0</v>
      </c>
      <c r="G1077">
        <v>0</v>
      </c>
      <c r="H1077">
        <v>0</v>
      </c>
      <c r="I1077">
        <v>-14974478</v>
      </c>
      <c r="J1077">
        <v>-14974478</v>
      </c>
    </row>
    <row r="1078" spans="1:10" x14ac:dyDescent="0.35">
      <c r="A1078">
        <v>52422573</v>
      </c>
      <c r="B1078">
        <v>0</v>
      </c>
      <c r="C1078">
        <v>0</v>
      </c>
      <c r="D1078">
        <v>0</v>
      </c>
      <c r="E1078" s="2">
        <v>0</v>
      </c>
      <c r="F1078">
        <v>0</v>
      </c>
      <c r="G1078">
        <v>0</v>
      </c>
      <c r="H1078">
        <v>0</v>
      </c>
      <c r="I1078">
        <v>-11522500</v>
      </c>
      <c r="J1078">
        <v>-11522500</v>
      </c>
    </row>
    <row r="1079" spans="1:10" x14ac:dyDescent="0.35">
      <c r="A1079">
        <v>900393612</v>
      </c>
      <c r="B1079">
        <v>0</v>
      </c>
      <c r="C1079">
        <v>0</v>
      </c>
      <c r="D1079">
        <v>0</v>
      </c>
      <c r="E1079" s="2">
        <v>0</v>
      </c>
      <c r="F1079">
        <v>0</v>
      </c>
      <c r="G1079">
        <v>0</v>
      </c>
      <c r="H1079">
        <v>0</v>
      </c>
      <c r="I1079">
        <v>-8717117.0999999996</v>
      </c>
      <c r="J1079">
        <v>-8717117.0999999996</v>
      </c>
    </row>
    <row r="1080" spans="1:10" x14ac:dyDescent="0.35">
      <c r="A1080">
        <v>900245074</v>
      </c>
      <c r="B1080">
        <v>0</v>
      </c>
      <c r="C1080">
        <v>0</v>
      </c>
      <c r="D1080">
        <v>0</v>
      </c>
      <c r="E1080" s="2">
        <v>0</v>
      </c>
      <c r="F1080">
        <v>0</v>
      </c>
      <c r="G1080">
        <v>0</v>
      </c>
      <c r="H1080">
        <v>0</v>
      </c>
      <c r="I1080">
        <v>-7531345.9199999999</v>
      </c>
      <c r="J1080">
        <v>-7531345.9199999999</v>
      </c>
    </row>
    <row r="1081" spans="1:10" x14ac:dyDescent="0.35">
      <c r="A1081">
        <v>40397784</v>
      </c>
      <c r="B1081">
        <v>0</v>
      </c>
      <c r="C1081">
        <v>0</v>
      </c>
      <c r="D1081">
        <v>0</v>
      </c>
      <c r="E1081" s="2">
        <v>0</v>
      </c>
      <c r="F1081">
        <v>0</v>
      </c>
      <c r="G1081">
        <v>0</v>
      </c>
      <c r="H1081">
        <v>0</v>
      </c>
      <c r="I1081">
        <v>-7369773.8799999999</v>
      </c>
      <c r="J1081">
        <v>-7369773.8799999999</v>
      </c>
    </row>
    <row r="1082" spans="1:10" x14ac:dyDescent="0.35">
      <c r="A1082">
        <v>73583999</v>
      </c>
      <c r="B1082">
        <v>0</v>
      </c>
      <c r="C1082">
        <v>0</v>
      </c>
      <c r="D1082">
        <v>0</v>
      </c>
      <c r="E1082" s="2">
        <v>0</v>
      </c>
      <c r="F1082">
        <v>0</v>
      </c>
      <c r="G1082">
        <v>0</v>
      </c>
      <c r="H1082">
        <v>0</v>
      </c>
      <c r="I1082">
        <v>-6849600</v>
      </c>
      <c r="J1082">
        <v>-6849600</v>
      </c>
    </row>
    <row r="1083" spans="1:10" x14ac:dyDescent="0.35">
      <c r="A1083">
        <v>900354090</v>
      </c>
      <c r="B1083">
        <v>0</v>
      </c>
      <c r="C1083">
        <v>0</v>
      </c>
      <c r="D1083">
        <v>0</v>
      </c>
      <c r="E1083" s="2">
        <v>0</v>
      </c>
      <c r="F1083">
        <v>0</v>
      </c>
      <c r="G1083">
        <v>0</v>
      </c>
      <c r="H1083">
        <v>0</v>
      </c>
      <c r="I1083">
        <v>-6787190</v>
      </c>
      <c r="J1083">
        <v>-6787190</v>
      </c>
    </row>
    <row r="1084" spans="1:10" x14ac:dyDescent="0.35">
      <c r="A1084">
        <v>8866806</v>
      </c>
      <c r="B1084">
        <v>0</v>
      </c>
      <c r="C1084">
        <v>0</v>
      </c>
      <c r="D1084">
        <v>0</v>
      </c>
      <c r="E1084" s="2">
        <v>0</v>
      </c>
      <c r="F1084">
        <v>0</v>
      </c>
      <c r="G1084">
        <v>0</v>
      </c>
      <c r="H1084">
        <v>0</v>
      </c>
      <c r="I1084">
        <v>-5230500</v>
      </c>
      <c r="J1084">
        <v>-5230500</v>
      </c>
    </row>
    <row r="1085" spans="1:10" x14ac:dyDescent="0.35">
      <c r="A1085">
        <v>900540141</v>
      </c>
      <c r="B1085">
        <v>0</v>
      </c>
      <c r="C1085">
        <v>0</v>
      </c>
      <c r="D1085">
        <v>0</v>
      </c>
      <c r="E1085" s="2">
        <v>0</v>
      </c>
      <c r="F1085">
        <v>0</v>
      </c>
      <c r="G1085">
        <v>0</v>
      </c>
      <c r="H1085">
        <v>0</v>
      </c>
      <c r="I1085">
        <v>-4143647</v>
      </c>
      <c r="J1085">
        <v>-4143647</v>
      </c>
    </row>
    <row r="1086" spans="1:10" x14ac:dyDescent="0.35">
      <c r="A1086">
        <v>8001052</v>
      </c>
      <c r="B1086">
        <v>0</v>
      </c>
      <c r="C1086">
        <v>0</v>
      </c>
      <c r="D1086">
        <v>0</v>
      </c>
      <c r="E1086" s="2">
        <v>0</v>
      </c>
      <c r="F1086">
        <v>0</v>
      </c>
      <c r="G1086">
        <v>0</v>
      </c>
      <c r="H1086">
        <v>0</v>
      </c>
      <c r="I1086">
        <v>-2759050</v>
      </c>
      <c r="J1086">
        <v>-2759050</v>
      </c>
    </row>
    <row r="1087" spans="1:10" x14ac:dyDescent="0.35">
      <c r="A1087">
        <v>823004719</v>
      </c>
      <c r="B1087">
        <v>0</v>
      </c>
      <c r="C1087">
        <v>0</v>
      </c>
      <c r="D1087">
        <v>0</v>
      </c>
      <c r="E1087" s="2">
        <v>0</v>
      </c>
      <c r="F1087">
        <v>0</v>
      </c>
      <c r="G1087">
        <v>0</v>
      </c>
      <c r="H1087">
        <v>0</v>
      </c>
      <c r="I1087">
        <v>-657900</v>
      </c>
      <c r="J1087">
        <v>-657900</v>
      </c>
    </row>
    <row r="1088" spans="1:10" x14ac:dyDescent="0.35">
      <c r="A1088">
        <v>900149957</v>
      </c>
      <c r="B1088">
        <v>0</v>
      </c>
      <c r="C1088">
        <v>0</v>
      </c>
      <c r="D1088">
        <v>0</v>
      </c>
      <c r="E1088" s="2">
        <v>0</v>
      </c>
      <c r="F1088">
        <v>0</v>
      </c>
      <c r="G1088">
        <v>0</v>
      </c>
      <c r="H1088">
        <v>0</v>
      </c>
      <c r="I1088">
        <v>-589441.4</v>
      </c>
      <c r="J1088">
        <v>-589441.4</v>
      </c>
    </row>
    <row r="1089" spans="1:10" x14ac:dyDescent="0.35">
      <c r="A1089">
        <v>900455680</v>
      </c>
      <c r="B1089">
        <v>0</v>
      </c>
      <c r="C1089">
        <v>0</v>
      </c>
      <c r="D1089">
        <v>0</v>
      </c>
      <c r="E1089" s="2">
        <v>0</v>
      </c>
      <c r="F1089">
        <v>0</v>
      </c>
      <c r="G1089">
        <v>0</v>
      </c>
      <c r="H1089">
        <v>0</v>
      </c>
      <c r="I1089">
        <v>-253298</v>
      </c>
      <c r="J1089">
        <v>-253298</v>
      </c>
    </row>
    <row r="1090" spans="1:10" x14ac:dyDescent="0.35">
      <c r="A1090">
        <v>860010783</v>
      </c>
      <c r="B1090">
        <v>0</v>
      </c>
      <c r="C1090">
        <v>0</v>
      </c>
      <c r="D1090">
        <v>0</v>
      </c>
      <c r="E1090" s="2">
        <v>0</v>
      </c>
      <c r="F1090">
        <v>0</v>
      </c>
      <c r="G1090">
        <v>0</v>
      </c>
      <c r="H1090">
        <v>0</v>
      </c>
      <c r="I1090">
        <v>-8105</v>
      </c>
      <c r="J1090">
        <v>-8105</v>
      </c>
    </row>
    <row r="1091" spans="1:10" x14ac:dyDescent="0.35">
      <c r="A1091">
        <v>806012855</v>
      </c>
      <c r="B1091">
        <v>0</v>
      </c>
      <c r="C1091">
        <v>0</v>
      </c>
      <c r="D1091">
        <v>0</v>
      </c>
      <c r="E1091" s="2">
        <v>0</v>
      </c>
      <c r="F1091">
        <v>0</v>
      </c>
      <c r="G1091">
        <v>0</v>
      </c>
      <c r="H1091">
        <v>0</v>
      </c>
      <c r="I1091">
        <v>-4.2</v>
      </c>
      <c r="J1091">
        <v>-4.2</v>
      </c>
    </row>
    <row r="1092" spans="1:10" x14ac:dyDescent="0.35">
      <c r="A1092">
        <v>900397110</v>
      </c>
      <c r="B1092">
        <v>0</v>
      </c>
      <c r="C1092">
        <v>0</v>
      </c>
      <c r="D1092">
        <v>0</v>
      </c>
      <c r="E1092" s="2">
        <v>0</v>
      </c>
      <c r="F1092">
        <v>0</v>
      </c>
      <c r="G1092">
        <v>0</v>
      </c>
      <c r="H1092">
        <v>0</v>
      </c>
      <c r="I1092">
        <v>-0.45</v>
      </c>
      <c r="J1092">
        <v>-0.45</v>
      </c>
    </row>
    <row r="1093" spans="1:10" x14ac:dyDescent="0.35">
      <c r="A1093">
        <v>830047312</v>
      </c>
      <c r="B1093">
        <v>0</v>
      </c>
      <c r="C1093">
        <v>0</v>
      </c>
      <c r="D1093">
        <v>0</v>
      </c>
      <c r="E1093" s="2">
        <v>0</v>
      </c>
      <c r="F1093">
        <v>0</v>
      </c>
      <c r="G1093">
        <v>0</v>
      </c>
      <c r="H1093">
        <v>0</v>
      </c>
      <c r="I1093">
        <v>-0.36</v>
      </c>
      <c r="J1093">
        <v>-0.36</v>
      </c>
    </row>
    <row r="1094" spans="1:10" x14ac:dyDescent="0.35">
      <c r="A1094">
        <v>800180406</v>
      </c>
      <c r="B1094">
        <v>0</v>
      </c>
      <c r="C1094">
        <v>0</v>
      </c>
      <c r="D1094">
        <v>0</v>
      </c>
      <c r="E1094" s="2">
        <v>0</v>
      </c>
      <c r="F1094">
        <v>0</v>
      </c>
      <c r="G1094">
        <v>0</v>
      </c>
      <c r="H1094">
        <v>0</v>
      </c>
      <c r="I1094">
        <v>-0.32</v>
      </c>
      <c r="J1094">
        <v>-0.32</v>
      </c>
    </row>
    <row r="1095" spans="1:10" x14ac:dyDescent="0.35">
      <c r="A1095">
        <v>900175626</v>
      </c>
      <c r="B1095">
        <v>0</v>
      </c>
      <c r="C1095">
        <v>0</v>
      </c>
      <c r="D1095">
        <v>0</v>
      </c>
      <c r="E1095" s="2">
        <v>0</v>
      </c>
      <c r="F1095">
        <v>0</v>
      </c>
      <c r="G1095">
        <v>0</v>
      </c>
      <c r="H1095">
        <v>0</v>
      </c>
      <c r="I1095">
        <v>-0.14000000000000001</v>
      </c>
      <c r="J1095">
        <v>-0.14000000000000001</v>
      </c>
    </row>
    <row r="1096" spans="1:10" x14ac:dyDescent="0.35">
      <c r="A1096">
        <v>800156469</v>
      </c>
      <c r="B1096">
        <v>0</v>
      </c>
      <c r="C1096">
        <v>0</v>
      </c>
      <c r="D1096">
        <v>0</v>
      </c>
      <c r="E1096" s="2">
        <v>0</v>
      </c>
      <c r="F1096">
        <v>0</v>
      </c>
      <c r="G1096">
        <v>0</v>
      </c>
      <c r="H1096">
        <v>0</v>
      </c>
      <c r="I1096">
        <v>-0.08</v>
      </c>
      <c r="J1096">
        <v>-0.08</v>
      </c>
    </row>
    <row r="1097" spans="1:10" x14ac:dyDescent="0.35">
      <c r="A1097">
        <v>830070284</v>
      </c>
      <c r="B1097">
        <v>0</v>
      </c>
      <c r="C1097">
        <v>0</v>
      </c>
      <c r="D1097">
        <v>0</v>
      </c>
      <c r="E1097" s="2">
        <v>0</v>
      </c>
      <c r="F1097">
        <v>0</v>
      </c>
      <c r="G1097">
        <v>0</v>
      </c>
      <c r="H1097">
        <v>0</v>
      </c>
      <c r="I1097">
        <v>-0.05</v>
      </c>
      <c r="J1097">
        <v>-0.05</v>
      </c>
    </row>
    <row r="1098" spans="1:10" x14ac:dyDescent="0.35">
      <c r="A1098">
        <v>900044929</v>
      </c>
      <c r="B1098">
        <v>0</v>
      </c>
      <c r="C1098">
        <v>0</v>
      </c>
      <c r="D1098">
        <v>0</v>
      </c>
      <c r="E1098" s="2">
        <v>0</v>
      </c>
      <c r="F1098">
        <v>0</v>
      </c>
      <c r="G1098">
        <v>0</v>
      </c>
      <c r="H1098">
        <v>0</v>
      </c>
      <c r="I1098">
        <v>-0.03</v>
      </c>
      <c r="J1098">
        <v>-0.03</v>
      </c>
    </row>
    <row r="1099" spans="1:10" x14ac:dyDescent="0.35">
      <c r="A1099">
        <v>8724178</v>
      </c>
      <c r="B1099">
        <v>0</v>
      </c>
      <c r="C1099">
        <v>-2502000</v>
      </c>
      <c r="D1099">
        <v>0</v>
      </c>
      <c r="E1099" s="2">
        <v>0</v>
      </c>
      <c r="F1099">
        <v>0</v>
      </c>
      <c r="G1099">
        <v>0</v>
      </c>
      <c r="H1099">
        <v>0</v>
      </c>
      <c r="I1099">
        <v>0</v>
      </c>
      <c r="J1099">
        <v>-2502000</v>
      </c>
    </row>
    <row r="1100" spans="1:10" x14ac:dyDescent="0.35">
      <c r="A1100">
        <v>17285646</v>
      </c>
      <c r="B1100">
        <v>0</v>
      </c>
      <c r="C1100">
        <v>-24000</v>
      </c>
      <c r="D1100">
        <v>0</v>
      </c>
      <c r="E1100" s="2">
        <v>0</v>
      </c>
      <c r="F1100">
        <v>0</v>
      </c>
      <c r="G1100">
        <v>0</v>
      </c>
      <c r="H1100">
        <v>0</v>
      </c>
      <c r="I1100">
        <v>0</v>
      </c>
      <c r="J1100">
        <v>-24000</v>
      </c>
    </row>
    <row r="1101" spans="1:10" x14ac:dyDescent="0.35">
      <c r="A1101">
        <v>17325141</v>
      </c>
      <c r="B1101">
        <v>0</v>
      </c>
      <c r="C1101">
        <v>-6295660</v>
      </c>
      <c r="D1101">
        <v>0</v>
      </c>
      <c r="E1101" s="2">
        <v>0</v>
      </c>
      <c r="F1101">
        <v>0</v>
      </c>
      <c r="G1101">
        <v>0</v>
      </c>
      <c r="H1101">
        <v>0</v>
      </c>
      <c r="I1101">
        <v>0</v>
      </c>
      <c r="J1101">
        <v>-6295660</v>
      </c>
    </row>
    <row r="1102" spans="1:10" x14ac:dyDescent="0.35">
      <c r="A1102">
        <v>17352041</v>
      </c>
      <c r="B1102">
        <v>0</v>
      </c>
      <c r="C1102">
        <v>-1737000</v>
      </c>
      <c r="D1102">
        <v>0</v>
      </c>
      <c r="E1102" s="2">
        <v>0</v>
      </c>
      <c r="F1102">
        <v>0</v>
      </c>
      <c r="G1102">
        <v>0</v>
      </c>
      <c r="H1102">
        <v>0</v>
      </c>
      <c r="I1102">
        <v>0</v>
      </c>
      <c r="J1102">
        <v>-1737000</v>
      </c>
    </row>
    <row r="1103" spans="1:10" x14ac:dyDescent="0.35">
      <c r="A1103">
        <v>17446180</v>
      </c>
      <c r="B1103">
        <v>0</v>
      </c>
      <c r="C1103">
        <v>-1444485</v>
      </c>
      <c r="D1103">
        <v>0</v>
      </c>
      <c r="E1103" s="2">
        <v>0</v>
      </c>
      <c r="F1103">
        <v>0</v>
      </c>
      <c r="G1103">
        <v>0</v>
      </c>
      <c r="H1103">
        <v>0</v>
      </c>
      <c r="I1103">
        <v>0</v>
      </c>
      <c r="J1103">
        <v>-1444485</v>
      </c>
    </row>
    <row r="1104" spans="1:10" x14ac:dyDescent="0.35">
      <c r="A1104">
        <v>22550230</v>
      </c>
      <c r="B1104">
        <v>0</v>
      </c>
      <c r="C1104">
        <v>-5200</v>
      </c>
      <c r="D1104">
        <v>0</v>
      </c>
      <c r="E1104" s="2">
        <v>0</v>
      </c>
      <c r="F1104">
        <v>0</v>
      </c>
      <c r="G1104">
        <v>0</v>
      </c>
      <c r="H1104">
        <v>0</v>
      </c>
      <c r="I1104">
        <v>0</v>
      </c>
      <c r="J1104">
        <v>-5200</v>
      </c>
    </row>
    <row r="1105" spans="1:10" x14ac:dyDescent="0.35">
      <c r="A1105">
        <v>24675690</v>
      </c>
      <c r="B1105">
        <v>0</v>
      </c>
      <c r="C1105">
        <v>-22000</v>
      </c>
      <c r="D1105">
        <v>0</v>
      </c>
      <c r="E1105" s="2">
        <v>0</v>
      </c>
      <c r="F1105">
        <v>0</v>
      </c>
      <c r="G1105">
        <v>0</v>
      </c>
      <c r="H1105">
        <v>0</v>
      </c>
      <c r="I1105">
        <v>0</v>
      </c>
      <c r="J1105">
        <v>-22000</v>
      </c>
    </row>
    <row r="1106" spans="1:10" x14ac:dyDescent="0.35">
      <c r="A1106">
        <v>26991541</v>
      </c>
      <c r="B1106">
        <v>0</v>
      </c>
      <c r="C1106">
        <v>-600000</v>
      </c>
      <c r="D1106">
        <v>0</v>
      </c>
      <c r="E1106" s="2">
        <v>0</v>
      </c>
      <c r="F1106">
        <v>0</v>
      </c>
      <c r="G1106">
        <v>0</v>
      </c>
      <c r="H1106">
        <v>0</v>
      </c>
      <c r="I1106">
        <v>0</v>
      </c>
      <c r="J1106">
        <v>-600000</v>
      </c>
    </row>
    <row r="1107" spans="1:10" x14ac:dyDescent="0.35">
      <c r="A1107">
        <v>32726631</v>
      </c>
      <c r="B1107">
        <v>0</v>
      </c>
      <c r="C1107">
        <v>-675000</v>
      </c>
      <c r="D1107">
        <v>0</v>
      </c>
      <c r="E1107" s="2">
        <v>0</v>
      </c>
      <c r="F1107">
        <v>0</v>
      </c>
      <c r="G1107">
        <v>0</v>
      </c>
      <c r="H1107">
        <v>0</v>
      </c>
      <c r="I1107">
        <v>0</v>
      </c>
      <c r="J1107">
        <v>-675000</v>
      </c>
    </row>
    <row r="1108" spans="1:10" x14ac:dyDescent="0.35">
      <c r="A1108">
        <v>33211708</v>
      </c>
      <c r="B1108">
        <v>0</v>
      </c>
      <c r="C1108">
        <v>-160000</v>
      </c>
      <c r="D1108">
        <v>0</v>
      </c>
      <c r="E1108" s="2">
        <v>0</v>
      </c>
      <c r="F1108">
        <v>0</v>
      </c>
      <c r="G1108">
        <v>0</v>
      </c>
      <c r="H1108">
        <v>0</v>
      </c>
      <c r="I1108">
        <v>0</v>
      </c>
      <c r="J1108">
        <v>-160000</v>
      </c>
    </row>
    <row r="1109" spans="1:10" x14ac:dyDescent="0.35">
      <c r="A1109">
        <v>34982379</v>
      </c>
      <c r="B1109">
        <v>0</v>
      </c>
      <c r="C1109">
        <v>-766476</v>
      </c>
      <c r="D1109">
        <v>0</v>
      </c>
      <c r="E1109" s="2">
        <v>0</v>
      </c>
      <c r="F1109">
        <v>0</v>
      </c>
      <c r="G1109">
        <v>0</v>
      </c>
      <c r="H1109">
        <v>0</v>
      </c>
      <c r="I1109">
        <v>0</v>
      </c>
      <c r="J1109">
        <v>-766476</v>
      </c>
    </row>
    <row r="1110" spans="1:10" x14ac:dyDescent="0.35">
      <c r="A1110">
        <v>35260702</v>
      </c>
      <c r="B1110">
        <v>0</v>
      </c>
      <c r="C1110">
        <v>-48500</v>
      </c>
      <c r="D1110">
        <v>0</v>
      </c>
      <c r="E1110" s="2">
        <v>0</v>
      </c>
      <c r="F1110">
        <v>0</v>
      </c>
      <c r="G1110">
        <v>0</v>
      </c>
      <c r="H1110">
        <v>0</v>
      </c>
      <c r="I1110">
        <v>0</v>
      </c>
      <c r="J1110">
        <v>-48500</v>
      </c>
    </row>
    <row r="1111" spans="1:10" x14ac:dyDescent="0.35">
      <c r="A1111">
        <v>39012009</v>
      </c>
      <c r="B1111">
        <v>0</v>
      </c>
      <c r="C1111">
        <v>0</v>
      </c>
      <c r="D1111">
        <v>0</v>
      </c>
      <c r="E1111" s="2">
        <v>0</v>
      </c>
      <c r="F1111">
        <v>0</v>
      </c>
      <c r="G1111">
        <v>0</v>
      </c>
      <c r="H1111">
        <v>-49700</v>
      </c>
      <c r="I1111">
        <v>0</v>
      </c>
      <c r="J1111">
        <v>-49700</v>
      </c>
    </row>
    <row r="1112" spans="1:10" x14ac:dyDescent="0.35">
      <c r="A1112">
        <v>40285186</v>
      </c>
      <c r="B1112">
        <v>0</v>
      </c>
      <c r="C1112">
        <v>-63000</v>
      </c>
      <c r="D1112">
        <v>0</v>
      </c>
      <c r="E1112" s="2">
        <v>0</v>
      </c>
      <c r="F1112">
        <v>0</v>
      </c>
      <c r="G1112">
        <v>0</v>
      </c>
      <c r="H1112">
        <v>0</v>
      </c>
      <c r="I1112">
        <v>0</v>
      </c>
      <c r="J1112">
        <v>-63000</v>
      </c>
    </row>
    <row r="1113" spans="1:10" x14ac:dyDescent="0.35">
      <c r="A1113">
        <v>40343063</v>
      </c>
      <c r="B1113">
        <v>0</v>
      </c>
      <c r="C1113">
        <v>-404256</v>
      </c>
      <c r="D1113">
        <v>0</v>
      </c>
      <c r="E1113" s="2">
        <v>0</v>
      </c>
      <c r="F1113">
        <v>0</v>
      </c>
      <c r="G1113">
        <v>0</v>
      </c>
      <c r="H1113">
        <v>0</v>
      </c>
      <c r="I1113">
        <v>0</v>
      </c>
      <c r="J1113">
        <v>-404256</v>
      </c>
    </row>
    <row r="1114" spans="1:10" x14ac:dyDescent="0.35">
      <c r="A1114">
        <v>40394861</v>
      </c>
      <c r="B1114">
        <v>0</v>
      </c>
      <c r="C1114">
        <v>-1355000</v>
      </c>
      <c r="D1114">
        <v>0</v>
      </c>
      <c r="E1114" s="2">
        <v>0</v>
      </c>
      <c r="F1114">
        <v>0</v>
      </c>
      <c r="G1114">
        <v>0</v>
      </c>
      <c r="H1114">
        <v>0</v>
      </c>
      <c r="I1114">
        <v>0</v>
      </c>
      <c r="J1114">
        <v>-1355000</v>
      </c>
    </row>
    <row r="1115" spans="1:10" x14ac:dyDescent="0.35">
      <c r="A1115">
        <v>40415836</v>
      </c>
      <c r="B1115">
        <v>0</v>
      </c>
      <c r="C1115">
        <v>-585000</v>
      </c>
      <c r="D1115">
        <v>0</v>
      </c>
      <c r="E1115" s="2">
        <v>0</v>
      </c>
      <c r="F1115">
        <v>0</v>
      </c>
      <c r="G1115">
        <v>0</v>
      </c>
      <c r="H1115">
        <v>0</v>
      </c>
      <c r="I1115">
        <v>0</v>
      </c>
      <c r="J1115">
        <v>-585000</v>
      </c>
    </row>
    <row r="1116" spans="1:10" x14ac:dyDescent="0.35">
      <c r="A1116">
        <v>40445463</v>
      </c>
      <c r="B1116">
        <v>0</v>
      </c>
      <c r="C1116">
        <v>-220000</v>
      </c>
      <c r="D1116">
        <v>0</v>
      </c>
      <c r="E1116" s="2">
        <v>0</v>
      </c>
      <c r="F1116">
        <v>0</v>
      </c>
      <c r="G1116">
        <v>0</v>
      </c>
      <c r="H1116">
        <v>0</v>
      </c>
      <c r="I1116">
        <v>0</v>
      </c>
      <c r="J1116">
        <v>-220000</v>
      </c>
    </row>
    <row r="1117" spans="1:10" x14ac:dyDescent="0.35">
      <c r="A1117">
        <v>52429438</v>
      </c>
      <c r="B1117">
        <v>0</v>
      </c>
      <c r="C1117">
        <v>-1317567.75</v>
      </c>
      <c r="D1117">
        <v>0</v>
      </c>
      <c r="E1117" s="2">
        <v>0</v>
      </c>
      <c r="F1117">
        <v>0</v>
      </c>
      <c r="G1117">
        <v>0</v>
      </c>
      <c r="H1117">
        <v>0</v>
      </c>
      <c r="I1117">
        <v>0</v>
      </c>
      <c r="J1117">
        <v>-1317567.75</v>
      </c>
    </row>
    <row r="1118" spans="1:10" x14ac:dyDescent="0.35">
      <c r="A1118">
        <v>57294309</v>
      </c>
      <c r="B1118">
        <v>0</v>
      </c>
      <c r="C1118">
        <v>-263200</v>
      </c>
      <c r="D1118">
        <v>0</v>
      </c>
      <c r="E1118" s="2">
        <v>0</v>
      </c>
      <c r="F1118">
        <v>0</v>
      </c>
      <c r="G1118">
        <v>0</v>
      </c>
      <c r="H1118">
        <v>0</v>
      </c>
      <c r="I1118">
        <v>0</v>
      </c>
      <c r="J1118">
        <v>-263200</v>
      </c>
    </row>
    <row r="1119" spans="1:10" x14ac:dyDescent="0.35">
      <c r="A1119">
        <v>57449952</v>
      </c>
      <c r="B1119">
        <v>0</v>
      </c>
      <c r="C1119">
        <v>-8823899</v>
      </c>
      <c r="D1119">
        <v>0</v>
      </c>
      <c r="E1119" s="2">
        <v>0</v>
      </c>
      <c r="F1119">
        <v>0</v>
      </c>
      <c r="G1119">
        <v>0</v>
      </c>
      <c r="H1119">
        <v>0</v>
      </c>
      <c r="I1119">
        <v>0</v>
      </c>
      <c r="J1119">
        <v>-8823899</v>
      </c>
    </row>
    <row r="1120" spans="1:10" x14ac:dyDescent="0.35">
      <c r="A1120">
        <v>72000603</v>
      </c>
      <c r="B1120">
        <v>-1804453</v>
      </c>
      <c r="C1120">
        <v>0</v>
      </c>
      <c r="D1120">
        <v>0</v>
      </c>
      <c r="E1120" s="2">
        <v>0</v>
      </c>
      <c r="F1120">
        <v>0</v>
      </c>
      <c r="G1120">
        <v>0</v>
      </c>
      <c r="H1120">
        <v>0</v>
      </c>
      <c r="I1120">
        <v>0</v>
      </c>
      <c r="J1120">
        <v>-1804453</v>
      </c>
    </row>
    <row r="1121" spans="1:10" x14ac:dyDescent="0.35">
      <c r="A1121">
        <v>72143154</v>
      </c>
      <c r="B1121">
        <v>0</v>
      </c>
      <c r="C1121">
        <v>-11575296</v>
      </c>
      <c r="D1121">
        <v>0</v>
      </c>
      <c r="E1121" s="2">
        <v>0</v>
      </c>
      <c r="F1121">
        <v>0</v>
      </c>
      <c r="G1121">
        <v>0</v>
      </c>
      <c r="H1121">
        <v>0</v>
      </c>
      <c r="I1121">
        <v>0</v>
      </c>
      <c r="J1121">
        <v>-11575296</v>
      </c>
    </row>
    <row r="1122" spans="1:10" x14ac:dyDescent="0.35">
      <c r="A1122">
        <v>72240657</v>
      </c>
      <c r="B1122">
        <v>0</v>
      </c>
      <c r="C1122">
        <v>-280000</v>
      </c>
      <c r="D1122">
        <v>0</v>
      </c>
      <c r="E1122" s="2">
        <v>0</v>
      </c>
      <c r="F1122">
        <v>0</v>
      </c>
      <c r="G1122">
        <v>0</v>
      </c>
      <c r="H1122">
        <v>0</v>
      </c>
      <c r="I1122">
        <v>0</v>
      </c>
      <c r="J1122">
        <v>-280000</v>
      </c>
    </row>
    <row r="1123" spans="1:10" x14ac:dyDescent="0.35">
      <c r="A1123">
        <v>72344101</v>
      </c>
      <c r="B1123">
        <v>0</v>
      </c>
      <c r="C1123">
        <v>-151364</v>
      </c>
      <c r="D1123">
        <v>0</v>
      </c>
      <c r="E1123" s="2">
        <v>0</v>
      </c>
      <c r="F1123">
        <v>0</v>
      </c>
      <c r="G1123">
        <v>0</v>
      </c>
      <c r="H1123">
        <v>0</v>
      </c>
      <c r="I1123">
        <v>0</v>
      </c>
      <c r="J1123">
        <v>-151364</v>
      </c>
    </row>
    <row r="1124" spans="1:10" x14ac:dyDescent="0.35">
      <c r="A1124">
        <v>77143671</v>
      </c>
      <c r="B1124">
        <v>0</v>
      </c>
      <c r="C1124">
        <v>-300000</v>
      </c>
      <c r="D1124">
        <v>0</v>
      </c>
      <c r="E1124" s="2">
        <v>0</v>
      </c>
      <c r="F1124">
        <v>0</v>
      </c>
      <c r="G1124">
        <v>0</v>
      </c>
      <c r="H1124">
        <v>0</v>
      </c>
      <c r="I1124">
        <v>0</v>
      </c>
      <c r="J1124">
        <v>-300000</v>
      </c>
    </row>
    <row r="1125" spans="1:10" x14ac:dyDescent="0.35">
      <c r="A1125">
        <v>79539603</v>
      </c>
      <c r="B1125">
        <v>0</v>
      </c>
      <c r="C1125">
        <v>-1430</v>
      </c>
      <c r="D1125">
        <v>0</v>
      </c>
      <c r="E1125" s="2">
        <v>0</v>
      </c>
      <c r="F1125">
        <v>0</v>
      </c>
      <c r="G1125">
        <v>0</v>
      </c>
      <c r="H1125">
        <v>0</v>
      </c>
      <c r="I1125">
        <v>0</v>
      </c>
      <c r="J1125">
        <v>-1430</v>
      </c>
    </row>
    <row r="1126" spans="1:10" x14ac:dyDescent="0.35">
      <c r="A1126">
        <v>83028215</v>
      </c>
      <c r="B1126">
        <v>0</v>
      </c>
      <c r="C1126">
        <v>-970000</v>
      </c>
      <c r="D1126">
        <v>0</v>
      </c>
      <c r="E1126" s="2">
        <v>0</v>
      </c>
      <c r="F1126">
        <v>0</v>
      </c>
      <c r="G1126">
        <v>0</v>
      </c>
      <c r="H1126">
        <v>0</v>
      </c>
      <c r="I1126">
        <v>0</v>
      </c>
      <c r="J1126">
        <v>-970000</v>
      </c>
    </row>
    <row r="1127" spans="1:10" x14ac:dyDescent="0.35">
      <c r="A1127">
        <v>800021272</v>
      </c>
      <c r="B1127">
        <v>0</v>
      </c>
      <c r="C1127">
        <v>-59416</v>
      </c>
      <c r="D1127">
        <v>0</v>
      </c>
      <c r="E1127" s="2">
        <v>0</v>
      </c>
      <c r="F1127">
        <v>0</v>
      </c>
      <c r="G1127">
        <v>0</v>
      </c>
      <c r="H1127">
        <v>0</v>
      </c>
      <c r="I1127">
        <v>0</v>
      </c>
      <c r="J1127">
        <v>-59416</v>
      </c>
    </row>
    <row r="1128" spans="1:10" x14ac:dyDescent="0.35">
      <c r="A1128">
        <v>800080177</v>
      </c>
      <c r="B1128">
        <v>0</v>
      </c>
      <c r="C1128">
        <v>-59218</v>
      </c>
      <c r="D1128">
        <v>0</v>
      </c>
      <c r="E1128" s="2">
        <v>0</v>
      </c>
      <c r="F1128">
        <v>0</v>
      </c>
      <c r="G1128">
        <v>0</v>
      </c>
      <c r="H1128">
        <v>0</v>
      </c>
      <c r="I1128">
        <v>0</v>
      </c>
      <c r="J1128">
        <v>-59218</v>
      </c>
    </row>
    <row r="1129" spans="1:10" x14ac:dyDescent="0.35">
      <c r="A1129">
        <v>800107006</v>
      </c>
      <c r="B1129">
        <v>0</v>
      </c>
      <c r="C1129">
        <v>0</v>
      </c>
      <c r="D1129">
        <v>0</v>
      </c>
      <c r="E1129" s="2">
        <v>0</v>
      </c>
      <c r="F1129">
        <v>0</v>
      </c>
      <c r="G1129">
        <v>0</v>
      </c>
      <c r="H1129">
        <v>-266180.77</v>
      </c>
      <c r="I1129">
        <v>0</v>
      </c>
      <c r="J1129">
        <v>-266180.77</v>
      </c>
    </row>
    <row r="1130" spans="1:10" x14ac:dyDescent="0.35">
      <c r="A1130">
        <v>800153993</v>
      </c>
      <c r="B1130">
        <v>-0.48</v>
      </c>
      <c r="C1130">
        <v>-162974.18</v>
      </c>
      <c r="D1130">
        <v>0</v>
      </c>
      <c r="E1130" s="2">
        <v>0</v>
      </c>
      <c r="F1130">
        <v>0</v>
      </c>
      <c r="G1130">
        <v>0</v>
      </c>
      <c r="H1130">
        <v>0</v>
      </c>
      <c r="I1130">
        <v>0</v>
      </c>
      <c r="J1130">
        <v>-162974.66</v>
      </c>
    </row>
    <row r="1131" spans="1:10" x14ac:dyDescent="0.35">
      <c r="A1131">
        <v>800208660</v>
      </c>
      <c r="B1131">
        <v>0</v>
      </c>
      <c r="C1131">
        <v>-1554919</v>
      </c>
      <c r="D1131">
        <v>0</v>
      </c>
      <c r="E1131" s="2">
        <v>0</v>
      </c>
      <c r="F1131">
        <v>0</v>
      </c>
      <c r="G1131">
        <v>0</v>
      </c>
      <c r="H1131">
        <v>0</v>
      </c>
      <c r="I1131">
        <v>0</v>
      </c>
      <c r="J1131">
        <v>-1554919</v>
      </c>
    </row>
    <row r="1132" spans="1:10" x14ac:dyDescent="0.35">
      <c r="A1132">
        <v>800234339</v>
      </c>
      <c r="B1132">
        <v>0</v>
      </c>
      <c r="C1132">
        <v>0</v>
      </c>
      <c r="D1132">
        <v>0</v>
      </c>
      <c r="E1132" s="2">
        <v>0</v>
      </c>
      <c r="F1132">
        <v>0</v>
      </c>
      <c r="G1132">
        <v>0</v>
      </c>
      <c r="H1132">
        <v>-174676003.94</v>
      </c>
      <c r="I1132">
        <v>0</v>
      </c>
      <c r="J1132">
        <v>-174676003.94</v>
      </c>
    </row>
    <row r="1133" spans="1:10" x14ac:dyDescent="0.35">
      <c r="A1133">
        <v>802018088</v>
      </c>
      <c r="B1133">
        <v>0</v>
      </c>
      <c r="C1133">
        <v>-159792</v>
      </c>
      <c r="D1133">
        <v>0</v>
      </c>
      <c r="E1133" s="2">
        <v>0</v>
      </c>
      <c r="F1133">
        <v>0</v>
      </c>
      <c r="G1133">
        <v>0</v>
      </c>
      <c r="H1133">
        <v>0</v>
      </c>
      <c r="I1133">
        <v>0</v>
      </c>
      <c r="J1133">
        <v>-159792</v>
      </c>
    </row>
    <row r="1134" spans="1:10" x14ac:dyDescent="0.35">
      <c r="A1134">
        <v>802023119</v>
      </c>
      <c r="B1134">
        <v>0</v>
      </c>
      <c r="C1134">
        <v>-297920</v>
      </c>
      <c r="D1134">
        <v>0</v>
      </c>
      <c r="E1134" s="2">
        <v>0</v>
      </c>
      <c r="F1134">
        <v>0</v>
      </c>
      <c r="G1134">
        <v>0</v>
      </c>
      <c r="H1134">
        <v>0</v>
      </c>
      <c r="I1134">
        <v>0</v>
      </c>
      <c r="J1134">
        <v>-297920</v>
      </c>
    </row>
    <row r="1135" spans="1:10" x14ac:dyDescent="0.35">
      <c r="A1135">
        <v>822000268</v>
      </c>
      <c r="B1135">
        <v>0</v>
      </c>
      <c r="C1135">
        <v>-209346</v>
      </c>
      <c r="D1135">
        <v>0</v>
      </c>
      <c r="E1135" s="2">
        <v>0</v>
      </c>
      <c r="F1135">
        <v>0</v>
      </c>
      <c r="G1135">
        <v>0</v>
      </c>
      <c r="H1135">
        <v>0</v>
      </c>
      <c r="I1135">
        <v>0</v>
      </c>
      <c r="J1135">
        <v>-209346</v>
      </c>
    </row>
    <row r="1136" spans="1:10" x14ac:dyDescent="0.35">
      <c r="A1136">
        <v>822001468</v>
      </c>
      <c r="B1136">
        <v>0</v>
      </c>
      <c r="C1136">
        <v>-252722</v>
      </c>
      <c r="D1136">
        <v>0</v>
      </c>
      <c r="E1136" s="2">
        <v>0</v>
      </c>
      <c r="F1136">
        <v>0</v>
      </c>
      <c r="G1136">
        <v>0</v>
      </c>
      <c r="H1136">
        <v>0</v>
      </c>
      <c r="I1136">
        <v>0</v>
      </c>
      <c r="J1136">
        <v>-252722</v>
      </c>
    </row>
    <row r="1137" spans="1:10" x14ac:dyDescent="0.35">
      <c r="A1137">
        <v>822007396</v>
      </c>
      <c r="B1137">
        <v>-0.35</v>
      </c>
      <c r="C1137">
        <v>0</v>
      </c>
      <c r="D1137">
        <v>0</v>
      </c>
      <c r="E1137" s="2">
        <v>0</v>
      </c>
      <c r="F1137">
        <v>0</v>
      </c>
      <c r="G1137">
        <v>0</v>
      </c>
      <c r="H1137">
        <v>0</v>
      </c>
      <c r="I1137">
        <v>0</v>
      </c>
      <c r="J1137">
        <v>-0.35</v>
      </c>
    </row>
    <row r="1138" spans="1:10" x14ac:dyDescent="0.35">
      <c r="A1138">
        <v>825001677</v>
      </c>
      <c r="B1138">
        <v>0</v>
      </c>
      <c r="C1138">
        <v>-50417</v>
      </c>
      <c r="D1138">
        <v>0</v>
      </c>
      <c r="E1138" s="2">
        <v>0</v>
      </c>
      <c r="F1138">
        <v>0</v>
      </c>
      <c r="G1138">
        <v>0</v>
      </c>
      <c r="H1138">
        <v>0</v>
      </c>
      <c r="I1138">
        <v>0</v>
      </c>
      <c r="J1138">
        <v>-50417</v>
      </c>
    </row>
    <row r="1139" spans="1:10" x14ac:dyDescent="0.35">
      <c r="A1139">
        <v>830016046</v>
      </c>
      <c r="B1139">
        <v>-349182.04</v>
      </c>
      <c r="C1139">
        <v>0</v>
      </c>
      <c r="D1139">
        <v>0</v>
      </c>
      <c r="E1139" s="2">
        <v>0</v>
      </c>
      <c r="F1139">
        <v>0</v>
      </c>
      <c r="G1139">
        <v>0</v>
      </c>
      <c r="H1139">
        <v>0</v>
      </c>
      <c r="I1139">
        <v>0</v>
      </c>
      <c r="J1139">
        <v>-349182.04</v>
      </c>
    </row>
    <row r="1140" spans="1:10" x14ac:dyDescent="0.35">
      <c r="A1140">
        <v>830024478</v>
      </c>
      <c r="B1140">
        <v>0</v>
      </c>
      <c r="C1140">
        <v>-12301036</v>
      </c>
      <c r="D1140">
        <v>0</v>
      </c>
      <c r="E1140" s="2">
        <v>0</v>
      </c>
      <c r="F1140">
        <v>0</v>
      </c>
      <c r="G1140">
        <v>0</v>
      </c>
      <c r="H1140">
        <v>0</v>
      </c>
      <c r="I1140">
        <v>0</v>
      </c>
      <c r="J1140">
        <v>-12301036</v>
      </c>
    </row>
    <row r="1141" spans="1:10" x14ac:dyDescent="0.35">
      <c r="A1141">
        <v>830037330</v>
      </c>
      <c r="B1141">
        <v>0</v>
      </c>
      <c r="C1141">
        <v>-15000</v>
      </c>
      <c r="D1141">
        <v>0</v>
      </c>
      <c r="E1141" s="2">
        <v>0</v>
      </c>
      <c r="F1141">
        <v>0</v>
      </c>
      <c r="G1141">
        <v>0</v>
      </c>
      <c r="H1141">
        <v>0</v>
      </c>
      <c r="I1141">
        <v>0</v>
      </c>
      <c r="J1141">
        <v>-15000</v>
      </c>
    </row>
    <row r="1142" spans="1:10" x14ac:dyDescent="0.35">
      <c r="A1142">
        <v>830053800</v>
      </c>
      <c r="B1142">
        <v>0</v>
      </c>
      <c r="C1142">
        <v>-341696</v>
      </c>
      <c r="D1142">
        <v>0</v>
      </c>
      <c r="E1142" s="2">
        <v>0</v>
      </c>
      <c r="F1142">
        <v>0</v>
      </c>
      <c r="G1142">
        <v>0</v>
      </c>
      <c r="H1142">
        <v>0</v>
      </c>
      <c r="I1142">
        <v>0</v>
      </c>
      <c r="J1142">
        <v>-341696</v>
      </c>
    </row>
    <row r="1143" spans="1:10" x14ac:dyDescent="0.35">
      <c r="A1143">
        <v>830122566</v>
      </c>
      <c r="B1143">
        <v>0</v>
      </c>
      <c r="C1143">
        <v>-511015</v>
      </c>
      <c r="D1143">
        <v>0</v>
      </c>
      <c r="E1143" s="2">
        <v>0</v>
      </c>
      <c r="F1143">
        <v>0</v>
      </c>
      <c r="G1143">
        <v>0</v>
      </c>
      <c r="H1143">
        <v>0</v>
      </c>
      <c r="I1143">
        <v>0</v>
      </c>
      <c r="J1143">
        <v>-511015</v>
      </c>
    </row>
    <row r="1144" spans="1:10" x14ac:dyDescent="0.35">
      <c r="A1144">
        <v>830501341</v>
      </c>
      <c r="B1144">
        <v>0</v>
      </c>
      <c r="C1144">
        <v>-331000</v>
      </c>
      <c r="D1144">
        <v>0</v>
      </c>
      <c r="E1144" s="2">
        <v>0</v>
      </c>
      <c r="F1144">
        <v>0</v>
      </c>
      <c r="G1144">
        <v>0</v>
      </c>
      <c r="H1144">
        <v>0</v>
      </c>
      <c r="I1144">
        <v>0</v>
      </c>
      <c r="J1144">
        <v>-331000</v>
      </c>
    </row>
    <row r="1145" spans="1:10" x14ac:dyDescent="0.35">
      <c r="A1145">
        <v>839000088</v>
      </c>
      <c r="B1145">
        <v>0</v>
      </c>
      <c r="C1145">
        <v>-696060</v>
      </c>
      <c r="D1145">
        <v>0</v>
      </c>
      <c r="E1145" s="2">
        <v>0</v>
      </c>
      <c r="F1145">
        <v>0</v>
      </c>
      <c r="G1145">
        <v>0</v>
      </c>
      <c r="H1145">
        <v>0</v>
      </c>
      <c r="I1145">
        <v>0</v>
      </c>
      <c r="J1145">
        <v>-696060</v>
      </c>
    </row>
    <row r="1146" spans="1:10" x14ac:dyDescent="0.35">
      <c r="A1146">
        <v>860009578</v>
      </c>
      <c r="B1146">
        <v>0</v>
      </c>
      <c r="C1146">
        <v>-2411484.89</v>
      </c>
      <c r="D1146">
        <v>0</v>
      </c>
      <c r="E1146" s="2">
        <v>0</v>
      </c>
      <c r="F1146">
        <v>0</v>
      </c>
      <c r="G1146">
        <v>0</v>
      </c>
      <c r="H1146">
        <v>0</v>
      </c>
      <c r="I1146">
        <v>0</v>
      </c>
      <c r="J1146">
        <v>-2411484.89</v>
      </c>
    </row>
    <row r="1147" spans="1:10" x14ac:dyDescent="0.35">
      <c r="A1147">
        <v>860047239</v>
      </c>
      <c r="B1147">
        <v>0</v>
      </c>
      <c r="C1147">
        <v>-1592680</v>
      </c>
      <c r="D1147">
        <v>0</v>
      </c>
      <c r="E1147" s="2">
        <v>0</v>
      </c>
      <c r="F1147">
        <v>0</v>
      </c>
      <c r="G1147">
        <v>0</v>
      </c>
      <c r="H1147">
        <v>0</v>
      </c>
      <c r="I1147">
        <v>0</v>
      </c>
      <c r="J1147">
        <v>-1592680</v>
      </c>
    </row>
    <row r="1148" spans="1:10" x14ac:dyDescent="0.35">
      <c r="A1148">
        <v>860062187</v>
      </c>
      <c r="B1148">
        <v>0</v>
      </c>
      <c r="C1148">
        <v>-517593565</v>
      </c>
      <c r="D1148">
        <v>0</v>
      </c>
      <c r="E1148" s="2">
        <v>0</v>
      </c>
      <c r="F1148">
        <v>0</v>
      </c>
      <c r="G1148">
        <v>0</v>
      </c>
      <c r="H1148">
        <v>0</v>
      </c>
      <c r="I1148">
        <v>0</v>
      </c>
      <c r="J1148">
        <v>-517593565</v>
      </c>
    </row>
    <row r="1149" spans="1:10" x14ac:dyDescent="0.35">
      <c r="A1149">
        <v>860070374</v>
      </c>
      <c r="B1149">
        <v>0</v>
      </c>
      <c r="C1149">
        <v>-3761503</v>
      </c>
      <c r="D1149">
        <v>0</v>
      </c>
      <c r="E1149" s="2">
        <v>0</v>
      </c>
      <c r="F1149">
        <v>0</v>
      </c>
      <c r="G1149">
        <v>0</v>
      </c>
      <c r="H1149">
        <v>0</v>
      </c>
      <c r="I1149">
        <v>0</v>
      </c>
      <c r="J1149">
        <v>-3761503</v>
      </c>
    </row>
    <row r="1150" spans="1:10" x14ac:dyDescent="0.35">
      <c r="A1150">
        <v>860512330</v>
      </c>
      <c r="B1150">
        <v>0</v>
      </c>
      <c r="C1150">
        <v>-76910</v>
      </c>
      <c r="D1150">
        <v>0</v>
      </c>
      <c r="E1150" s="2">
        <v>0</v>
      </c>
      <c r="F1150">
        <v>0</v>
      </c>
      <c r="G1150">
        <v>0</v>
      </c>
      <c r="H1150">
        <v>0</v>
      </c>
      <c r="I1150">
        <v>0</v>
      </c>
      <c r="J1150">
        <v>-76910</v>
      </c>
    </row>
    <row r="1151" spans="1:10" x14ac:dyDescent="0.35">
      <c r="A1151">
        <v>860526603</v>
      </c>
      <c r="B1151">
        <v>0</v>
      </c>
      <c r="C1151">
        <v>-43607829</v>
      </c>
      <c r="D1151">
        <v>0</v>
      </c>
      <c r="E1151" s="2">
        <v>0</v>
      </c>
      <c r="F1151">
        <v>0</v>
      </c>
      <c r="G1151">
        <v>0</v>
      </c>
      <c r="H1151">
        <v>0</v>
      </c>
      <c r="I1151">
        <v>0</v>
      </c>
      <c r="J1151">
        <v>-43607829</v>
      </c>
    </row>
    <row r="1152" spans="1:10" x14ac:dyDescent="0.35">
      <c r="A1152">
        <v>860531015</v>
      </c>
      <c r="B1152">
        <v>0</v>
      </c>
      <c r="C1152">
        <v>-1393418</v>
      </c>
      <c r="D1152">
        <v>0</v>
      </c>
      <c r="E1152" s="2">
        <v>0</v>
      </c>
      <c r="F1152">
        <v>0</v>
      </c>
      <c r="G1152">
        <v>0</v>
      </c>
      <c r="H1152">
        <v>0</v>
      </c>
      <c r="I1152">
        <v>0</v>
      </c>
      <c r="J1152">
        <v>-1393418</v>
      </c>
    </row>
    <row r="1153" spans="1:10" x14ac:dyDescent="0.35">
      <c r="A1153">
        <v>890101691</v>
      </c>
      <c r="B1153">
        <v>0</v>
      </c>
      <c r="C1153">
        <v>-97375</v>
      </c>
      <c r="D1153">
        <v>0</v>
      </c>
      <c r="E1153" s="2">
        <v>0</v>
      </c>
      <c r="F1153">
        <v>0</v>
      </c>
      <c r="G1153">
        <v>0</v>
      </c>
      <c r="H1153">
        <v>0</v>
      </c>
      <c r="I1153">
        <v>0</v>
      </c>
      <c r="J1153">
        <v>-97375</v>
      </c>
    </row>
    <row r="1154" spans="1:10" x14ac:dyDescent="0.35">
      <c r="A1154">
        <v>890104068</v>
      </c>
      <c r="B1154">
        <v>0</v>
      </c>
      <c r="C1154">
        <v>-1211066</v>
      </c>
      <c r="D1154">
        <v>0</v>
      </c>
      <c r="E1154" s="2">
        <v>0</v>
      </c>
      <c r="F1154">
        <v>0</v>
      </c>
      <c r="G1154">
        <v>0</v>
      </c>
      <c r="H1154">
        <v>0</v>
      </c>
      <c r="I1154">
        <v>0</v>
      </c>
      <c r="J1154">
        <v>-1211066</v>
      </c>
    </row>
    <row r="1155" spans="1:10" x14ac:dyDescent="0.35">
      <c r="A1155">
        <v>890404383</v>
      </c>
      <c r="B1155">
        <v>0</v>
      </c>
      <c r="C1155">
        <v>-642871</v>
      </c>
      <c r="D1155">
        <v>0</v>
      </c>
      <c r="E1155" s="2">
        <v>0</v>
      </c>
      <c r="F1155">
        <v>0</v>
      </c>
      <c r="G1155">
        <v>0</v>
      </c>
      <c r="H1155">
        <v>0</v>
      </c>
      <c r="I1155">
        <v>0</v>
      </c>
      <c r="J1155">
        <v>-642871</v>
      </c>
    </row>
    <row r="1156" spans="1:10" x14ac:dyDescent="0.35">
      <c r="A1156">
        <v>890905065</v>
      </c>
      <c r="B1156">
        <v>0</v>
      </c>
      <c r="C1156">
        <v>-667135.21</v>
      </c>
      <c r="D1156">
        <v>0</v>
      </c>
      <c r="E1156" s="2">
        <v>0</v>
      </c>
      <c r="F1156">
        <v>0</v>
      </c>
      <c r="G1156">
        <v>0</v>
      </c>
      <c r="H1156">
        <v>0</v>
      </c>
      <c r="I1156">
        <v>0</v>
      </c>
      <c r="J1156">
        <v>-667135.21</v>
      </c>
    </row>
    <row r="1157" spans="1:10" x14ac:dyDescent="0.35">
      <c r="A1157">
        <v>891180070</v>
      </c>
      <c r="B1157">
        <v>0</v>
      </c>
      <c r="C1157">
        <v>-2947101</v>
      </c>
      <c r="D1157">
        <v>0</v>
      </c>
      <c r="E1157" s="2">
        <v>0</v>
      </c>
      <c r="F1157">
        <v>0</v>
      </c>
      <c r="G1157">
        <v>0</v>
      </c>
      <c r="H1157">
        <v>0</v>
      </c>
      <c r="I1157">
        <v>0</v>
      </c>
      <c r="J1157">
        <v>-2947101</v>
      </c>
    </row>
    <row r="1158" spans="1:10" x14ac:dyDescent="0.35">
      <c r="A1158">
        <v>892000265</v>
      </c>
      <c r="B1158">
        <v>0</v>
      </c>
      <c r="C1158">
        <v>-4316430</v>
      </c>
      <c r="D1158">
        <v>0</v>
      </c>
      <c r="E1158" s="2">
        <v>0</v>
      </c>
      <c r="F1158">
        <v>0</v>
      </c>
      <c r="G1158">
        <v>0</v>
      </c>
      <c r="H1158">
        <v>0</v>
      </c>
      <c r="I1158">
        <v>0</v>
      </c>
      <c r="J1158">
        <v>-4316430</v>
      </c>
    </row>
    <row r="1159" spans="1:10" x14ac:dyDescent="0.35">
      <c r="A1159">
        <v>892002210</v>
      </c>
      <c r="B1159">
        <v>0</v>
      </c>
      <c r="C1159">
        <v>-11910</v>
      </c>
      <c r="D1159">
        <v>0</v>
      </c>
      <c r="E1159" s="2">
        <v>0</v>
      </c>
      <c r="F1159">
        <v>0</v>
      </c>
      <c r="G1159">
        <v>0</v>
      </c>
      <c r="H1159">
        <v>0</v>
      </c>
      <c r="I1159">
        <v>0</v>
      </c>
      <c r="J1159">
        <v>-11910</v>
      </c>
    </row>
    <row r="1160" spans="1:10" x14ac:dyDescent="0.35">
      <c r="A1160">
        <v>892300548</v>
      </c>
      <c r="B1160">
        <v>0</v>
      </c>
      <c r="C1160">
        <v>-245957</v>
      </c>
      <c r="D1160">
        <v>0</v>
      </c>
      <c r="E1160" s="2">
        <v>0</v>
      </c>
      <c r="F1160">
        <v>0</v>
      </c>
      <c r="G1160">
        <v>0</v>
      </c>
      <c r="H1160">
        <v>0</v>
      </c>
      <c r="I1160">
        <v>0</v>
      </c>
      <c r="J1160">
        <v>-245957</v>
      </c>
    </row>
    <row r="1161" spans="1:10" x14ac:dyDescent="0.35">
      <c r="A1161">
        <v>892399989</v>
      </c>
      <c r="B1161">
        <v>0</v>
      </c>
      <c r="C1161">
        <v>-1854</v>
      </c>
      <c r="D1161">
        <v>0</v>
      </c>
      <c r="E1161" s="2">
        <v>0</v>
      </c>
      <c r="F1161">
        <v>0</v>
      </c>
      <c r="G1161">
        <v>0</v>
      </c>
      <c r="H1161">
        <v>0</v>
      </c>
      <c r="I1161">
        <v>0</v>
      </c>
      <c r="J1161">
        <v>-1854</v>
      </c>
    </row>
    <row r="1162" spans="1:10" x14ac:dyDescent="0.35">
      <c r="A1162">
        <v>899999115</v>
      </c>
      <c r="B1162">
        <v>0</v>
      </c>
      <c r="C1162">
        <v>-1202080</v>
      </c>
      <c r="D1162">
        <v>0</v>
      </c>
      <c r="E1162" s="2">
        <v>0</v>
      </c>
      <c r="F1162">
        <v>0</v>
      </c>
      <c r="G1162">
        <v>0</v>
      </c>
      <c r="H1162">
        <v>0</v>
      </c>
      <c r="I1162">
        <v>0</v>
      </c>
      <c r="J1162">
        <v>-1202080</v>
      </c>
    </row>
    <row r="1163" spans="1:10" x14ac:dyDescent="0.35">
      <c r="A1163">
        <v>900020311</v>
      </c>
      <c r="B1163">
        <v>0</v>
      </c>
      <c r="C1163">
        <v>-1790829</v>
      </c>
      <c r="D1163">
        <v>0</v>
      </c>
      <c r="E1163" s="2">
        <v>0</v>
      </c>
      <c r="F1163">
        <v>0</v>
      </c>
      <c r="G1163">
        <v>0</v>
      </c>
      <c r="H1163">
        <v>0</v>
      </c>
      <c r="I1163">
        <v>0</v>
      </c>
      <c r="J1163">
        <v>-1790829</v>
      </c>
    </row>
    <row r="1164" spans="1:10" x14ac:dyDescent="0.35">
      <c r="A1164">
        <v>900024817</v>
      </c>
      <c r="B1164">
        <v>0</v>
      </c>
      <c r="C1164">
        <v>0</v>
      </c>
      <c r="D1164">
        <v>0</v>
      </c>
      <c r="E1164" s="2">
        <v>0</v>
      </c>
      <c r="F1164">
        <v>0</v>
      </c>
      <c r="G1164">
        <v>0</v>
      </c>
      <c r="H1164">
        <v>-168758380.36000001</v>
      </c>
      <c r="I1164">
        <v>0</v>
      </c>
      <c r="J1164">
        <v>-168758380.36000001</v>
      </c>
    </row>
    <row r="1165" spans="1:10" x14ac:dyDescent="0.35">
      <c r="A1165">
        <v>900053989</v>
      </c>
      <c r="B1165">
        <v>0</v>
      </c>
      <c r="C1165">
        <v>-602826</v>
      </c>
      <c r="D1165">
        <v>0</v>
      </c>
      <c r="E1165" s="2">
        <v>0</v>
      </c>
      <c r="F1165">
        <v>0</v>
      </c>
      <c r="G1165">
        <v>0</v>
      </c>
      <c r="H1165">
        <v>0</v>
      </c>
      <c r="I1165">
        <v>0</v>
      </c>
      <c r="J1165">
        <v>-602826</v>
      </c>
    </row>
    <row r="1166" spans="1:10" x14ac:dyDescent="0.35">
      <c r="A1166">
        <v>900121635</v>
      </c>
      <c r="B1166">
        <v>0</v>
      </c>
      <c r="C1166">
        <v>0</v>
      </c>
      <c r="D1166">
        <v>0</v>
      </c>
      <c r="E1166" s="2">
        <v>0</v>
      </c>
      <c r="F1166">
        <v>0</v>
      </c>
      <c r="G1166">
        <v>0</v>
      </c>
      <c r="H1166">
        <v>-10375594.699999999</v>
      </c>
      <c r="I1166">
        <v>0</v>
      </c>
      <c r="J1166">
        <v>-10375594.699999999</v>
      </c>
    </row>
    <row r="1167" spans="1:10" x14ac:dyDescent="0.35">
      <c r="A1167">
        <v>900164891</v>
      </c>
      <c r="B1167">
        <v>-0.39</v>
      </c>
      <c r="C1167">
        <v>0</v>
      </c>
      <c r="D1167">
        <v>0</v>
      </c>
      <c r="E1167" s="2">
        <v>0</v>
      </c>
      <c r="F1167">
        <v>0</v>
      </c>
      <c r="G1167">
        <v>0</v>
      </c>
      <c r="H1167">
        <v>0</v>
      </c>
      <c r="I1167">
        <v>0</v>
      </c>
      <c r="J1167">
        <v>-0.39</v>
      </c>
    </row>
    <row r="1168" spans="1:10" x14ac:dyDescent="0.35">
      <c r="A1168">
        <v>900217580</v>
      </c>
      <c r="B1168">
        <v>0</v>
      </c>
      <c r="C1168">
        <v>0</v>
      </c>
      <c r="D1168">
        <v>0</v>
      </c>
      <c r="E1168" s="2">
        <v>0</v>
      </c>
      <c r="F1168">
        <v>0</v>
      </c>
      <c r="G1168">
        <v>0</v>
      </c>
      <c r="H1168">
        <v>-30008902.800000001</v>
      </c>
      <c r="I1168">
        <v>0</v>
      </c>
      <c r="J1168">
        <v>-30008902.800000001</v>
      </c>
    </row>
    <row r="1169" spans="1:10" x14ac:dyDescent="0.35">
      <c r="A1169">
        <v>900272028</v>
      </c>
      <c r="B1169">
        <v>0</v>
      </c>
      <c r="C1169">
        <v>-66347560.5</v>
      </c>
      <c r="D1169">
        <v>0</v>
      </c>
      <c r="E1169" s="2">
        <v>0</v>
      </c>
      <c r="F1169">
        <v>0</v>
      </c>
      <c r="G1169">
        <v>0</v>
      </c>
      <c r="H1169">
        <v>0</v>
      </c>
      <c r="I1169">
        <v>0</v>
      </c>
      <c r="J1169">
        <v>-66347560.5</v>
      </c>
    </row>
    <row r="1170" spans="1:10" x14ac:dyDescent="0.35">
      <c r="A1170">
        <v>900275006</v>
      </c>
      <c r="B1170">
        <v>0</v>
      </c>
      <c r="C1170">
        <v>-100000000</v>
      </c>
      <c r="D1170">
        <v>0</v>
      </c>
      <c r="E1170" s="2">
        <v>0</v>
      </c>
      <c r="F1170">
        <v>0</v>
      </c>
      <c r="G1170">
        <v>0</v>
      </c>
      <c r="H1170">
        <v>0</v>
      </c>
      <c r="I1170">
        <v>0</v>
      </c>
      <c r="J1170">
        <v>-100000000</v>
      </c>
    </row>
    <row r="1171" spans="1:10" x14ac:dyDescent="0.35">
      <c r="A1171">
        <v>900305501</v>
      </c>
      <c r="B1171">
        <v>0</v>
      </c>
      <c r="C1171">
        <v>-815265</v>
      </c>
      <c r="D1171">
        <v>0</v>
      </c>
      <c r="E1171" s="2">
        <v>0</v>
      </c>
      <c r="F1171">
        <v>0</v>
      </c>
      <c r="G1171">
        <v>0</v>
      </c>
      <c r="H1171">
        <v>0</v>
      </c>
      <c r="I1171">
        <v>0</v>
      </c>
      <c r="J1171">
        <v>-815265</v>
      </c>
    </row>
    <row r="1172" spans="1:10" x14ac:dyDescent="0.35">
      <c r="A1172">
        <v>900307980</v>
      </c>
      <c r="B1172">
        <v>0</v>
      </c>
      <c r="C1172">
        <v>-588913</v>
      </c>
      <c r="D1172">
        <v>0</v>
      </c>
      <c r="E1172" s="2">
        <v>0</v>
      </c>
      <c r="F1172">
        <v>0</v>
      </c>
      <c r="G1172">
        <v>0</v>
      </c>
      <c r="H1172">
        <v>0</v>
      </c>
      <c r="I1172">
        <v>0</v>
      </c>
      <c r="J1172">
        <v>-588913</v>
      </c>
    </row>
    <row r="1173" spans="1:10" x14ac:dyDescent="0.35">
      <c r="A1173">
        <v>900349109</v>
      </c>
      <c r="B1173">
        <v>0</v>
      </c>
      <c r="C1173">
        <v>0</v>
      </c>
      <c r="D1173">
        <v>0</v>
      </c>
      <c r="E1173" s="2">
        <v>0</v>
      </c>
      <c r="F1173">
        <v>0</v>
      </c>
      <c r="G1173">
        <v>0</v>
      </c>
      <c r="H1173">
        <v>-26337752.52</v>
      </c>
      <c r="I1173">
        <v>0</v>
      </c>
      <c r="J1173">
        <v>-26337752.52</v>
      </c>
    </row>
    <row r="1174" spans="1:10" x14ac:dyDescent="0.35">
      <c r="A1174">
        <v>900361707</v>
      </c>
      <c r="B1174">
        <v>0</v>
      </c>
      <c r="C1174">
        <v>0</v>
      </c>
      <c r="D1174">
        <v>0</v>
      </c>
      <c r="E1174" s="2">
        <v>0</v>
      </c>
      <c r="F1174">
        <v>0</v>
      </c>
      <c r="G1174">
        <v>0</v>
      </c>
      <c r="H1174">
        <v>-163963322.96000001</v>
      </c>
      <c r="I1174">
        <v>0</v>
      </c>
      <c r="J1174">
        <v>-163963322.96000001</v>
      </c>
    </row>
    <row r="1175" spans="1:10" x14ac:dyDescent="0.35">
      <c r="A1175">
        <v>900453278</v>
      </c>
      <c r="B1175">
        <v>0</v>
      </c>
      <c r="C1175">
        <v>-0.03</v>
      </c>
      <c r="D1175">
        <v>0</v>
      </c>
      <c r="E1175" s="2">
        <v>0</v>
      </c>
      <c r="F1175">
        <v>0</v>
      </c>
      <c r="G1175">
        <v>0</v>
      </c>
      <c r="H1175">
        <v>0</v>
      </c>
      <c r="I1175">
        <v>0</v>
      </c>
      <c r="J1175">
        <v>-0.03</v>
      </c>
    </row>
    <row r="1176" spans="1:10" x14ac:dyDescent="0.35">
      <c r="A1176">
        <v>900775325</v>
      </c>
      <c r="B1176">
        <v>0</v>
      </c>
      <c r="C1176">
        <v>0</v>
      </c>
      <c r="D1176">
        <v>0</v>
      </c>
      <c r="E1176" s="2">
        <v>0</v>
      </c>
      <c r="F1176">
        <v>0</v>
      </c>
      <c r="G1176">
        <v>0</v>
      </c>
      <c r="H1176">
        <v>1406456</v>
      </c>
      <c r="I1176">
        <v>0</v>
      </c>
      <c r="J1176">
        <v>1406456</v>
      </c>
    </row>
    <row r="1177" spans="1:10" x14ac:dyDescent="0.35">
      <c r="A1177">
        <v>900808303</v>
      </c>
      <c r="B1177">
        <v>0</v>
      </c>
      <c r="C1177">
        <v>0</v>
      </c>
      <c r="D1177">
        <v>0</v>
      </c>
      <c r="E1177" s="2">
        <v>0</v>
      </c>
      <c r="F1177">
        <v>0</v>
      </c>
      <c r="G1177">
        <v>0</v>
      </c>
      <c r="H1177">
        <v>-0.1</v>
      </c>
      <c r="I1177">
        <v>0</v>
      </c>
      <c r="J1177">
        <v>-0.1</v>
      </c>
    </row>
    <row r="1178" spans="1:10" x14ac:dyDescent="0.35">
      <c r="A1178">
        <v>1006853959</v>
      </c>
      <c r="B1178">
        <v>0</v>
      </c>
      <c r="C1178">
        <v>-50000</v>
      </c>
      <c r="D1178">
        <v>0</v>
      </c>
      <c r="E1178" s="2">
        <v>0</v>
      </c>
      <c r="F1178">
        <v>0</v>
      </c>
      <c r="G1178">
        <v>0</v>
      </c>
      <c r="H1178">
        <v>0</v>
      </c>
      <c r="I1178">
        <v>0</v>
      </c>
      <c r="J1178">
        <v>-50000</v>
      </c>
    </row>
    <row r="1179" spans="1:10" x14ac:dyDescent="0.35">
      <c r="A1179">
        <v>1120559916</v>
      </c>
      <c r="B1179">
        <v>0</v>
      </c>
      <c r="C1179">
        <v>-96000</v>
      </c>
      <c r="D1179">
        <v>0</v>
      </c>
      <c r="E1179" s="2">
        <v>0</v>
      </c>
      <c r="F1179">
        <v>0</v>
      </c>
      <c r="G1179">
        <v>0</v>
      </c>
      <c r="H1179">
        <v>0</v>
      </c>
      <c r="I1179">
        <v>0</v>
      </c>
      <c r="J1179">
        <v>-96000</v>
      </c>
    </row>
    <row r="1180" spans="1:10" x14ac:dyDescent="0.35">
      <c r="A1180">
        <v>1121844576</v>
      </c>
      <c r="B1180">
        <v>0</v>
      </c>
      <c r="C1180">
        <v>-1317880</v>
      </c>
      <c r="D1180">
        <v>0</v>
      </c>
      <c r="E1180" s="2">
        <v>0</v>
      </c>
      <c r="F1180">
        <v>0</v>
      </c>
      <c r="G1180">
        <v>0</v>
      </c>
      <c r="H1180">
        <v>0</v>
      </c>
      <c r="I1180">
        <v>0</v>
      </c>
      <c r="J1180">
        <v>-1317880</v>
      </c>
    </row>
    <row r="1181" spans="1:10" x14ac:dyDescent="0.35">
      <c r="A1181">
        <v>1140838578</v>
      </c>
      <c r="B1181">
        <v>0</v>
      </c>
      <c r="C1181">
        <v>-263200</v>
      </c>
      <c r="D1181">
        <v>0</v>
      </c>
      <c r="E1181" s="2">
        <v>0</v>
      </c>
      <c r="F1181">
        <v>0</v>
      </c>
      <c r="G1181">
        <v>0</v>
      </c>
      <c r="H1181">
        <v>0</v>
      </c>
      <c r="I1181">
        <v>0</v>
      </c>
      <c r="J1181">
        <v>-263200</v>
      </c>
    </row>
    <row r="1182" spans="1:10" x14ac:dyDescent="0.35">
      <c r="A1182">
        <v>802000333</v>
      </c>
      <c r="B1182">
        <v>0</v>
      </c>
      <c r="C1182">
        <v>0</v>
      </c>
      <c r="D1182">
        <v>0</v>
      </c>
      <c r="E1182" s="2">
        <v>0</v>
      </c>
      <c r="F1182">
        <v>0</v>
      </c>
      <c r="G1182">
        <v>0</v>
      </c>
      <c r="H1182">
        <v>0</v>
      </c>
      <c r="I1182">
        <v>0.2</v>
      </c>
      <c r="J1182">
        <v>0.2</v>
      </c>
    </row>
    <row r="1183" spans="1:10" x14ac:dyDescent="0.35">
      <c r="A1183">
        <v>900554086</v>
      </c>
      <c r="B1183">
        <v>0</v>
      </c>
      <c r="C1183">
        <v>0</v>
      </c>
      <c r="D1183">
        <v>0</v>
      </c>
      <c r="E1183" s="2">
        <v>0</v>
      </c>
      <c r="F1183">
        <v>0</v>
      </c>
      <c r="G1183">
        <v>0</v>
      </c>
      <c r="H1183">
        <v>0</v>
      </c>
      <c r="I1183">
        <v>0.26</v>
      </c>
      <c r="J1183">
        <v>0.26</v>
      </c>
    </row>
    <row r="1184" spans="1:10" x14ac:dyDescent="0.35">
      <c r="A1184">
        <v>900302843</v>
      </c>
      <c r="B1184">
        <v>0</v>
      </c>
      <c r="C1184">
        <v>0</v>
      </c>
      <c r="D1184">
        <v>0</v>
      </c>
      <c r="E1184" s="2">
        <v>0</v>
      </c>
      <c r="F1184">
        <v>0</v>
      </c>
      <c r="G1184">
        <v>0</v>
      </c>
      <c r="H1184">
        <v>0</v>
      </c>
      <c r="I1184">
        <v>0.3</v>
      </c>
      <c r="J1184">
        <v>0.3</v>
      </c>
    </row>
    <row r="1185" spans="1:10" x14ac:dyDescent="0.35">
      <c r="A1185">
        <v>824003252</v>
      </c>
      <c r="B1185">
        <v>0</v>
      </c>
      <c r="C1185">
        <v>0</v>
      </c>
      <c r="D1185">
        <v>0</v>
      </c>
      <c r="E1185" s="2">
        <v>0</v>
      </c>
      <c r="F1185">
        <v>0</v>
      </c>
      <c r="G1185">
        <v>0</v>
      </c>
      <c r="H1185">
        <v>0</v>
      </c>
      <c r="I1185">
        <v>77413.05</v>
      </c>
      <c r="J1185">
        <v>77413.05</v>
      </c>
    </row>
    <row r="1186" spans="1:10" x14ac:dyDescent="0.35">
      <c r="A1186">
        <v>77032785</v>
      </c>
      <c r="B1186">
        <v>0</v>
      </c>
      <c r="C1186">
        <v>0</v>
      </c>
      <c r="D1186">
        <v>0</v>
      </c>
      <c r="E1186" s="2">
        <v>0</v>
      </c>
      <c r="F1186">
        <v>0</v>
      </c>
      <c r="G1186">
        <v>0.18</v>
      </c>
      <c r="H1186">
        <v>0</v>
      </c>
      <c r="I1186">
        <v>0</v>
      </c>
      <c r="J1186">
        <v>0.18</v>
      </c>
    </row>
    <row r="1187" spans="1:10" x14ac:dyDescent="0.35">
      <c r="A1187">
        <v>830512772</v>
      </c>
      <c r="B1187">
        <v>0</v>
      </c>
      <c r="C1187">
        <v>0</v>
      </c>
      <c r="D1187">
        <v>0</v>
      </c>
      <c r="E1187" s="2">
        <v>0</v>
      </c>
      <c r="F1187">
        <v>0</v>
      </c>
      <c r="G1187">
        <v>0.33</v>
      </c>
      <c r="H1187">
        <v>0</v>
      </c>
      <c r="I1187">
        <v>0</v>
      </c>
      <c r="J1187">
        <v>0.33</v>
      </c>
    </row>
    <row r="1188" spans="1:10" x14ac:dyDescent="0.35">
      <c r="A1188">
        <v>73377001</v>
      </c>
      <c r="B1188">
        <v>0</v>
      </c>
      <c r="C1188">
        <v>0</v>
      </c>
      <c r="D1188">
        <v>0</v>
      </c>
      <c r="E1188" s="2">
        <v>0</v>
      </c>
      <c r="F1188">
        <v>0.04</v>
      </c>
      <c r="G1188">
        <v>0</v>
      </c>
      <c r="H1188">
        <v>0</v>
      </c>
      <c r="I1188">
        <v>0</v>
      </c>
      <c r="J1188">
        <v>0.04</v>
      </c>
    </row>
    <row r="1189" spans="1:10" x14ac:dyDescent="0.35">
      <c r="A1189">
        <v>17328995</v>
      </c>
      <c r="B1189">
        <v>0</v>
      </c>
      <c r="C1189">
        <v>0</v>
      </c>
      <c r="D1189">
        <v>0</v>
      </c>
      <c r="E1189" s="2">
        <v>0</v>
      </c>
      <c r="F1189">
        <v>0.2</v>
      </c>
      <c r="G1189">
        <v>0</v>
      </c>
      <c r="H1189">
        <v>0</v>
      </c>
      <c r="I1189">
        <v>0</v>
      </c>
      <c r="J1189">
        <v>0.2</v>
      </c>
    </row>
    <row r="1190" spans="1:10" x14ac:dyDescent="0.35">
      <c r="A1190">
        <v>77036322</v>
      </c>
      <c r="B1190">
        <v>0</v>
      </c>
      <c r="C1190">
        <v>0</v>
      </c>
      <c r="D1190">
        <v>0</v>
      </c>
      <c r="E1190" s="2">
        <v>0</v>
      </c>
      <c r="F1190">
        <v>0.42</v>
      </c>
      <c r="G1190">
        <v>0</v>
      </c>
      <c r="H1190">
        <v>0</v>
      </c>
      <c r="I1190">
        <v>0</v>
      </c>
      <c r="J1190">
        <v>0.42</v>
      </c>
    </row>
    <row r="1191" spans="1:10" x14ac:dyDescent="0.35">
      <c r="A1191">
        <v>8756063</v>
      </c>
      <c r="B1191">
        <v>0</v>
      </c>
      <c r="C1191">
        <v>0</v>
      </c>
      <c r="D1191">
        <v>0</v>
      </c>
      <c r="E1191" s="2">
        <v>0</v>
      </c>
      <c r="F1191">
        <v>0.5</v>
      </c>
      <c r="G1191">
        <v>0</v>
      </c>
      <c r="H1191">
        <v>0</v>
      </c>
      <c r="I1191">
        <v>0</v>
      </c>
      <c r="J1191">
        <v>0.5</v>
      </c>
    </row>
    <row r="1192" spans="1:10" x14ac:dyDescent="0.35">
      <c r="A1192">
        <v>900099976</v>
      </c>
      <c r="B1192">
        <v>0</v>
      </c>
      <c r="C1192">
        <v>0</v>
      </c>
      <c r="D1192">
        <v>0</v>
      </c>
      <c r="E1192" s="2">
        <v>0.01</v>
      </c>
      <c r="F1192">
        <v>0</v>
      </c>
      <c r="G1192">
        <v>0</v>
      </c>
      <c r="H1192">
        <v>0</v>
      </c>
      <c r="I1192">
        <v>0</v>
      </c>
      <c r="J1192">
        <v>0.01</v>
      </c>
    </row>
    <row r="1193" spans="1:10" x14ac:dyDescent="0.35">
      <c r="A1193">
        <v>817003166</v>
      </c>
      <c r="B1193">
        <v>0</v>
      </c>
      <c r="C1193">
        <v>0</v>
      </c>
      <c r="D1193">
        <v>0</v>
      </c>
      <c r="E1193" s="2">
        <v>0.05</v>
      </c>
      <c r="F1193">
        <v>0</v>
      </c>
      <c r="G1193">
        <v>0</v>
      </c>
      <c r="H1193">
        <v>0</v>
      </c>
      <c r="I1193">
        <v>0</v>
      </c>
      <c r="J1193">
        <v>0.05</v>
      </c>
    </row>
    <row r="1194" spans="1:10" x14ac:dyDescent="0.35">
      <c r="A1194">
        <v>900041832</v>
      </c>
      <c r="B1194">
        <v>0</v>
      </c>
      <c r="C1194">
        <v>0</v>
      </c>
      <c r="D1194">
        <v>0</v>
      </c>
      <c r="E1194" s="2">
        <v>0.05</v>
      </c>
      <c r="F1194">
        <v>0</v>
      </c>
      <c r="G1194">
        <v>0</v>
      </c>
      <c r="H1194">
        <v>0</v>
      </c>
      <c r="I1194">
        <v>0</v>
      </c>
      <c r="J1194">
        <v>0.05</v>
      </c>
    </row>
    <row r="1195" spans="1:10" x14ac:dyDescent="0.35">
      <c r="A1195">
        <v>819000134</v>
      </c>
      <c r="B1195">
        <v>0</v>
      </c>
      <c r="C1195">
        <v>0</v>
      </c>
      <c r="D1195">
        <v>0</v>
      </c>
      <c r="E1195" s="2">
        <v>0.06</v>
      </c>
      <c r="F1195">
        <v>0</v>
      </c>
      <c r="G1195">
        <v>0</v>
      </c>
      <c r="H1195">
        <v>0</v>
      </c>
      <c r="I1195">
        <v>0</v>
      </c>
      <c r="J1195">
        <v>0.06</v>
      </c>
    </row>
    <row r="1196" spans="1:10" x14ac:dyDescent="0.35">
      <c r="A1196">
        <v>900734286</v>
      </c>
      <c r="B1196">
        <v>0</v>
      </c>
      <c r="C1196">
        <v>0</v>
      </c>
      <c r="D1196">
        <v>0</v>
      </c>
      <c r="E1196" s="2">
        <v>0.08</v>
      </c>
      <c r="F1196">
        <v>0</v>
      </c>
      <c r="G1196">
        <v>0</v>
      </c>
      <c r="H1196">
        <v>0</v>
      </c>
      <c r="I1196">
        <v>0</v>
      </c>
      <c r="J1196">
        <v>0.08</v>
      </c>
    </row>
    <row r="1197" spans="1:10" x14ac:dyDescent="0.35">
      <c r="A1197">
        <v>822000954</v>
      </c>
      <c r="B1197">
        <v>0</v>
      </c>
      <c r="C1197">
        <v>0</v>
      </c>
      <c r="D1197">
        <v>0</v>
      </c>
      <c r="E1197" s="2">
        <v>0.09</v>
      </c>
      <c r="F1197">
        <v>0</v>
      </c>
      <c r="G1197">
        <v>0</v>
      </c>
      <c r="H1197">
        <v>0</v>
      </c>
      <c r="I1197">
        <v>0</v>
      </c>
      <c r="J1197">
        <v>0.09</v>
      </c>
    </row>
    <row r="1198" spans="1:10" x14ac:dyDescent="0.35">
      <c r="A1198">
        <v>900263250</v>
      </c>
      <c r="B1198">
        <v>0</v>
      </c>
      <c r="C1198">
        <v>0</v>
      </c>
      <c r="D1198">
        <v>0</v>
      </c>
      <c r="E1198" s="2">
        <v>0.09</v>
      </c>
      <c r="F1198">
        <v>0</v>
      </c>
      <c r="G1198">
        <v>0</v>
      </c>
      <c r="H1198">
        <v>0</v>
      </c>
      <c r="I1198">
        <v>0</v>
      </c>
      <c r="J1198">
        <v>0.09</v>
      </c>
    </row>
    <row r="1199" spans="1:10" x14ac:dyDescent="0.35">
      <c r="A1199">
        <v>800187260</v>
      </c>
      <c r="B1199">
        <v>0</v>
      </c>
      <c r="C1199">
        <v>0</v>
      </c>
      <c r="D1199">
        <v>0</v>
      </c>
      <c r="E1199" s="2">
        <v>0.12</v>
      </c>
      <c r="F1199">
        <v>0</v>
      </c>
      <c r="G1199">
        <v>0</v>
      </c>
      <c r="H1199">
        <v>0</v>
      </c>
      <c r="I1199">
        <v>0</v>
      </c>
      <c r="J1199">
        <v>0.12</v>
      </c>
    </row>
    <row r="1200" spans="1:10" x14ac:dyDescent="0.35">
      <c r="A1200">
        <v>900360733</v>
      </c>
      <c r="B1200">
        <v>0</v>
      </c>
      <c r="C1200">
        <v>0</v>
      </c>
      <c r="D1200">
        <v>0</v>
      </c>
      <c r="E1200" s="2">
        <v>0.12</v>
      </c>
      <c r="F1200">
        <v>0</v>
      </c>
      <c r="G1200">
        <v>0</v>
      </c>
      <c r="H1200">
        <v>0</v>
      </c>
      <c r="I1200">
        <v>0</v>
      </c>
      <c r="J1200">
        <v>0.12</v>
      </c>
    </row>
    <row r="1201" spans="1:10" x14ac:dyDescent="0.35">
      <c r="A1201">
        <v>823002800</v>
      </c>
      <c r="B1201">
        <v>0</v>
      </c>
      <c r="C1201">
        <v>0</v>
      </c>
      <c r="D1201">
        <v>0</v>
      </c>
      <c r="E1201" s="2">
        <v>0.14000000000000001</v>
      </c>
      <c r="F1201">
        <v>0</v>
      </c>
      <c r="G1201">
        <v>0</v>
      </c>
      <c r="H1201">
        <v>0</v>
      </c>
      <c r="I1201">
        <v>0</v>
      </c>
      <c r="J1201">
        <v>0.14000000000000001</v>
      </c>
    </row>
    <row r="1202" spans="1:10" x14ac:dyDescent="0.35">
      <c r="A1202">
        <v>900192459</v>
      </c>
      <c r="B1202">
        <v>0</v>
      </c>
      <c r="C1202">
        <v>0</v>
      </c>
      <c r="D1202">
        <v>0</v>
      </c>
      <c r="E1202" s="2">
        <v>0.17</v>
      </c>
      <c r="F1202">
        <v>0</v>
      </c>
      <c r="G1202">
        <v>0</v>
      </c>
      <c r="H1202">
        <v>0</v>
      </c>
      <c r="I1202">
        <v>0</v>
      </c>
      <c r="J1202">
        <v>0.17</v>
      </c>
    </row>
    <row r="1203" spans="1:10" x14ac:dyDescent="0.35">
      <c r="A1203">
        <v>802008496</v>
      </c>
      <c r="B1203">
        <v>0</v>
      </c>
      <c r="C1203">
        <v>0</v>
      </c>
      <c r="D1203">
        <v>0</v>
      </c>
      <c r="E1203" s="2">
        <v>0.2</v>
      </c>
      <c r="F1203">
        <v>0</v>
      </c>
      <c r="G1203">
        <v>0</v>
      </c>
      <c r="H1203">
        <v>0</v>
      </c>
      <c r="I1203">
        <v>0</v>
      </c>
      <c r="J1203">
        <v>0.2</v>
      </c>
    </row>
    <row r="1204" spans="1:10" x14ac:dyDescent="0.35">
      <c r="A1204">
        <v>900073857</v>
      </c>
      <c r="B1204">
        <v>0</v>
      </c>
      <c r="C1204">
        <v>0</v>
      </c>
      <c r="D1204">
        <v>0</v>
      </c>
      <c r="E1204" s="2">
        <v>0.2</v>
      </c>
      <c r="F1204">
        <v>0</v>
      </c>
      <c r="G1204">
        <v>0</v>
      </c>
      <c r="H1204">
        <v>0</v>
      </c>
      <c r="I1204">
        <v>0</v>
      </c>
      <c r="J1204">
        <v>0.2</v>
      </c>
    </row>
    <row r="1205" spans="1:10" x14ac:dyDescent="0.35">
      <c r="A1205">
        <v>900136013</v>
      </c>
      <c r="B1205">
        <v>0</v>
      </c>
      <c r="C1205">
        <v>0</v>
      </c>
      <c r="D1205">
        <v>0</v>
      </c>
      <c r="E1205" s="2">
        <v>0.2</v>
      </c>
      <c r="F1205">
        <v>0</v>
      </c>
      <c r="G1205">
        <v>0</v>
      </c>
      <c r="H1205">
        <v>0</v>
      </c>
      <c r="I1205">
        <v>0</v>
      </c>
      <c r="J1205">
        <v>0.2</v>
      </c>
    </row>
    <row r="1206" spans="1:10" x14ac:dyDescent="0.35">
      <c r="A1206">
        <v>900348592</v>
      </c>
      <c r="B1206">
        <v>0</v>
      </c>
      <c r="C1206">
        <v>0</v>
      </c>
      <c r="D1206">
        <v>0</v>
      </c>
      <c r="E1206" s="2">
        <v>0.2</v>
      </c>
      <c r="F1206">
        <v>0</v>
      </c>
      <c r="G1206">
        <v>0</v>
      </c>
      <c r="H1206">
        <v>0</v>
      </c>
      <c r="I1206">
        <v>0</v>
      </c>
      <c r="J1206">
        <v>0.2</v>
      </c>
    </row>
    <row r="1207" spans="1:10" x14ac:dyDescent="0.35">
      <c r="A1207">
        <v>900163353</v>
      </c>
      <c r="B1207">
        <v>0</v>
      </c>
      <c r="C1207">
        <v>0</v>
      </c>
      <c r="D1207">
        <v>0</v>
      </c>
      <c r="E1207" s="2">
        <v>0.22</v>
      </c>
      <c r="F1207">
        <v>0</v>
      </c>
      <c r="G1207">
        <v>0</v>
      </c>
      <c r="H1207">
        <v>0</v>
      </c>
      <c r="I1207">
        <v>0</v>
      </c>
      <c r="J1207">
        <v>0.22</v>
      </c>
    </row>
    <row r="1208" spans="1:10" x14ac:dyDescent="0.35">
      <c r="A1208">
        <v>900138555</v>
      </c>
      <c r="B1208">
        <v>0</v>
      </c>
      <c r="C1208">
        <v>0</v>
      </c>
      <c r="D1208">
        <v>0</v>
      </c>
      <c r="E1208" s="2">
        <v>0.23</v>
      </c>
      <c r="F1208">
        <v>0</v>
      </c>
      <c r="G1208">
        <v>0</v>
      </c>
      <c r="H1208">
        <v>0</v>
      </c>
      <c r="I1208">
        <v>0</v>
      </c>
      <c r="J1208">
        <v>0.23</v>
      </c>
    </row>
    <row r="1209" spans="1:10" x14ac:dyDescent="0.35">
      <c r="A1209">
        <v>800212086</v>
      </c>
      <c r="B1209">
        <v>0</v>
      </c>
      <c r="C1209">
        <v>0</v>
      </c>
      <c r="D1209">
        <v>0</v>
      </c>
      <c r="E1209" s="2">
        <v>0.24</v>
      </c>
      <c r="F1209">
        <v>0</v>
      </c>
      <c r="G1209">
        <v>0</v>
      </c>
      <c r="H1209">
        <v>0</v>
      </c>
      <c r="I1209">
        <v>0</v>
      </c>
      <c r="J1209">
        <v>0.24</v>
      </c>
    </row>
    <row r="1210" spans="1:10" x14ac:dyDescent="0.35">
      <c r="A1210">
        <v>823002778</v>
      </c>
      <c r="B1210">
        <v>0</v>
      </c>
      <c r="C1210">
        <v>0</v>
      </c>
      <c r="D1210">
        <v>0</v>
      </c>
      <c r="E1210" s="2">
        <v>0.24</v>
      </c>
      <c r="F1210">
        <v>0</v>
      </c>
      <c r="G1210">
        <v>0</v>
      </c>
      <c r="H1210">
        <v>0</v>
      </c>
      <c r="I1210">
        <v>0</v>
      </c>
      <c r="J1210">
        <v>0.24</v>
      </c>
    </row>
    <row r="1211" spans="1:10" x14ac:dyDescent="0.35">
      <c r="A1211">
        <v>823004095</v>
      </c>
      <c r="B1211">
        <v>0</v>
      </c>
      <c r="C1211">
        <v>0</v>
      </c>
      <c r="D1211">
        <v>0</v>
      </c>
      <c r="E1211" s="2">
        <v>0.24</v>
      </c>
      <c r="F1211">
        <v>0</v>
      </c>
      <c r="G1211">
        <v>0</v>
      </c>
      <c r="H1211">
        <v>0</v>
      </c>
      <c r="I1211">
        <v>0</v>
      </c>
      <c r="J1211">
        <v>0.24</v>
      </c>
    </row>
    <row r="1212" spans="1:10" x14ac:dyDescent="0.35">
      <c r="A1212">
        <v>804013017</v>
      </c>
      <c r="B1212">
        <v>0</v>
      </c>
      <c r="C1212">
        <v>0</v>
      </c>
      <c r="D1212">
        <v>0</v>
      </c>
      <c r="E1212" s="2">
        <v>0.26</v>
      </c>
      <c r="F1212">
        <v>0</v>
      </c>
      <c r="G1212">
        <v>0</v>
      </c>
      <c r="H1212">
        <v>0</v>
      </c>
      <c r="I1212">
        <v>0</v>
      </c>
      <c r="J1212">
        <v>0.26</v>
      </c>
    </row>
    <row r="1213" spans="1:10" x14ac:dyDescent="0.35">
      <c r="A1213">
        <v>819003210</v>
      </c>
      <c r="B1213">
        <v>0</v>
      </c>
      <c r="C1213">
        <v>0</v>
      </c>
      <c r="D1213">
        <v>0</v>
      </c>
      <c r="E1213" s="2">
        <v>0.28000000000000003</v>
      </c>
      <c r="F1213">
        <v>0</v>
      </c>
      <c r="G1213">
        <v>0</v>
      </c>
      <c r="H1213">
        <v>0</v>
      </c>
      <c r="I1213">
        <v>0</v>
      </c>
      <c r="J1213">
        <v>0.28000000000000003</v>
      </c>
    </row>
    <row r="1214" spans="1:10" x14ac:dyDescent="0.35">
      <c r="A1214">
        <v>822006135</v>
      </c>
      <c r="B1214">
        <v>0</v>
      </c>
      <c r="C1214">
        <v>0</v>
      </c>
      <c r="D1214">
        <v>0</v>
      </c>
      <c r="E1214" s="2">
        <v>0.28999999999999998</v>
      </c>
      <c r="F1214">
        <v>0</v>
      </c>
      <c r="G1214">
        <v>0</v>
      </c>
      <c r="H1214">
        <v>0</v>
      </c>
      <c r="I1214">
        <v>0</v>
      </c>
      <c r="J1214">
        <v>0.28999999999999998</v>
      </c>
    </row>
    <row r="1215" spans="1:10" x14ac:dyDescent="0.35">
      <c r="A1215">
        <v>830123731</v>
      </c>
      <c r="B1215">
        <v>0</v>
      </c>
      <c r="C1215">
        <v>0</v>
      </c>
      <c r="D1215">
        <v>0</v>
      </c>
      <c r="E1215" s="2">
        <v>0.28999999999999998</v>
      </c>
      <c r="F1215">
        <v>0</v>
      </c>
      <c r="G1215">
        <v>0</v>
      </c>
      <c r="H1215">
        <v>0</v>
      </c>
      <c r="I1215">
        <v>0</v>
      </c>
      <c r="J1215">
        <v>0.28999999999999998</v>
      </c>
    </row>
    <row r="1216" spans="1:10" x14ac:dyDescent="0.35">
      <c r="A1216">
        <v>900291511</v>
      </c>
      <c r="B1216">
        <v>0</v>
      </c>
      <c r="C1216">
        <v>0</v>
      </c>
      <c r="D1216">
        <v>0</v>
      </c>
      <c r="E1216" s="2">
        <v>0.3</v>
      </c>
      <c r="F1216">
        <v>0</v>
      </c>
      <c r="G1216">
        <v>0</v>
      </c>
      <c r="H1216">
        <v>0</v>
      </c>
      <c r="I1216">
        <v>0</v>
      </c>
      <c r="J1216">
        <v>0.3</v>
      </c>
    </row>
    <row r="1217" spans="1:10" x14ac:dyDescent="0.35">
      <c r="A1217">
        <v>900509068</v>
      </c>
      <c r="B1217">
        <v>0</v>
      </c>
      <c r="C1217">
        <v>0</v>
      </c>
      <c r="D1217">
        <v>0</v>
      </c>
      <c r="E1217" s="2">
        <v>0.3</v>
      </c>
      <c r="F1217">
        <v>0</v>
      </c>
      <c r="G1217">
        <v>0</v>
      </c>
      <c r="H1217">
        <v>0</v>
      </c>
      <c r="I1217">
        <v>0</v>
      </c>
      <c r="J1217">
        <v>0.3</v>
      </c>
    </row>
    <row r="1218" spans="1:10" x14ac:dyDescent="0.35">
      <c r="A1218">
        <v>802013835</v>
      </c>
      <c r="B1218">
        <v>0</v>
      </c>
      <c r="C1218">
        <v>0</v>
      </c>
      <c r="D1218">
        <v>0</v>
      </c>
      <c r="E1218" s="2">
        <v>0.32</v>
      </c>
      <c r="F1218">
        <v>0</v>
      </c>
      <c r="G1218">
        <v>0</v>
      </c>
      <c r="H1218">
        <v>0</v>
      </c>
      <c r="I1218">
        <v>0</v>
      </c>
      <c r="J1218">
        <v>0.32</v>
      </c>
    </row>
    <row r="1219" spans="1:10" x14ac:dyDescent="0.35">
      <c r="A1219">
        <v>812005130</v>
      </c>
      <c r="B1219">
        <v>0</v>
      </c>
      <c r="C1219">
        <v>0</v>
      </c>
      <c r="D1219">
        <v>0</v>
      </c>
      <c r="E1219" s="2">
        <v>0.33</v>
      </c>
      <c r="F1219">
        <v>0</v>
      </c>
      <c r="G1219">
        <v>0</v>
      </c>
      <c r="H1219">
        <v>0</v>
      </c>
      <c r="I1219">
        <v>0</v>
      </c>
      <c r="J1219">
        <v>0.33</v>
      </c>
    </row>
    <row r="1220" spans="1:10" x14ac:dyDescent="0.35">
      <c r="A1220">
        <v>822007351</v>
      </c>
      <c r="B1220">
        <v>0</v>
      </c>
      <c r="C1220">
        <v>0</v>
      </c>
      <c r="D1220">
        <v>0</v>
      </c>
      <c r="E1220" s="2">
        <v>0.34</v>
      </c>
      <c r="F1220">
        <v>0</v>
      </c>
      <c r="G1220">
        <v>0</v>
      </c>
      <c r="H1220">
        <v>0</v>
      </c>
      <c r="I1220">
        <v>0</v>
      </c>
      <c r="J1220">
        <v>0.34</v>
      </c>
    </row>
    <row r="1221" spans="1:10" x14ac:dyDescent="0.35">
      <c r="A1221">
        <v>830005028</v>
      </c>
      <c r="B1221">
        <v>0</v>
      </c>
      <c r="C1221">
        <v>0</v>
      </c>
      <c r="D1221">
        <v>0</v>
      </c>
      <c r="E1221" s="2">
        <v>0.35</v>
      </c>
      <c r="F1221">
        <v>0</v>
      </c>
      <c r="G1221">
        <v>0</v>
      </c>
      <c r="H1221">
        <v>0</v>
      </c>
      <c r="I1221">
        <v>0</v>
      </c>
      <c r="J1221">
        <v>0.35</v>
      </c>
    </row>
    <row r="1222" spans="1:10" x14ac:dyDescent="0.35">
      <c r="A1222">
        <v>802003213</v>
      </c>
      <c r="B1222">
        <v>0</v>
      </c>
      <c r="C1222">
        <v>0</v>
      </c>
      <c r="D1222">
        <v>0</v>
      </c>
      <c r="E1222" s="2">
        <v>0.37</v>
      </c>
      <c r="F1222">
        <v>0</v>
      </c>
      <c r="G1222">
        <v>0</v>
      </c>
      <c r="H1222">
        <v>0</v>
      </c>
      <c r="I1222">
        <v>0</v>
      </c>
      <c r="J1222">
        <v>0.37</v>
      </c>
    </row>
    <row r="1223" spans="1:10" x14ac:dyDescent="0.35">
      <c r="A1223">
        <v>802002886</v>
      </c>
      <c r="B1223">
        <v>0</v>
      </c>
      <c r="C1223">
        <v>0</v>
      </c>
      <c r="D1223">
        <v>0</v>
      </c>
      <c r="E1223" s="2">
        <v>0.4</v>
      </c>
      <c r="F1223">
        <v>0</v>
      </c>
      <c r="G1223">
        <v>0</v>
      </c>
      <c r="H1223">
        <v>0</v>
      </c>
      <c r="I1223">
        <v>0</v>
      </c>
      <c r="J1223">
        <v>0.4</v>
      </c>
    </row>
    <row r="1224" spans="1:10" x14ac:dyDescent="0.35">
      <c r="A1224">
        <v>822002482</v>
      </c>
      <c r="B1224">
        <v>0</v>
      </c>
      <c r="C1224">
        <v>0</v>
      </c>
      <c r="D1224">
        <v>0</v>
      </c>
      <c r="E1224" s="2">
        <v>0.4</v>
      </c>
      <c r="F1224">
        <v>0</v>
      </c>
      <c r="G1224">
        <v>0</v>
      </c>
      <c r="H1224">
        <v>0</v>
      </c>
      <c r="I1224">
        <v>0</v>
      </c>
      <c r="J1224">
        <v>0.4</v>
      </c>
    </row>
    <row r="1225" spans="1:10" x14ac:dyDescent="0.35">
      <c r="A1225">
        <v>900130176</v>
      </c>
      <c r="B1225">
        <v>0</v>
      </c>
      <c r="C1225">
        <v>0</v>
      </c>
      <c r="D1225">
        <v>0</v>
      </c>
      <c r="E1225" s="2">
        <v>0.4</v>
      </c>
      <c r="F1225">
        <v>0</v>
      </c>
      <c r="G1225">
        <v>0</v>
      </c>
      <c r="H1225">
        <v>0</v>
      </c>
      <c r="I1225">
        <v>0</v>
      </c>
      <c r="J1225">
        <v>0.4</v>
      </c>
    </row>
    <row r="1226" spans="1:10" x14ac:dyDescent="0.35">
      <c r="A1226">
        <v>900264583</v>
      </c>
      <c r="B1226">
        <v>0</v>
      </c>
      <c r="C1226">
        <v>0</v>
      </c>
      <c r="D1226">
        <v>0</v>
      </c>
      <c r="E1226" s="2">
        <v>0.4</v>
      </c>
      <c r="F1226">
        <v>0</v>
      </c>
      <c r="G1226">
        <v>0</v>
      </c>
      <c r="H1226">
        <v>0</v>
      </c>
      <c r="I1226">
        <v>0</v>
      </c>
      <c r="J1226">
        <v>0.4</v>
      </c>
    </row>
    <row r="1227" spans="1:10" x14ac:dyDescent="0.35">
      <c r="A1227">
        <v>812008267</v>
      </c>
      <c r="B1227">
        <v>0</v>
      </c>
      <c r="C1227">
        <v>0</v>
      </c>
      <c r="D1227">
        <v>0</v>
      </c>
      <c r="E1227" s="2">
        <v>0.41</v>
      </c>
      <c r="F1227">
        <v>0</v>
      </c>
      <c r="G1227">
        <v>0</v>
      </c>
      <c r="H1227">
        <v>0</v>
      </c>
      <c r="I1227">
        <v>0</v>
      </c>
      <c r="J1227">
        <v>0.41</v>
      </c>
    </row>
    <row r="1228" spans="1:10" x14ac:dyDescent="0.35">
      <c r="A1228">
        <v>900237812</v>
      </c>
      <c r="B1228">
        <v>0</v>
      </c>
      <c r="C1228">
        <v>0</v>
      </c>
      <c r="D1228">
        <v>0</v>
      </c>
      <c r="E1228" s="2">
        <v>0.42</v>
      </c>
      <c r="F1228">
        <v>0</v>
      </c>
      <c r="G1228">
        <v>0</v>
      </c>
      <c r="H1228">
        <v>0</v>
      </c>
      <c r="I1228">
        <v>0</v>
      </c>
      <c r="J1228">
        <v>0.42</v>
      </c>
    </row>
    <row r="1229" spans="1:10" x14ac:dyDescent="0.35">
      <c r="A1229">
        <v>900346580</v>
      </c>
      <c r="B1229">
        <v>0</v>
      </c>
      <c r="C1229">
        <v>0</v>
      </c>
      <c r="D1229">
        <v>0</v>
      </c>
      <c r="E1229" s="2">
        <v>0.42</v>
      </c>
      <c r="F1229">
        <v>0</v>
      </c>
      <c r="G1229">
        <v>0</v>
      </c>
      <c r="H1229">
        <v>0</v>
      </c>
      <c r="I1229">
        <v>0</v>
      </c>
      <c r="J1229">
        <v>0.42</v>
      </c>
    </row>
    <row r="1230" spans="1:10" x14ac:dyDescent="0.35">
      <c r="A1230">
        <v>900622504</v>
      </c>
      <c r="B1230">
        <v>0</v>
      </c>
      <c r="C1230">
        <v>0</v>
      </c>
      <c r="D1230">
        <v>0</v>
      </c>
      <c r="E1230" s="2">
        <v>0.42</v>
      </c>
      <c r="F1230">
        <v>0</v>
      </c>
      <c r="G1230">
        <v>0</v>
      </c>
      <c r="H1230">
        <v>0</v>
      </c>
      <c r="I1230">
        <v>0</v>
      </c>
      <c r="J1230">
        <v>0.42</v>
      </c>
    </row>
    <row r="1231" spans="1:10" x14ac:dyDescent="0.35">
      <c r="A1231">
        <v>806007650</v>
      </c>
      <c r="B1231">
        <v>0</v>
      </c>
      <c r="C1231">
        <v>0</v>
      </c>
      <c r="D1231">
        <v>0</v>
      </c>
      <c r="E1231" s="2">
        <v>0.46</v>
      </c>
      <c r="F1231">
        <v>0</v>
      </c>
      <c r="G1231">
        <v>0</v>
      </c>
      <c r="H1231">
        <v>0</v>
      </c>
      <c r="I1231">
        <v>0</v>
      </c>
      <c r="J1231">
        <v>0.46</v>
      </c>
    </row>
    <row r="1232" spans="1:10" x14ac:dyDescent="0.35">
      <c r="A1232">
        <v>900341391</v>
      </c>
      <c r="B1232">
        <v>0</v>
      </c>
      <c r="C1232">
        <v>0</v>
      </c>
      <c r="D1232">
        <v>0</v>
      </c>
      <c r="E1232" s="2">
        <v>0.46</v>
      </c>
      <c r="F1232">
        <v>0</v>
      </c>
      <c r="G1232">
        <v>0</v>
      </c>
      <c r="H1232">
        <v>0</v>
      </c>
      <c r="I1232">
        <v>0</v>
      </c>
      <c r="J1232">
        <v>0.46</v>
      </c>
    </row>
    <row r="1233" spans="1:10" x14ac:dyDescent="0.35">
      <c r="A1233">
        <v>900432692</v>
      </c>
      <c r="B1233">
        <v>0</v>
      </c>
      <c r="C1233">
        <v>0</v>
      </c>
      <c r="D1233">
        <v>0</v>
      </c>
      <c r="E1233" s="2">
        <v>0.48</v>
      </c>
      <c r="F1233">
        <v>0</v>
      </c>
      <c r="G1233">
        <v>0</v>
      </c>
      <c r="H1233">
        <v>0</v>
      </c>
      <c r="I1233">
        <v>0</v>
      </c>
      <c r="J1233">
        <v>0.48</v>
      </c>
    </row>
    <row r="1234" spans="1:10" x14ac:dyDescent="0.35">
      <c r="A1234">
        <v>900966241</v>
      </c>
      <c r="B1234">
        <v>0</v>
      </c>
      <c r="C1234">
        <v>0</v>
      </c>
      <c r="D1234">
        <v>0</v>
      </c>
      <c r="E1234" s="2">
        <v>0.48</v>
      </c>
      <c r="F1234">
        <v>0</v>
      </c>
      <c r="G1234">
        <v>0</v>
      </c>
      <c r="H1234">
        <v>0</v>
      </c>
      <c r="I1234">
        <v>0</v>
      </c>
      <c r="J1234">
        <v>0.48</v>
      </c>
    </row>
    <row r="1235" spans="1:10" x14ac:dyDescent="0.35">
      <c r="A1235">
        <v>900460322</v>
      </c>
      <c r="B1235">
        <v>0</v>
      </c>
      <c r="C1235">
        <v>0</v>
      </c>
      <c r="D1235">
        <v>0</v>
      </c>
      <c r="E1235" s="2">
        <v>0.49</v>
      </c>
      <c r="F1235">
        <v>0</v>
      </c>
      <c r="G1235">
        <v>0</v>
      </c>
      <c r="H1235">
        <v>0</v>
      </c>
      <c r="I1235">
        <v>0</v>
      </c>
      <c r="J1235">
        <v>0.49</v>
      </c>
    </row>
    <row r="1236" spans="1:10" x14ac:dyDescent="0.35">
      <c r="A1236">
        <v>806012426</v>
      </c>
      <c r="B1236">
        <v>0</v>
      </c>
      <c r="C1236">
        <v>0</v>
      </c>
      <c r="D1236">
        <v>0</v>
      </c>
      <c r="E1236" s="2">
        <v>0.5</v>
      </c>
      <c r="F1236">
        <v>0</v>
      </c>
      <c r="G1236">
        <v>0</v>
      </c>
      <c r="H1236">
        <v>0</v>
      </c>
      <c r="I1236">
        <v>0</v>
      </c>
      <c r="J1236">
        <v>0.5</v>
      </c>
    </row>
    <row r="1237" spans="1:10" x14ac:dyDescent="0.35">
      <c r="A1237">
        <v>900108793</v>
      </c>
      <c r="B1237">
        <v>0</v>
      </c>
      <c r="C1237">
        <v>0</v>
      </c>
      <c r="D1237">
        <v>0</v>
      </c>
      <c r="E1237" s="2">
        <v>43805.8</v>
      </c>
      <c r="F1237">
        <v>0</v>
      </c>
      <c r="G1237">
        <v>0</v>
      </c>
      <c r="H1237">
        <v>0</v>
      </c>
      <c r="I1237">
        <v>0</v>
      </c>
      <c r="J1237">
        <v>43805.8</v>
      </c>
    </row>
    <row r="1238" spans="1:10" x14ac:dyDescent="0.35">
      <c r="A1238">
        <v>900120098</v>
      </c>
      <c r="B1238">
        <v>0</v>
      </c>
      <c r="C1238">
        <v>0</v>
      </c>
      <c r="D1238">
        <v>0</v>
      </c>
      <c r="E1238" s="2">
        <v>743950.88</v>
      </c>
      <c r="F1238">
        <v>0</v>
      </c>
      <c r="G1238">
        <v>0</v>
      </c>
      <c r="H1238">
        <v>0</v>
      </c>
      <c r="I1238">
        <v>0</v>
      </c>
      <c r="J1238">
        <v>743950.88</v>
      </c>
    </row>
    <row r="1239" spans="1:10" x14ac:dyDescent="0.35">
      <c r="A1239">
        <v>800088346</v>
      </c>
      <c r="B1239">
        <v>0</v>
      </c>
      <c r="C1239">
        <v>0</v>
      </c>
      <c r="D1239">
        <v>0</v>
      </c>
      <c r="E1239" s="2">
        <v>1041112.42</v>
      </c>
      <c r="F1239">
        <v>0</v>
      </c>
      <c r="G1239">
        <v>0</v>
      </c>
      <c r="H1239">
        <v>0</v>
      </c>
      <c r="I1239">
        <v>0</v>
      </c>
      <c r="J1239">
        <v>1041112.42</v>
      </c>
    </row>
    <row r="1240" spans="1:10" x14ac:dyDescent="0.35">
      <c r="A1240">
        <v>800074112</v>
      </c>
      <c r="B1240">
        <v>0</v>
      </c>
      <c r="C1240">
        <v>0</v>
      </c>
      <c r="D1240">
        <v>0</v>
      </c>
      <c r="E1240" s="2">
        <v>1103505.47</v>
      </c>
      <c r="F1240">
        <v>0</v>
      </c>
      <c r="G1240">
        <v>0</v>
      </c>
      <c r="H1240">
        <v>0</v>
      </c>
      <c r="I1240">
        <v>0</v>
      </c>
      <c r="J1240">
        <v>1103505.47</v>
      </c>
    </row>
    <row r="1241" spans="1:10" x14ac:dyDescent="0.35">
      <c r="A1241">
        <v>900558595</v>
      </c>
      <c r="B1241">
        <v>0</v>
      </c>
      <c r="C1241">
        <v>0</v>
      </c>
      <c r="D1241">
        <v>0</v>
      </c>
      <c r="E1241" s="2">
        <v>1159203.58</v>
      </c>
      <c r="F1241">
        <v>0</v>
      </c>
      <c r="G1241">
        <v>0</v>
      </c>
      <c r="H1241">
        <v>0</v>
      </c>
      <c r="I1241">
        <v>0</v>
      </c>
      <c r="J1241">
        <v>1159203.58</v>
      </c>
    </row>
    <row r="1242" spans="1:10" x14ac:dyDescent="0.35">
      <c r="A1242">
        <v>900536325</v>
      </c>
      <c r="B1242">
        <v>0</v>
      </c>
      <c r="C1242">
        <v>0</v>
      </c>
      <c r="D1242">
        <v>0</v>
      </c>
      <c r="E1242" s="2">
        <v>1327407.8600000001</v>
      </c>
      <c r="F1242">
        <v>0</v>
      </c>
      <c r="G1242">
        <v>0</v>
      </c>
      <c r="H1242">
        <v>0</v>
      </c>
      <c r="I1242">
        <v>0</v>
      </c>
      <c r="J1242">
        <v>1327407.8600000001</v>
      </c>
    </row>
    <row r="1243" spans="1:10" x14ac:dyDescent="0.35">
      <c r="A1243">
        <v>800067515</v>
      </c>
      <c r="B1243">
        <v>0</v>
      </c>
      <c r="C1243">
        <v>0</v>
      </c>
      <c r="D1243">
        <v>0</v>
      </c>
      <c r="E1243" s="2">
        <v>4210069.2</v>
      </c>
      <c r="F1243">
        <v>0</v>
      </c>
      <c r="G1243">
        <v>0</v>
      </c>
      <c r="H1243">
        <v>0</v>
      </c>
      <c r="I1243">
        <v>0</v>
      </c>
      <c r="J1243">
        <v>4210069.2</v>
      </c>
    </row>
    <row r="1244" spans="1:10" x14ac:dyDescent="0.35">
      <c r="A1244">
        <v>890102992</v>
      </c>
      <c r="B1244">
        <v>0</v>
      </c>
      <c r="C1244">
        <v>0</v>
      </c>
      <c r="D1244">
        <v>0</v>
      </c>
      <c r="E1244" s="2">
        <v>5664290.2599999998</v>
      </c>
      <c r="F1244">
        <v>0</v>
      </c>
      <c r="G1244">
        <v>0</v>
      </c>
      <c r="H1244">
        <v>0</v>
      </c>
      <c r="I1244">
        <v>0</v>
      </c>
      <c r="J1244">
        <v>5664290.2599999998</v>
      </c>
    </row>
    <row r="1245" spans="1:10" x14ac:dyDescent="0.35">
      <c r="A1245">
        <v>900513306</v>
      </c>
      <c r="B1245">
        <v>0</v>
      </c>
      <c r="C1245">
        <v>0</v>
      </c>
      <c r="D1245">
        <v>0</v>
      </c>
      <c r="E1245" s="2">
        <v>5865148</v>
      </c>
      <c r="F1245">
        <v>0</v>
      </c>
      <c r="G1245">
        <v>0</v>
      </c>
      <c r="H1245">
        <v>0</v>
      </c>
      <c r="I1245">
        <v>0</v>
      </c>
      <c r="J1245">
        <v>5865148</v>
      </c>
    </row>
    <row r="1246" spans="1:10" x14ac:dyDescent="0.35">
      <c r="A1246">
        <v>901132117</v>
      </c>
      <c r="B1246">
        <v>0</v>
      </c>
      <c r="C1246">
        <v>0</v>
      </c>
      <c r="D1246">
        <v>0</v>
      </c>
      <c r="E1246" s="2">
        <v>7966224</v>
      </c>
      <c r="F1246">
        <v>0</v>
      </c>
      <c r="G1246">
        <v>0</v>
      </c>
      <c r="H1246">
        <v>0</v>
      </c>
      <c r="I1246">
        <v>0</v>
      </c>
      <c r="J1246">
        <v>7966224</v>
      </c>
    </row>
    <row r="1247" spans="1:10" x14ac:dyDescent="0.35">
      <c r="A1247">
        <v>900415382</v>
      </c>
      <c r="B1247">
        <v>0</v>
      </c>
      <c r="C1247">
        <v>0</v>
      </c>
      <c r="D1247">
        <v>0</v>
      </c>
      <c r="E1247" s="2">
        <v>8590300.3599999994</v>
      </c>
      <c r="F1247">
        <v>0</v>
      </c>
      <c r="G1247">
        <v>0</v>
      </c>
      <c r="H1247">
        <v>0</v>
      </c>
      <c r="I1247">
        <v>0</v>
      </c>
      <c r="J1247">
        <v>8590300.3599999994</v>
      </c>
    </row>
    <row r="1248" spans="1:10" x14ac:dyDescent="0.35">
      <c r="A1248">
        <v>900148265</v>
      </c>
      <c r="B1248">
        <v>0</v>
      </c>
      <c r="C1248">
        <v>0</v>
      </c>
      <c r="D1248">
        <v>0</v>
      </c>
      <c r="E1248" s="2">
        <v>9048526.1099999994</v>
      </c>
      <c r="F1248">
        <v>0</v>
      </c>
      <c r="G1248">
        <v>0</v>
      </c>
      <c r="H1248">
        <v>0</v>
      </c>
      <c r="I1248">
        <v>0</v>
      </c>
      <c r="J1248">
        <v>9048526.1099999994</v>
      </c>
    </row>
    <row r="1249" spans="1:10" x14ac:dyDescent="0.35">
      <c r="A1249">
        <v>900305723</v>
      </c>
      <c r="B1249">
        <v>0</v>
      </c>
      <c r="C1249">
        <v>0</v>
      </c>
      <c r="D1249">
        <v>0</v>
      </c>
      <c r="E1249" s="2">
        <v>10861299.800000001</v>
      </c>
      <c r="F1249">
        <v>0</v>
      </c>
      <c r="G1249">
        <v>0</v>
      </c>
      <c r="H1249">
        <v>0</v>
      </c>
      <c r="I1249">
        <v>0</v>
      </c>
      <c r="J1249">
        <v>10861299.800000001</v>
      </c>
    </row>
    <row r="1250" spans="1:10" x14ac:dyDescent="0.35">
      <c r="A1250">
        <v>800234860</v>
      </c>
      <c r="B1250">
        <v>0</v>
      </c>
      <c r="C1250">
        <v>0</v>
      </c>
      <c r="D1250">
        <v>0</v>
      </c>
      <c r="E1250" s="2">
        <v>13592254.23</v>
      </c>
      <c r="F1250">
        <v>0</v>
      </c>
      <c r="G1250">
        <v>0</v>
      </c>
      <c r="H1250">
        <v>0</v>
      </c>
      <c r="I1250">
        <v>0</v>
      </c>
      <c r="J1250">
        <v>13592254.23</v>
      </c>
    </row>
    <row r="1251" spans="1:10" x14ac:dyDescent="0.35">
      <c r="A1251">
        <v>900957660</v>
      </c>
      <c r="B1251">
        <v>0</v>
      </c>
      <c r="C1251">
        <v>0</v>
      </c>
      <c r="D1251">
        <v>0</v>
      </c>
      <c r="E1251" s="2">
        <v>14642378.9</v>
      </c>
      <c r="F1251">
        <v>0</v>
      </c>
      <c r="G1251">
        <v>0</v>
      </c>
      <c r="H1251">
        <v>0</v>
      </c>
      <c r="I1251">
        <v>0</v>
      </c>
      <c r="J1251">
        <v>14642378.9</v>
      </c>
    </row>
    <row r="1252" spans="1:10" x14ac:dyDescent="0.35">
      <c r="A1252">
        <v>890900518</v>
      </c>
      <c r="B1252">
        <v>0</v>
      </c>
      <c r="C1252">
        <v>0</v>
      </c>
      <c r="D1252">
        <v>0</v>
      </c>
      <c r="E1252" s="2">
        <v>17222217.300000001</v>
      </c>
      <c r="F1252">
        <v>0</v>
      </c>
      <c r="G1252">
        <v>0</v>
      </c>
      <c r="H1252">
        <v>0</v>
      </c>
      <c r="I1252">
        <v>0</v>
      </c>
      <c r="J1252">
        <v>17222217.300000001</v>
      </c>
    </row>
    <row r="1253" spans="1:10" x14ac:dyDescent="0.35">
      <c r="A1253">
        <v>900497022</v>
      </c>
      <c r="B1253">
        <v>0</v>
      </c>
      <c r="C1253">
        <v>0</v>
      </c>
      <c r="D1253">
        <v>0</v>
      </c>
      <c r="E1253" s="2">
        <v>18239416.039999999</v>
      </c>
      <c r="F1253">
        <v>0</v>
      </c>
      <c r="G1253">
        <v>0</v>
      </c>
      <c r="H1253">
        <v>0</v>
      </c>
      <c r="I1253">
        <v>0</v>
      </c>
      <c r="J1253">
        <v>18239416.039999999</v>
      </c>
    </row>
    <row r="1254" spans="1:10" x14ac:dyDescent="0.35">
      <c r="A1254">
        <v>860005114</v>
      </c>
      <c r="B1254">
        <v>0</v>
      </c>
      <c r="C1254">
        <v>0</v>
      </c>
      <c r="D1254">
        <v>0</v>
      </c>
      <c r="E1254" s="2">
        <v>21000000</v>
      </c>
      <c r="F1254">
        <v>0</v>
      </c>
      <c r="G1254">
        <v>0</v>
      </c>
      <c r="H1254">
        <v>0</v>
      </c>
      <c r="I1254">
        <v>0</v>
      </c>
      <c r="J1254">
        <v>21000000</v>
      </c>
    </row>
    <row r="1255" spans="1:10" x14ac:dyDescent="0.35">
      <c r="A1255">
        <v>800210375</v>
      </c>
      <c r="B1255">
        <v>0</v>
      </c>
      <c r="C1255">
        <v>0</v>
      </c>
      <c r="D1255">
        <v>0</v>
      </c>
      <c r="E1255" s="2">
        <v>28827652.199999999</v>
      </c>
      <c r="F1255">
        <v>0</v>
      </c>
      <c r="G1255">
        <v>0</v>
      </c>
      <c r="H1255">
        <v>0</v>
      </c>
      <c r="I1255">
        <v>0</v>
      </c>
      <c r="J1255">
        <v>28827652.199999999</v>
      </c>
    </row>
    <row r="1256" spans="1:10" x14ac:dyDescent="0.35">
      <c r="A1256">
        <v>900470909</v>
      </c>
      <c r="B1256">
        <v>0</v>
      </c>
      <c r="C1256">
        <v>0</v>
      </c>
      <c r="D1256">
        <v>0</v>
      </c>
      <c r="E1256" s="2">
        <v>92384001.480000004</v>
      </c>
      <c r="F1256">
        <v>0</v>
      </c>
      <c r="G1256">
        <v>0</v>
      </c>
      <c r="H1256">
        <v>0</v>
      </c>
      <c r="I1256">
        <v>0</v>
      </c>
      <c r="J1256">
        <v>92384001.480000004</v>
      </c>
    </row>
    <row r="1257" spans="1:10" x14ac:dyDescent="0.35">
      <c r="A1257">
        <v>890102768</v>
      </c>
      <c r="B1257">
        <v>0</v>
      </c>
      <c r="C1257">
        <v>0</v>
      </c>
      <c r="D1257">
        <v>0</v>
      </c>
      <c r="E1257" s="2">
        <v>99136488.939999998</v>
      </c>
      <c r="F1257">
        <v>0</v>
      </c>
      <c r="G1257">
        <v>0</v>
      </c>
      <c r="H1257">
        <v>0</v>
      </c>
      <c r="I1257">
        <v>0</v>
      </c>
      <c r="J1257">
        <v>99136488.939999998</v>
      </c>
    </row>
    <row r="1258" spans="1:10" x14ac:dyDescent="0.35">
      <c r="A1258">
        <v>830120157</v>
      </c>
      <c r="B1258">
        <v>0</v>
      </c>
      <c r="C1258">
        <v>0</v>
      </c>
      <c r="D1258">
        <v>0</v>
      </c>
      <c r="E1258" s="2">
        <v>114000000</v>
      </c>
      <c r="F1258">
        <v>0</v>
      </c>
      <c r="G1258">
        <v>0</v>
      </c>
      <c r="H1258">
        <v>0</v>
      </c>
      <c r="I1258">
        <v>0</v>
      </c>
      <c r="J1258">
        <v>114000000</v>
      </c>
    </row>
    <row r="1259" spans="1:10" x14ac:dyDescent="0.35">
      <c r="A1259">
        <v>900386591</v>
      </c>
      <c r="B1259">
        <v>0</v>
      </c>
      <c r="C1259">
        <v>0</v>
      </c>
      <c r="D1259">
        <v>0</v>
      </c>
      <c r="E1259" s="2">
        <v>131505711.93000001</v>
      </c>
      <c r="F1259">
        <v>0</v>
      </c>
      <c r="G1259">
        <v>0</v>
      </c>
      <c r="H1259">
        <v>0</v>
      </c>
      <c r="I1259">
        <v>0</v>
      </c>
      <c r="J1259">
        <v>131505711.93000001</v>
      </c>
    </row>
    <row r="1260" spans="1:10" x14ac:dyDescent="0.35">
      <c r="A1260">
        <v>800074996</v>
      </c>
      <c r="B1260">
        <v>0</v>
      </c>
      <c r="C1260">
        <v>0</v>
      </c>
      <c r="D1260">
        <v>0</v>
      </c>
      <c r="E1260" s="2">
        <v>135380115.90000001</v>
      </c>
      <c r="F1260">
        <v>0</v>
      </c>
      <c r="G1260">
        <v>0</v>
      </c>
      <c r="H1260">
        <v>0</v>
      </c>
      <c r="I1260">
        <v>0</v>
      </c>
      <c r="J1260">
        <v>135380115.90000001</v>
      </c>
    </row>
    <row r="1261" spans="1:10" x14ac:dyDescent="0.35">
      <c r="A1261">
        <v>900174577</v>
      </c>
      <c r="B1261">
        <v>0</v>
      </c>
      <c r="C1261">
        <v>0</v>
      </c>
      <c r="D1261">
        <v>0</v>
      </c>
      <c r="E1261" s="2">
        <v>247833408.06</v>
      </c>
      <c r="F1261">
        <v>0</v>
      </c>
      <c r="G1261">
        <v>0</v>
      </c>
      <c r="H1261">
        <v>0</v>
      </c>
      <c r="I1261">
        <v>0</v>
      </c>
      <c r="J1261">
        <v>247833408.06</v>
      </c>
    </row>
    <row r="1262" spans="1:10" x14ac:dyDescent="0.35">
      <c r="A1262">
        <v>900879006</v>
      </c>
      <c r="B1262">
        <v>0</v>
      </c>
      <c r="C1262">
        <v>0</v>
      </c>
      <c r="D1262">
        <v>0</v>
      </c>
      <c r="E1262" s="2">
        <v>413424397.19</v>
      </c>
      <c r="F1262">
        <v>0</v>
      </c>
      <c r="G1262">
        <v>0</v>
      </c>
      <c r="H1262">
        <v>0</v>
      </c>
      <c r="I1262">
        <v>0</v>
      </c>
      <c r="J1262">
        <v>413424397.19</v>
      </c>
    </row>
    <row r="1263" spans="1:10" x14ac:dyDescent="0.35">
      <c r="A1263">
        <v>800194798</v>
      </c>
      <c r="B1263">
        <v>0</v>
      </c>
      <c r="C1263">
        <v>0</v>
      </c>
      <c r="D1263">
        <v>0</v>
      </c>
      <c r="E1263" s="2">
        <v>481271593.86000001</v>
      </c>
      <c r="F1263">
        <v>0</v>
      </c>
      <c r="G1263">
        <v>0</v>
      </c>
      <c r="H1263">
        <v>0</v>
      </c>
      <c r="I1263">
        <v>0</v>
      </c>
      <c r="J1263">
        <v>481271593.86000001</v>
      </c>
    </row>
    <row r="1264" spans="1:10" x14ac:dyDescent="0.35">
      <c r="A1264">
        <v>900520510</v>
      </c>
      <c r="B1264">
        <v>0</v>
      </c>
      <c r="C1264">
        <v>0</v>
      </c>
      <c r="D1264">
        <v>0</v>
      </c>
      <c r="E1264" s="2">
        <v>608640587.90999997</v>
      </c>
      <c r="F1264">
        <v>0</v>
      </c>
      <c r="G1264">
        <v>0</v>
      </c>
      <c r="H1264">
        <v>0</v>
      </c>
      <c r="I1264">
        <v>0</v>
      </c>
      <c r="J1264">
        <v>608640587.90999997</v>
      </c>
    </row>
    <row r="1265" spans="1:10" x14ac:dyDescent="0.35">
      <c r="A1265">
        <v>892301130</v>
      </c>
      <c r="B1265">
        <v>0</v>
      </c>
      <c r="C1265">
        <v>0</v>
      </c>
      <c r="D1265">
        <v>0.01</v>
      </c>
      <c r="E1265" s="2">
        <v>0</v>
      </c>
      <c r="F1265">
        <v>0</v>
      </c>
      <c r="G1265">
        <v>0</v>
      </c>
      <c r="H1265">
        <v>0</v>
      </c>
      <c r="I1265">
        <v>0</v>
      </c>
      <c r="J1265">
        <v>0.01</v>
      </c>
    </row>
    <row r="1266" spans="1:10" x14ac:dyDescent="0.35">
      <c r="A1266">
        <v>802006267</v>
      </c>
      <c r="B1266">
        <v>0</v>
      </c>
      <c r="C1266">
        <v>0</v>
      </c>
      <c r="D1266">
        <v>0.04</v>
      </c>
      <c r="E1266" s="2">
        <v>0</v>
      </c>
      <c r="F1266">
        <v>0</v>
      </c>
      <c r="G1266">
        <v>0</v>
      </c>
      <c r="H1266">
        <v>0</v>
      </c>
      <c r="I1266">
        <v>0</v>
      </c>
      <c r="J1266">
        <v>0.04</v>
      </c>
    </row>
    <row r="1267" spans="1:10" x14ac:dyDescent="0.35">
      <c r="A1267">
        <v>819001363</v>
      </c>
      <c r="B1267">
        <v>0</v>
      </c>
      <c r="C1267">
        <v>0</v>
      </c>
      <c r="D1267">
        <v>7.0000000000000007E-2</v>
      </c>
      <c r="E1267" s="2">
        <v>0</v>
      </c>
      <c r="F1267">
        <v>0</v>
      </c>
      <c r="G1267">
        <v>0</v>
      </c>
      <c r="H1267">
        <v>0</v>
      </c>
      <c r="I1267">
        <v>0</v>
      </c>
      <c r="J1267">
        <v>7.0000000000000007E-2</v>
      </c>
    </row>
    <row r="1268" spans="1:10" x14ac:dyDescent="0.35">
      <c r="A1268">
        <v>900144397</v>
      </c>
      <c r="B1268">
        <v>0</v>
      </c>
      <c r="C1268">
        <v>0</v>
      </c>
      <c r="D1268">
        <v>0.09</v>
      </c>
      <c r="E1268" s="2">
        <v>0</v>
      </c>
      <c r="F1268">
        <v>0</v>
      </c>
      <c r="G1268">
        <v>0</v>
      </c>
      <c r="H1268">
        <v>0</v>
      </c>
      <c r="I1268">
        <v>0</v>
      </c>
      <c r="J1268">
        <v>0.09</v>
      </c>
    </row>
    <row r="1269" spans="1:10" x14ac:dyDescent="0.35">
      <c r="A1269">
        <v>819004276</v>
      </c>
      <c r="B1269">
        <v>0</v>
      </c>
      <c r="C1269">
        <v>0</v>
      </c>
      <c r="D1269">
        <v>0.1</v>
      </c>
      <c r="E1269" s="2">
        <v>0</v>
      </c>
      <c r="F1269">
        <v>0</v>
      </c>
      <c r="G1269">
        <v>0</v>
      </c>
      <c r="H1269">
        <v>0</v>
      </c>
      <c r="I1269">
        <v>0</v>
      </c>
      <c r="J1269">
        <v>0.1</v>
      </c>
    </row>
    <row r="1270" spans="1:10" x14ac:dyDescent="0.35">
      <c r="A1270">
        <v>891180009</v>
      </c>
      <c r="B1270">
        <v>0</v>
      </c>
      <c r="C1270">
        <v>0</v>
      </c>
      <c r="D1270">
        <v>0.2</v>
      </c>
      <c r="E1270" s="2">
        <v>0</v>
      </c>
      <c r="F1270">
        <v>0</v>
      </c>
      <c r="G1270">
        <v>0</v>
      </c>
      <c r="H1270">
        <v>0</v>
      </c>
      <c r="I1270">
        <v>0</v>
      </c>
      <c r="J1270">
        <v>0.2</v>
      </c>
    </row>
    <row r="1271" spans="1:10" x14ac:dyDescent="0.35">
      <c r="A1271">
        <v>900004820</v>
      </c>
      <c r="B1271">
        <v>0</v>
      </c>
      <c r="C1271">
        <v>0</v>
      </c>
      <c r="D1271">
        <v>0.2</v>
      </c>
      <c r="E1271" s="2">
        <v>0</v>
      </c>
      <c r="F1271">
        <v>0</v>
      </c>
      <c r="G1271">
        <v>0</v>
      </c>
      <c r="H1271">
        <v>0</v>
      </c>
      <c r="I1271">
        <v>0</v>
      </c>
      <c r="J1271">
        <v>0.2</v>
      </c>
    </row>
    <row r="1272" spans="1:10" x14ac:dyDescent="0.35">
      <c r="A1272">
        <v>806012905</v>
      </c>
      <c r="B1272">
        <v>0</v>
      </c>
      <c r="C1272">
        <v>0</v>
      </c>
      <c r="D1272">
        <v>0.22</v>
      </c>
      <c r="E1272" s="2">
        <v>0</v>
      </c>
      <c r="F1272">
        <v>0</v>
      </c>
      <c r="G1272">
        <v>0</v>
      </c>
      <c r="H1272">
        <v>0</v>
      </c>
      <c r="I1272">
        <v>0</v>
      </c>
      <c r="J1272">
        <v>0.22</v>
      </c>
    </row>
    <row r="1273" spans="1:10" x14ac:dyDescent="0.35">
      <c r="A1273">
        <v>824000204</v>
      </c>
      <c r="B1273">
        <v>0</v>
      </c>
      <c r="C1273">
        <v>0</v>
      </c>
      <c r="D1273">
        <v>0.35</v>
      </c>
      <c r="E1273" s="2">
        <v>0</v>
      </c>
      <c r="F1273">
        <v>0</v>
      </c>
      <c r="G1273">
        <v>0</v>
      </c>
      <c r="H1273">
        <v>0</v>
      </c>
      <c r="I1273">
        <v>0</v>
      </c>
      <c r="J1273">
        <v>0.35</v>
      </c>
    </row>
    <row r="1274" spans="1:10" x14ac:dyDescent="0.35">
      <c r="A1274">
        <v>900107708</v>
      </c>
      <c r="B1274">
        <v>0</v>
      </c>
      <c r="C1274">
        <v>0</v>
      </c>
      <c r="D1274">
        <v>0.44</v>
      </c>
      <c r="E1274" s="2">
        <v>0</v>
      </c>
      <c r="F1274">
        <v>0</v>
      </c>
      <c r="G1274">
        <v>0</v>
      </c>
      <c r="H1274">
        <v>0</v>
      </c>
      <c r="I1274">
        <v>0</v>
      </c>
      <c r="J1274">
        <v>0.44</v>
      </c>
    </row>
    <row r="1275" spans="1:10" x14ac:dyDescent="0.35">
      <c r="A1275">
        <v>800191643</v>
      </c>
      <c r="B1275">
        <v>0</v>
      </c>
      <c r="C1275">
        <v>0</v>
      </c>
      <c r="D1275">
        <v>0.65</v>
      </c>
      <c r="E1275" s="2">
        <v>0</v>
      </c>
      <c r="F1275">
        <v>0</v>
      </c>
      <c r="G1275">
        <v>0</v>
      </c>
      <c r="H1275">
        <v>0</v>
      </c>
      <c r="I1275">
        <v>0</v>
      </c>
      <c r="J1275">
        <v>0.65</v>
      </c>
    </row>
    <row r="1276" spans="1:10" x14ac:dyDescent="0.35">
      <c r="A1276">
        <v>802013209</v>
      </c>
      <c r="B1276">
        <v>0</v>
      </c>
      <c r="C1276">
        <v>0</v>
      </c>
      <c r="D1276">
        <v>0.7</v>
      </c>
      <c r="E1276" s="2">
        <v>-0.4</v>
      </c>
      <c r="F1276">
        <v>0</v>
      </c>
      <c r="G1276">
        <v>0</v>
      </c>
      <c r="H1276">
        <v>0</v>
      </c>
      <c r="I1276">
        <v>0</v>
      </c>
      <c r="J1276">
        <v>0.29999999999999993</v>
      </c>
    </row>
    <row r="1277" spans="1:10" x14ac:dyDescent="0.35">
      <c r="A1277">
        <v>806007257</v>
      </c>
      <c r="B1277">
        <v>0</v>
      </c>
      <c r="C1277">
        <v>0</v>
      </c>
      <c r="D1277">
        <v>47476.85</v>
      </c>
      <c r="E1277" s="2">
        <v>0</v>
      </c>
      <c r="F1277">
        <v>0</v>
      </c>
      <c r="G1277">
        <v>0</v>
      </c>
      <c r="H1277">
        <v>0</v>
      </c>
      <c r="I1277">
        <v>0</v>
      </c>
      <c r="J1277">
        <v>47476.85</v>
      </c>
    </row>
    <row r="1278" spans="1:10" x14ac:dyDescent="0.35">
      <c r="A1278">
        <v>802009463</v>
      </c>
      <c r="B1278">
        <v>0</v>
      </c>
      <c r="C1278">
        <v>0</v>
      </c>
      <c r="D1278">
        <v>178899</v>
      </c>
      <c r="E1278" s="2">
        <v>0</v>
      </c>
      <c r="F1278">
        <v>0</v>
      </c>
      <c r="G1278">
        <v>0</v>
      </c>
      <c r="H1278">
        <v>0</v>
      </c>
      <c r="I1278">
        <v>0</v>
      </c>
      <c r="J1278">
        <v>178899</v>
      </c>
    </row>
    <row r="1279" spans="1:10" x14ac:dyDescent="0.35">
      <c r="A1279">
        <v>800014918</v>
      </c>
      <c r="B1279">
        <v>0</v>
      </c>
      <c r="C1279">
        <v>0</v>
      </c>
      <c r="D1279">
        <v>232158</v>
      </c>
      <c r="E1279" s="2">
        <v>0</v>
      </c>
      <c r="F1279">
        <v>0</v>
      </c>
      <c r="G1279">
        <v>0</v>
      </c>
      <c r="H1279">
        <v>0</v>
      </c>
      <c r="I1279">
        <v>0</v>
      </c>
      <c r="J1279">
        <v>232158</v>
      </c>
    </row>
    <row r="1280" spans="1:10" x14ac:dyDescent="0.35">
      <c r="A1280">
        <v>800064543</v>
      </c>
      <c r="B1280">
        <v>0</v>
      </c>
      <c r="C1280">
        <v>0</v>
      </c>
      <c r="D1280">
        <v>252742</v>
      </c>
      <c r="E1280" s="2">
        <v>0</v>
      </c>
      <c r="F1280">
        <v>0</v>
      </c>
      <c r="G1280">
        <v>0</v>
      </c>
      <c r="H1280">
        <v>0</v>
      </c>
      <c r="I1280">
        <v>0</v>
      </c>
      <c r="J1280">
        <v>252742</v>
      </c>
    </row>
    <row r="1281" spans="1:10" x14ac:dyDescent="0.35">
      <c r="A1281">
        <v>800084362</v>
      </c>
      <c r="B1281">
        <v>0</v>
      </c>
      <c r="C1281">
        <v>0</v>
      </c>
      <c r="D1281">
        <v>320172</v>
      </c>
      <c r="E1281" s="2">
        <v>0</v>
      </c>
      <c r="F1281">
        <v>0</v>
      </c>
      <c r="G1281">
        <v>0</v>
      </c>
      <c r="H1281">
        <v>0</v>
      </c>
      <c r="I1281">
        <v>0</v>
      </c>
      <c r="J1281">
        <v>320172</v>
      </c>
    </row>
    <row r="1282" spans="1:10" x14ac:dyDescent="0.35">
      <c r="A1282">
        <v>900136865</v>
      </c>
      <c r="B1282">
        <v>0</v>
      </c>
      <c r="C1282">
        <v>0</v>
      </c>
      <c r="D1282">
        <v>437003</v>
      </c>
      <c r="E1282" s="2">
        <v>0</v>
      </c>
      <c r="F1282">
        <v>0</v>
      </c>
      <c r="G1282">
        <v>0</v>
      </c>
      <c r="H1282">
        <v>0</v>
      </c>
      <c r="I1282">
        <v>0</v>
      </c>
      <c r="J1282">
        <v>437003</v>
      </c>
    </row>
    <row r="1283" spans="1:10" x14ac:dyDescent="0.35">
      <c r="A1283">
        <v>800101022</v>
      </c>
      <c r="B1283">
        <v>0</v>
      </c>
      <c r="C1283">
        <v>0</v>
      </c>
      <c r="D1283">
        <v>578369</v>
      </c>
      <c r="E1283" s="2">
        <v>0</v>
      </c>
      <c r="F1283">
        <v>0</v>
      </c>
      <c r="G1283">
        <v>0</v>
      </c>
      <c r="H1283">
        <v>0</v>
      </c>
      <c r="I1283">
        <v>0</v>
      </c>
      <c r="J1283">
        <v>578369</v>
      </c>
    </row>
    <row r="1284" spans="1:10" x14ac:dyDescent="0.35">
      <c r="A1284">
        <v>802003414</v>
      </c>
      <c r="B1284">
        <v>0</v>
      </c>
      <c r="C1284">
        <v>0</v>
      </c>
      <c r="D1284">
        <v>628600</v>
      </c>
      <c r="E1284" s="2">
        <v>0</v>
      </c>
      <c r="F1284">
        <v>0</v>
      </c>
      <c r="G1284">
        <v>0</v>
      </c>
      <c r="H1284">
        <v>0</v>
      </c>
      <c r="I1284">
        <v>0</v>
      </c>
      <c r="J1284">
        <v>628600</v>
      </c>
    </row>
    <row r="1285" spans="1:10" x14ac:dyDescent="0.35">
      <c r="A1285">
        <v>900006037</v>
      </c>
      <c r="B1285">
        <v>0</v>
      </c>
      <c r="C1285">
        <v>0</v>
      </c>
      <c r="D1285">
        <v>783854</v>
      </c>
      <c r="E1285" s="2">
        <v>0</v>
      </c>
      <c r="F1285">
        <v>0</v>
      </c>
      <c r="G1285">
        <v>0</v>
      </c>
      <c r="H1285">
        <v>0</v>
      </c>
      <c r="I1285">
        <v>0</v>
      </c>
      <c r="J1285">
        <v>783854</v>
      </c>
    </row>
    <row r="1286" spans="1:10" x14ac:dyDescent="0.35">
      <c r="A1286">
        <v>802003081</v>
      </c>
      <c r="B1286">
        <v>0</v>
      </c>
      <c r="C1286">
        <v>0</v>
      </c>
      <c r="D1286">
        <v>798675</v>
      </c>
      <c r="E1286" s="2">
        <v>0</v>
      </c>
      <c r="F1286">
        <v>0</v>
      </c>
      <c r="G1286">
        <v>0</v>
      </c>
      <c r="H1286">
        <v>0</v>
      </c>
      <c r="I1286">
        <v>0</v>
      </c>
      <c r="J1286">
        <v>798675</v>
      </c>
    </row>
    <row r="1287" spans="1:10" x14ac:dyDescent="0.35">
      <c r="A1287">
        <v>800150497</v>
      </c>
      <c r="B1287">
        <v>0</v>
      </c>
      <c r="C1287">
        <v>0</v>
      </c>
      <c r="D1287">
        <v>826688</v>
      </c>
      <c r="E1287" s="2">
        <v>0</v>
      </c>
      <c r="F1287">
        <v>0</v>
      </c>
      <c r="G1287">
        <v>0</v>
      </c>
      <c r="H1287">
        <v>0</v>
      </c>
      <c r="I1287">
        <v>0</v>
      </c>
      <c r="J1287">
        <v>826688</v>
      </c>
    </row>
    <row r="1288" spans="1:10" x14ac:dyDescent="0.35">
      <c r="A1288">
        <v>800119945</v>
      </c>
      <c r="B1288">
        <v>0</v>
      </c>
      <c r="C1288">
        <v>0</v>
      </c>
      <c r="D1288">
        <v>838793</v>
      </c>
      <c r="E1288" s="2">
        <v>0</v>
      </c>
      <c r="F1288">
        <v>0</v>
      </c>
      <c r="G1288">
        <v>0</v>
      </c>
      <c r="H1288">
        <v>0</v>
      </c>
      <c r="I1288">
        <v>0</v>
      </c>
      <c r="J1288">
        <v>838793</v>
      </c>
    </row>
    <row r="1289" spans="1:10" x14ac:dyDescent="0.35">
      <c r="A1289">
        <v>890205456</v>
      </c>
      <c r="B1289">
        <v>0</v>
      </c>
      <c r="C1289">
        <v>0</v>
      </c>
      <c r="D1289">
        <v>861518</v>
      </c>
      <c r="E1289" s="2">
        <v>0</v>
      </c>
      <c r="F1289">
        <v>0</v>
      </c>
      <c r="G1289">
        <v>0</v>
      </c>
      <c r="H1289">
        <v>0</v>
      </c>
      <c r="I1289">
        <v>0</v>
      </c>
      <c r="J1289">
        <v>861518</v>
      </c>
    </row>
    <row r="1290" spans="1:10" x14ac:dyDescent="0.35">
      <c r="A1290">
        <v>900034131</v>
      </c>
      <c r="B1290">
        <v>0</v>
      </c>
      <c r="C1290">
        <v>0</v>
      </c>
      <c r="D1290">
        <v>1158684</v>
      </c>
      <c r="E1290" s="2">
        <v>0</v>
      </c>
      <c r="F1290">
        <v>0</v>
      </c>
      <c r="G1290">
        <v>0</v>
      </c>
      <c r="H1290">
        <v>0</v>
      </c>
      <c r="I1290">
        <v>0</v>
      </c>
      <c r="J1290">
        <v>1158684</v>
      </c>
    </row>
    <row r="1291" spans="1:10" x14ac:dyDescent="0.35">
      <c r="A1291">
        <v>800213942</v>
      </c>
      <c r="B1291">
        <v>0</v>
      </c>
      <c r="C1291">
        <v>0</v>
      </c>
      <c r="D1291">
        <v>1520001</v>
      </c>
      <c r="E1291" s="2">
        <v>0</v>
      </c>
      <c r="F1291">
        <v>0</v>
      </c>
      <c r="G1291">
        <v>0</v>
      </c>
      <c r="H1291">
        <v>0</v>
      </c>
      <c r="I1291">
        <v>0</v>
      </c>
      <c r="J1291">
        <v>1520001</v>
      </c>
    </row>
    <row r="1292" spans="1:10" x14ac:dyDescent="0.35">
      <c r="A1292">
        <v>900077520</v>
      </c>
      <c r="B1292">
        <v>0</v>
      </c>
      <c r="C1292">
        <v>0</v>
      </c>
      <c r="D1292">
        <v>1660754</v>
      </c>
      <c r="E1292" s="2">
        <v>0</v>
      </c>
      <c r="F1292">
        <v>0</v>
      </c>
      <c r="G1292">
        <v>0</v>
      </c>
      <c r="H1292">
        <v>0</v>
      </c>
      <c r="I1292">
        <v>0</v>
      </c>
      <c r="J1292">
        <v>1660754</v>
      </c>
    </row>
    <row r="1293" spans="1:10" x14ac:dyDescent="0.35">
      <c r="A1293">
        <v>824000785</v>
      </c>
      <c r="B1293">
        <v>0</v>
      </c>
      <c r="C1293">
        <v>0</v>
      </c>
      <c r="D1293">
        <v>1682999.52</v>
      </c>
      <c r="E1293" s="2">
        <v>0</v>
      </c>
      <c r="F1293">
        <v>0</v>
      </c>
      <c r="G1293">
        <v>0</v>
      </c>
      <c r="H1293">
        <v>0</v>
      </c>
      <c r="I1293">
        <v>0</v>
      </c>
      <c r="J1293">
        <v>1682999.52</v>
      </c>
    </row>
    <row r="1294" spans="1:10" x14ac:dyDescent="0.35">
      <c r="A1294">
        <v>825000147</v>
      </c>
      <c r="B1294">
        <v>0</v>
      </c>
      <c r="C1294">
        <v>0</v>
      </c>
      <c r="D1294">
        <v>1838240</v>
      </c>
      <c r="E1294" s="2">
        <v>0</v>
      </c>
      <c r="F1294">
        <v>0</v>
      </c>
      <c r="G1294">
        <v>0</v>
      </c>
      <c r="H1294">
        <v>0</v>
      </c>
      <c r="I1294">
        <v>0</v>
      </c>
      <c r="J1294">
        <v>1838240</v>
      </c>
    </row>
    <row r="1295" spans="1:10" x14ac:dyDescent="0.35">
      <c r="A1295">
        <v>890303841</v>
      </c>
      <c r="B1295">
        <v>0</v>
      </c>
      <c r="C1295">
        <v>0</v>
      </c>
      <c r="D1295">
        <v>2161180</v>
      </c>
      <c r="E1295" s="2">
        <v>0</v>
      </c>
      <c r="F1295">
        <v>0</v>
      </c>
      <c r="G1295">
        <v>0</v>
      </c>
      <c r="H1295">
        <v>0</v>
      </c>
      <c r="I1295">
        <v>0</v>
      </c>
      <c r="J1295">
        <v>2161180</v>
      </c>
    </row>
    <row r="1296" spans="1:10" x14ac:dyDescent="0.35">
      <c r="A1296">
        <v>900423126</v>
      </c>
      <c r="B1296">
        <v>0</v>
      </c>
      <c r="C1296">
        <v>0</v>
      </c>
      <c r="D1296">
        <v>2465411</v>
      </c>
      <c r="E1296" s="2">
        <v>-176628051.78999999</v>
      </c>
      <c r="F1296">
        <v>0</v>
      </c>
      <c r="G1296">
        <v>0</v>
      </c>
      <c r="H1296">
        <v>0</v>
      </c>
      <c r="I1296">
        <v>0</v>
      </c>
      <c r="J1296">
        <v>-174162640.78999999</v>
      </c>
    </row>
    <row r="1297" spans="1:10" x14ac:dyDescent="0.35">
      <c r="A1297">
        <v>824000442</v>
      </c>
      <c r="B1297">
        <v>0</v>
      </c>
      <c r="C1297">
        <v>0</v>
      </c>
      <c r="D1297">
        <v>2552172</v>
      </c>
      <c r="E1297" s="2">
        <v>0</v>
      </c>
      <c r="F1297">
        <v>0</v>
      </c>
      <c r="G1297">
        <v>0</v>
      </c>
      <c r="H1297">
        <v>0</v>
      </c>
      <c r="I1297">
        <v>0</v>
      </c>
      <c r="J1297">
        <v>2552172</v>
      </c>
    </row>
    <row r="1298" spans="1:10" x14ac:dyDescent="0.35">
      <c r="A1298">
        <v>890906347</v>
      </c>
      <c r="B1298">
        <v>0</v>
      </c>
      <c r="C1298">
        <v>0</v>
      </c>
      <c r="D1298">
        <v>2673303</v>
      </c>
      <c r="E1298" s="2">
        <v>0</v>
      </c>
      <c r="F1298">
        <v>0</v>
      </c>
      <c r="G1298">
        <v>0</v>
      </c>
      <c r="H1298">
        <v>0</v>
      </c>
      <c r="I1298">
        <v>0</v>
      </c>
      <c r="J1298">
        <v>2673303</v>
      </c>
    </row>
    <row r="1299" spans="1:10" x14ac:dyDescent="0.35">
      <c r="A1299">
        <v>891501676</v>
      </c>
      <c r="B1299">
        <v>0</v>
      </c>
      <c r="C1299">
        <v>0</v>
      </c>
      <c r="D1299">
        <v>2947855</v>
      </c>
      <c r="E1299" s="2">
        <v>0</v>
      </c>
      <c r="F1299">
        <v>0</v>
      </c>
      <c r="G1299">
        <v>0</v>
      </c>
      <c r="H1299">
        <v>0</v>
      </c>
      <c r="I1299">
        <v>0</v>
      </c>
      <c r="J1299">
        <v>2947855</v>
      </c>
    </row>
    <row r="1300" spans="1:10" x14ac:dyDescent="0.35">
      <c r="A1300">
        <v>891180134</v>
      </c>
      <c r="B1300">
        <v>0</v>
      </c>
      <c r="C1300">
        <v>0</v>
      </c>
      <c r="D1300">
        <v>3258223</v>
      </c>
      <c r="E1300" s="2">
        <v>0</v>
      </c>
      <c r="F1300">
        <v>0</v>
      </c>
      <c r="G1300">
        <v>0</v>
      </c>
      <c r="H1300">
        <v>0</v>
      </c>
      <c r="I1300">
        <v>0</v>
      </c>
      <c r="J1300">
        <v>3258223</v>
      </c>
    </row>
    <row r="1301" spans="1:10" x14ac:dyDescent="0.35">
      <c r="A1301">
        <v>806007343</v>
      </c>
      <c r="B1301">
        <v>0</v>
      </c>
      <c r="C1301">
        <v>0</v>
      </c>
      <c r="D1301">
        <v>3689752</v>
      </c>
      <c r="E1301" s="2">
        <v>0</v>
      </c>
      <c r="F1301">
        <v>0</v>
      </c>
      <c r="G1301">
        <v>0</v>
      </c>
      <c r="H1301">
        <v>0</v>
      </c>
      <c r="I1301">
        <v>0</v>
      </c>
      <c r="J1301">
        <v>3689752</v>
      </c>
    </row>
    <row r="1302" spans="1:10" x14ac:dyDescent="0.35">
      <c r="A1302">
        <v>800204153</v>
      </c>
      <c r="B1302">
        <v>0</v>
      </c>
      <c r="C1302">
        <v>0</v>
      </c>
      <c r="D1302">
        <v>4183089.84</v>
      </c>
      <c r="E1302" s="2">
        <v>0</v>
      </c>
      <c r="F1302">
        <v>0</v>
      </c>
      <c r="G1302">
        <v>0</v>
      </c>
      <c r="H1302">
        <v>0</v>
      </c>
      <c r="I1302">
        <v>0</v>
      </c>
      <c r="J1302">
        <v>4183089.84</v>
      </c>
    </row>
    <row r="1303" spans="1:10" x14ac:dyDescent="0.35">
      <c r="A1303">
        <v>900004059</v>
      </c>
      <c r="B1303">
        <v>0</v>
      </c>
      <c r="C1303">
        <v>0</v>
      </c>
      <c r="D1303">
        <v>5801852.6399999997</v>
      </c>
      <c r="E1303" s="2">
        <v>0</v>
      </c>
      <c r="F1303">
        <v>0</v>
      </c>
      <c r="G1303">
        <v>0</v>
      </c>
      <c r="H1303">
        <v>0</v>
      </c>
      <c r="I1303">
        <v>0</v>
      </c>
      <c r="J1303">
        <v>5801852.6399999997</v>
      </c>
    </row>
    <row r="1304" spans="1:10" x14ac:dyDescent="0.35">
      <c r="A1304">
        <v>800193912</v>
      </c>
      <c r="B1304">
        <v>0</v>
      </c>
      <c r="C1304">
        <v>0</v>
      </c>
      <c r="D1304">
        <v>6585184</v>
      </c>
      <c r="E1304" s="2">
        <v>0</v>
      </c>
      <c r="F1304">
        <v>0</v>
      </c>
      <c r="G1304">
        <v>0</v>
      </c>
      <c r="H1304">
        <v>0</v>
      </c>
      <c r="I1304">
        <v>0</v>
      </c>
      <c r="J1304">
        <v>6585184</v>
      </c>
    </row>
    <row r="1305" spans="1:10" x14ac:dyDescent="0.35">
      <c r="A1305">
        <v>806007567</v>
      </c>
      <c r="B1305">
        <v>0</v>
      </c>
      <c r="C1305">
        <v>0</v>
      </c>
      <c r="D1305">
        <v>11400000.220000001</v>
      </c>
      <c r="E1305" s="2">
        <v>0</v>
      </c>
      <c r="F1305">
        <v>0</v>
      </c>
      <c r="G1305">
        <v>0</v>
      </c>
      <c r="H1305">
        <v>0</v>
      </c>
      <c r="I1305">
        <v>0</v>
      </c>
      <c r="J1305">
        <v>11400000.220000001</v>
      </c>
    </row>
    <row r="1306" spans="1:10" x14ac:dyDescent="0.35">
      <c r="A1306">
        <v>802010241</v>
      </c>
      <c r="B1306">
        <v>0</v>
      </c>
      <c r="C1306">
        <v>0</v>
      </c>
      <c r="D1306">
        <v>22704213</v>
      </c>
      <c r="E1306" s="2">
        <v>0</v>
      </c>
      <c r="F1306">
        <v>0</v>
      </c>
      <c r="G1306">
        <v>0</v>
      </c>
      <c r="H1306">
        <v>0</v>
      </c>
      <c r="I1306">
        <v>0</v>
      </c>
      <c r="J1306">
        <v>22704213</v>
      </c>
    </row>
    <row r="1307" spans="1:10" x14ac:dyDescent="0.35">
      <c r="A1307">
        <v>800075650</v>
      </c>
      <c r="B1307">
        <v>0</v>
      </c>
      <c r="C1307">
        <v>0</v>
      </c>
      <c r="D1307">
        <v>33045787.420000002</v>
      </c>
      <c r="E1307" s="2">
        <v>0</v>
      </c>
      <c r="F1307">
        <v>0</v>
      </c>
      <c r="G1307">
        <v>0</v>
      </c>
      <c r="H1307">
        <v>0</v>
      </c>
      <c r="I1307">
        <v>0</v>
      </c>
      <c r="J1307">
        <v>33045787.420000002</v>
      </c>
    </row>
    <row r="1308" spans="1:10" x14ac:dyDescent="0.35">
      <c r="A1308">
        <v>891780185</v>
      </c>
      <c r="B1308">
        <v>0</v>
      </c>
      <c r="C1308">
        <v>0</v>
      </c>
      <c r="D1308">
        <v>55207061.159999996</v>
      </c>
      <c r="E1308" s="2">
        <v>0</v>
      </c>
      <c r="F1308">
        <v>0</v>
      </c>
      <c r="G1308">
        <v>0</v>
      </c>
      <c r="H1308">
        <v>0</v>
      </c>
      <c r="I1308">
        <v>0</v>
      </c>
      <c r="J1308">
        <v>55207061.159999996</v>
      </c>
    </row>
    <row r="1309" spans="1:10" x14ac:dyDescent="0.35">
      <c r="A1309">
        <v>800096808</v>
      </c>
      <c r="B1309">
        <v>0</v>
      </c>
      <c r="C1309">
        <v>0</v>
      </c>
      <c r="D1309">
        <v>76850972</v>
      </c>
      <c r="E1309" s="2">
        <v>0</v>
      </c>
      <c r="F1309">
        <v>0</v>
      </c>
      <c r="G1309">
        <v>0</v>
      </c>
      <c r="H1309">
        <v>0</v>
      </c>
      <c r="I1309">
        <v>0</v>
      </c>
      <c r="J1309">
        <v>76850972</v>
      </c>
    </row>
  </sheetData>
  <autoFilter ref="A4:J4" xr:uid="{3635FF4A-7C01-4160-AC04-1673709D5EC0}">
    <sortState xmlns:xlrd2="http://schemas.microsoft.com/office/spreadsheetml/2017/richdata2" ref="A5:J1309">
      <sortCondition ref="D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2355-1E8D-419F-9821-34379E12AEA5}">
  <dimension ref="A1:P1359"/>
  <sheetViews>
    <sheetView workbookViewId="0">
      <selection activeCell="E1291" sqref="E1291"/>
    </sheetView>
  </sheetViews>
  <sheetFormatPr baseColWidth="10" defaultRowHeight="14.5" x14ac:dyDescent="0.35"/>
  <cols>
    <col min="1" max="1" width="16.08984375" bestFit="1" customWidth="1"/>
    <col min="2" max="2" width="13.54296875" bestFit="1" customWidth="1"/>
    <col min="3" max="3" width="15.08984375" style="1" bestFit="1" customWidth="1"/>
    <col min="4" max="4" width="15.90625" bestFit="1" customWidth="1"/>
    <col min="5" max="5" width="14.54296875" style="2" bestFit="1" customWidth="1"/>
    <col min="6" max="6" width="15.6328125" style="2" bestFit="1" customWidth="1"/>
    <col min="7" max="7" width="15.08984375" style="2" bestFit="1" customWidth="1"/>
    <col min="8" max="8" width="19.81640625" bestFit="1" customWidth="1"/>
    <col min="9" max="9" width="20.90625" bestFit="1" customWidth="1"/>
    <col min="10" max="10" width="19.08984375" bestFit="1" customWidth="1"/>
    <col min="11" max="11" width="16.36328125" bestFit="1" customWidth="1"/>
    <col min="12" max="12" width="32.26953125" bestFit="1" customWidth="1"/>
    <col min="13" max="13" width="75.1796875" bestFit="1" customWidth="1"/>
    <col min="14" max="14" width="12.453125" bestFit="1" customWidth="1"/>
    <col min="15" max="15" width="24.54296875" bestFit="1" customWidth="1"/>
    <col min="16" max="16" width="14.54296875" bestFit="1" customWidth="1"/>
  </cols>
  <sheetData>
    <row r="1" spans="1:16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10</v>
      </c>
      <c r="B2">
        <v>2019</v>
      </c>
      <c r="C2" s="1">
        <v>290510020104</v>
      </c>
      <c r="D2">
        <v>900532504</v>
      </c>
      <c r="E2" s="2">
        <v>1385362254</v>
      </c>
      <c r="F2" s="2">
        <v>4113635468</v>
      </c>
      <c r="G2" s="2">
        <v>-3275269310</v>
      </c>
      <c r="H2">
        <v>0</v>
      </c>
      <c r="I2">
        <v>0</v>
      </c>
      <c r="J2">
        <v>0</v>
      </c>
      <c r="K2">
        <v>1</v>
      </c>
      <c r="L2" t="s">
        <v>19</v>
      </c>
      <c r="M2" t="s">
        <v>370</v>
      </c>
      <c r="N2" t="s">
        <v>18</v>
      </c>
      <c r="O2">
        <v>290510020104</v>
      </c>
      <c r="P2">
        <v>3452</v>
      </c>
    </row>
    <row r="3" spans="1:16" x14ac:dyDescent="0.35">
      <c r="A3">
        <v>10</v>
      </c>
      <c r="B3">
        <v>2019</v>
      </c>
      <c r="C3" s="1">
        <v>290510020104</v>
      </c>
      <c r="D3">
        <v>900213617</v>
      </c>
      <c r="E3" s="2">
        <v>425283848.97000003</v>
      </c>
      <c r="F3" s="2">
        <v>2367153322</v>
      </c>
      <c r="G3" s="2">
        <v>-2452837802.25</v>
      </c>
      <c r="H3">
        <v>0</v>
      </c>
      <c r="I3">
        <v>0</v>
      </c>
      <c r="J3">
        <v>0</v>
      </c>
      <c r="K3">
        <v>1</v>
      </c>
      <c r="L3" t="s">
        <v>19</v>
      </c>
      <c r="M3" t="s">
        <v>843</v>
      </c>
      <c r="N3" t="s">
        <v>18</v>
      </c>
      <c r="O3">
        <v>290510020104</v>
      </c>
      <c r="P3">
        <v>3452</v>
      </c>
    </row>
    <row r="4" spans="1:16" x14ac:dyDescent="0.35">
      <c r="A4">
        <v>10</v>
      </c>
      <c r="B4">
        <v>2019</v>
      </c>
      <c r="C4" s="1">
        <v>290510020103</v>
      </c>
      <c r="D4">
        <v>892000501</v>
      </c>
      <c r="E4" s="2">
        <v>2098464778</v>
      </c>
      <c r="F4" s="2">
        <v>3459274855</v>
      </c>
      <c r="G4" s="2">
        <v>-2296036008.8699999</v>
      </c>
      <c r="H4">
        <v>0</v>
      </c>
      <c r="I4">
        <v>0</v>
      </c>
      <c r="J4">
        <v>0</v>
      </c>
      <c r="K4">
        <v>1</v>
      </c>
      <c r="L4" t="s">
        <v>30</v>
      </c>
      <c r="M4" t="s">
        <v>650</v>
      </c>
      <c r="N4" t="s">
        <v>18</v>
      </c>
      <c r="O4">
        <v>290510020103</v>
      </c>
      <c r="P4">
        <v>3452</v>
      </c>
    </row>
    <row r="5" spans="1:16" x14ac:dyDescent="0.35">
      <c r="A5">
        <v>10</v>
      </c>
      <c r="B5">
        <v>2019</v>
      </c>
      <c r="C5" s="1">
        <v>290510020104</v>
      </c>
      <c r="D5">
        <v>824001041</v>
      </c>
      <c r="E5" s="2">
        <v>1096645927.9200001</v>
      </c>
      <c r="F5" s="2">
        <v>2612836053.8000002</v>
      </c>
      <c r="G5" s="2">
        <v>-2192407370.1799998</v>
      </c>
      <c r="H5">
        <v>0</v>
      </c>
      <c r="I5">
        <v>0</v>
      </c>
      <c r="J5">
        <v>0</v>
      </c>
      <c r="K5">
        <v>1</v>
      </c>
      <c r="L5" t="s">
        <v>19</v>
      </c>
      <c r="M5" t="s">
        <v>1159</v>
      </c>
      <c r="N5" t="s">
        <v>18</v>
      </c>
      <c r="O5">
        <v>290510020104</v>
      </c>
      <c r="P5">
        <v>3452</v>
      </c>
    </row>
    <row r="6" spans="1:16" x14ac:dyDescent="0.35">
      <c r="A6">
        <v>10</v>
      </c>
      <c r="B6">
        <v>2019</v>
      </c>
      <c r="C6" s="1">
        <v>290510020104</v>
      </c>
      <c r="D6">
        <v>825003080</v>
      </c>
      <c r="E6" s="2">
        <v>325995910.83999997</v>
      </c>
      <c r="F6" s="2">
        <v>1970445133.4400001</v>
      </c>
      <c r="G6" s="2">
        <v>-2023011165.98</v>
      </c>
      <c r="H6">
        <v>0</v>
      </c>
      <c r="I6">
        <v>0</v>
      </c>
      <c r="J6">
        <v>0</v>
      </c>
      <c r="K6">
        <v>1</v>
      </c>
      <c r="L6" t="s">
        <v>19</v>
      </c>
      <c r="M6" t="s">
        <v>1058</v>
      </c>
      <c r="N6" t="s">
        <v>18</v>
      </c>
      <c r="O6">
        <v>290510020104</v>
      </c>
      <c r="P6">
        <v>3452</v>
      </c>
    </row>
    <row r="7" spans="1:16" x14ac:dyDescent="0.35">
      <c r="A7">
        <v>10</v>
      </c>
      <c r="B7">
        <v>2019</v>
      </c>
      <c r="C7" s="1">
        <v>290510020104</v>
      </c>
      <c r="D7">
        <v>900008328</v>
      </c>
      <c r="E7" s="2">
        <v>1696250471.3199999</v>
      </c>
      <c r="F7" s="2">
        <v>3613617213.2199998</v>
      </c>
      <c r="G7" s="2">
        <v>-1996029341.6900001</v>
      </c>
      <c r="H7">
        <v>0</v>
      </c>
      <c r="I7">
        <v>0</v>
      </c>
      <c r="J7">
        <v>0</v>
      </c>
      <c r="K7">
        <v>1</v>
      </c>
      <c r="L7" t="s">
        <v>19</v>
      </c>
      <c r="M7" t="s">
        <v>1379</v>
      </c>
      <c r="N7" t="s">
        <v>18</v>
      </c>
      <c r="O7">
        <v>290510020104</v>
      </c>
      <c r="P7">
        <v>3452</v>
      </c>
    </row>
    <row r="8" spans="1:16" x14ac:dyDescent="0.35">
      <c r="A8">
        <v>10</v>
      </c>
      <c r="B8">
        <v>2019</v>
      </c>
      <c r="C8" s="1">
        <v>290510020104</v>
      </c>
      <c r="D8">
        <v>890212568</v>
      </c>
      <c r="E8" s="2">
        <v>287312900</v>
      </c>
      <c r="F8" s="2">
        <v>1383983873</v>
      </c>
      <c r="G8" s="2">
        <v>-1710743618.8</v>
      </c>
      <c r="H8">
        <v>0</v>
      </c>
      <c r="I8">
        <v>0</v>
      </c>
      <c r="J8">
        <v>0</v>
      </c>
      <c r="K8">
        <v>1</v>
      </c>
      <c r="L8" t="s">
        <v>19</v>
      </c>
      <c r="M8" t="s">
        <v>1272</v>
      </c>
      <c r="N8" t="s">
        <v>18</v>
      </c>
      <c r="O8">
        <v>290510020104</v>
      </c>
      <c r="P8">
        <v>3452</v>
      </c>
    </row>
    <row r="9" spans="1:16" x14ac:dyDescent="0.35">
      <c r="A9">
        <v>10</v>
      </c>
      <c r="B9">
        <v>2019</v>
      </c>
      <c r="C9" s="1">
        <v>290510020104</v>
      </c>
      <c r="D9">
        <v>900465319</v>
      </c>
      <c r="E9" s="2">
        <v>2659989599.7399998</v>
      </c>
      <c r="F9" s="2">
        <v>4170926071.8800001</v>
      </c>
      <c r="G9" s="2">
        <v>-1510936472.5599999</v>
      </c>
      <c r="H9">
        <v>0</v>
      </c>
      <c r="I9">
        <v>0</v>
      </c>
      <c r="J9">
        <v>0</v>
      </c>
      <c r="K9">
        <v>1</v>
      </c>
      <c r="L9" t="s">
        <v>19</v>
      </c>
      <c r="M9" t="s">
        <v>308</v>
      </c>
      <c r="N9" t="s">
        <v>18</v>
      </c>
      <c r="O9">
        <v>290510020104</v>
      </c>
      <c r="P9">
        <v>3452</v>
      </c>
    </row>
    <row r="10" spans="1:16" x14ac:dyDescent="0.35">
      <c r="A10">
        <v>10</v>
      </c>
      <c r="B10">
        <v>2019</v>
      </c>
      <c r="C10" s="1">
        <v>290510020104</v>
      </c>
      <c r="D10">
        <v>901049966</v>
      </c>
      <c r="E10" s="2">
        <v>1907323006.1500001</v>
      </c>
      <c r="F10" s="2">
        <v>3385123894.3000002</v>
      </c>
      <c r="G10" s="2">
        <v>-1492460111.49</v>
      </c>
      <c r="H10">
        <v>0</v>
      </c>
      <c r="I10">
        <v>0</v>
      </c>
      <c r="J10">
        <v>0</v>
      </c>
      <c r="K10">
        <v>1</v>
      </c>
      <c r="L10" t="s">
        <v>19</v>
      </c>
      <c r="M10" t="s">
        <v>689</v>
      </c>
      <c r="N10" t="s">
        <v>18</v>
      </c>
      <c r="O10">
        <v>290510020104</v>
      </c>
      <c r="P10">
        <v>3452</v>
      </c>
    </row>
    <row r="11" spans="1:16" x14ac:dyDescent="0.35">
      <c r="A11">
        <v>10</v>
      </c>
      <c r="B11">
        <v>2019</v>
      </c>
      <c r="C11" s="1">
        <v>290510020104</v>
      </c>
      <c r="D11">
        <v>802017925</v>
      </c>
      <c r="E11" s="2">
        <v>226050000</v>
      </c>
      <c r="F11" s="2">
        <v>1338633384</v>
      </c>
      <c r="G11" s="2">
        <v>-1375445244.48</v>
      </c>
      <c r="H11">
        <v>0</v>
      </c>
      <c r="I11">
        <v>0</v>
      </c>
      <c r="J11">
        <v>0</v>
      </c>
      <c r="K11">
        <v>1</v>
      </c>
      <c r="L11" t="s">
        <v>19</v>
      </c>
      <c r="M11" t="s">
        <v>239</v>
      </c>
      <c r="N11" t="s">
        <v>18</v>
      </c>
      <c r="O11">
        <v>290510020104</v>
      </c>
      <c r="P11">
        <v>3452</v>
      </c>
    </row>
    <row r="12" spans="1:16" x14ac:dyDescent="0.35">
      <c r="A12">
        <v>10</v>
      </c>
      <c r="B12">
        <v>2019</v>
      </c>
      <c r="C12" s="1">
        <v>290510020104</v>
      </c>
      <c r="D12">
        <v>901086977</v>
      </c>
      <c r="E12" s="2">
        <v>1020268026.6</v>
      </c>
      <c r="F12" s="2">
        <v>2161525334.52</v>
      </c>
      <c r="G12" s="2">
        <v>-1212821089.0999999</v>
      </c>
      <c r="H12">
        <v>0</v>
      </c>
      <c r="I12">
        <v>0</v>
      </c>
      <c r="J12">
        <v>0</v>
      </c>
      <c r="K12">
        <v>1</v>
      </c>
      <c r="L12" t="s">
        <v>19</v>
      </c>
      <c r="M12" t="s">
        <v>1105</v>
      </c>
      <c r="N12" t="s">
        <v>18</v>
      </c>
      <c r="O12">
        <v>290510020104</v>
      </c>
      <c r="P12">
        <v>3452</v>
      </c>
    </row>
    <row r="13" spans="1:16" x14ac:dyDescent="0.35">
      <c r="A13">
        <v>10</v>
      </c>
      <c r="B13">
        <v>2019</v>
      </c>
      <c r="C13" s="1">
        <v>290510020103</v>
      </c>
      <c r="D13">
        <v>900196347</v>
      </c>
      <c r="E13" s="2">
        <v>2140264254</v>
      </c>
      <c r="F13" s="2">
        <v>2618991423</v>
      </c>
      <c r="G13" s="2">
        <v>-1152286427.3599999</v>
      </c>
      <c r="H13">
        <v>0</v>
      </c>
      <c r="I13">
        <v>0</v>
      </c>
      <c r="J13">
        <v>0</v>
      </c>
      <c r="K13">
        <v>1</v>
      </c>
      <c r="L13" t="s">
        <v>30</v>
      </c>
      <c r="M13" t="s">
        <v>1194</v>
      </c>
      <c r="N13" t="s">
        <v>18</v>
      </c>
      <c r="O13">
        <v>290510020103</v>
      </c>
      <c r="P13">
        <v>3452</v>
      </c>
    </row>
    <row r="14" spans="1:16" x14ac:dyDescent="0.35">
      <c r="A14">
        <v>10</v>
      </c>
      <c r="B14">
        <v>2019</v>
      </c>
      <c r="C14" s="1">
        <v>290510020104</v>
      </c>
      <c r="D14">
        <v>900600256</v>
      </c>
      <c r="E14" s="2">
        <v>1180696299.4200001</v>
      </c>
      <c r="F14" s="2">
        <v>1503883938.6800001</v>
      </c>
      <c r="G14" s="2">
        <v>-1113196031.8800001</v>
      </c>
      <c r="H14">
        <v>0</v>
      </c>
      <c r="I14">
        <v>0</v>
      </c>
      <c r="J14">
        <v>0</v>
      </c>
      <c r="K14">
        <v>1</v>
      </c>
      <c r="L14" t="s">
        <v>19</v>
      </c>
      <c r="M14" t="s">
        <v>904</v>
      </c>
      <c r="N14" t="s">
        <v>18</v>
      </c>
      <c r="O14">
        <v>290510020104</v>
      </c>
      <c r="P14">
        <v>3452</v>
      </c>
    </row>
    <row r="15" spans="1:16" x14ac:dyDescent="0.35">
      <c r="A15">
        <v>10</v>
      </c>
      <c r="B15">
        <v>2019</v>
      </c>
      <c r="C15" s="1">
        <v>290510020104</v>
      </c>
      <c r="D15">
        <v>830510991</v>
      </c>
      <c r="E15" s="2">
        <v>44372284.439999998</v>
      </c>
      <c r="F15" s="2">
        <v>979626136</v>
      </c>
      <c r="G15" s="2">
        <v>-1010156815.92</v>
      </c>
      <c r="H15">
        <v>0</v>
      </c>
      <c r="I15">
        <v>0</v>
      </c>
      <c r="J15">
        <v>0</v>
      </c>
      <c r="K15">
        <v>1</v>
      </c>
      <c r="L15" t="s">
        <v>19</v>
      </c>
      <c r="M15" t="s">
        <v>1350</v>
      </c>
      <c r="N15" t="s">
        <v>18</v>
      </c>
      <c r="O15">
        <v>290510020104</v>
      </c>
      <c r="P15">
        <v>3452</v>
      </c>
    </row>
    <row r="16" spans="1:16" x14ac:dyDescent="0.35">
      <c r="A16">
        <v>10</v>
      </c>
      <c r="B16">
        <v>2019</v>
      </c>
      <c r="C16" s="1">
        <v>290510020104</v>
      </c>
      <c r="D16">
        <v>900691301</v>
      </c>
      <c r="E16" s="2">
        <v>114075132</v>
      </c>
      <c r="F16" s="2">
        <v>880323487</v>
      </c>
      <c r="G16" s="2">
        <v>-995496981.75</v>
      </c>
      <c r="H16">
        <v>0</v>
      </c>
      <c r="I16">
        <v>0</v>
      </c>
      <c r="J16">
        <v>0</v>
      </c>
      <c r="K16">
        <v>1</v>
      </c>
      <c r="L16" t="s">
        <v>19</v>
      </c>
      <c r="M16" t="s">
        <v>212</v>
      </c>
      <c r="N16" t="s">
        <v>18</v>
      </c>
      <c r="O16">
        <v>290510020104</v>
      </c>
      <c r="P16">
        <v>3452</v>
      </c>
    </row>
    <row r="17" spans="1:16" x14ac:dyDescent="0.35">
      <c r="A17">
        <v>10</v>
      </c>
      <c r="B17">
        <v>2019</v>
      </c>
      <c r="C17" s="1">
        <v>290510020104</v>
      </c>
      <c r="D17">
        <v>900272582</v>
      </c>
      <c r="E17" s="2">
        <v>340768748.45999998</v>
      </c>
      <c r="F17" s="2">
        <v>1055991865.6799999</v>
      </c>
      <c r="G17" s="2">
        <v>-956282716.89999998</v>
      </c>
      <c r="H17">
        <v>0</v>
      </c>
      <c r="I17">
        <v>0</v>
      </c>
      <c r="J17">
        <v>0</v>
      </c>
      <c r="K17">
        <v>1</v>
      </c>
      <c r="L17" t="s">
        <v>19</v>
      </c>
      <c r="M17" t="s">
        <v>389</v>
      </c>
      <c r="N17" t="s">
        <v>18</v>
      </c>
      <c r="O17">
        <v>290510020104</v>
      </c>
      <c r="P17">
        <v>3452</v>
      </c>
    </row>
    <row r="18" spans="1:16" x14ac:dyDescent="0.35">
      <c r="A18">
        <v>10</v>
      </c>
      <c r="B18">
        <v>2019</v>
      </c>
      <c r="C18" s="1">
        <v>290510020104</v>
      </c>
      <c r="D18">
        <v>900993679</v>
      </c>
      <c r="E18" s="2">
        <v>456262834.80000001</v>
      </c>
      <c r="F18" s="2">
        <v>1347793939.8</v>
      </c>
      <c r="G18" s="2">
        <v>-947199833.42999995</v>
      </c>
      <c r="H18">
        <v>0</v>
      </c>
      <c r="I18">
        <v>0</v>
      </c>
      <c r="J18">
        <v>0</v>
      </c>
      <c r="K18">
        <v>1</v>
      </c>
      <c r="L18" t="s">
        <v>19</v>
      </c>
      <c r="M18" t="s">
        <v>1298</v>
      </c>
      <c r="N18" t="s">
        <v>18</v>
      </c>
      <c r="O18">
        <v>290510020104</v>
      </c>
      <c r="P18">
        <v>3452</v>
      </c>
    </row>
    <row r="19" spans="1:16" x14ac:dyDescent="0.35">
      <c r="A19">
        <v>10</v>
      </c>
      <c r="B19">
        <v>2019</v>
      </c>
      <c r="C19" s="1">
        <v>290510020104</v>
      </c>
      <c r="D19">
        <v>900008753</v>
      </c>
      <c r="E19" s="2">
        <v>816294678.01999998</v>
      </c>
      <c r="F19" s="2">
        <v>1577242365.24</v>
      </c>
      <c r="G19" s="2">
        <v>-945184981.5</v>
      </c>
      <c r="H19">
        <v>0</v>
      </c>
      <c r="I19">
        <v>0</v>
      </c>
      <c r="J19">
        <v>0</v>
      </c>
      <c r="K19">
        <v>1</v>
      </c>
      <c r="L19" t="s">
        <v>19</v>
      </c>
      <c r="M19" t="s">
        <v>655</v>
      </c>
      <c r="N19" t="s">
        <v>18</v>
      </c>
      <c r="O19">
        <v>290510020104</v>
      </c>
      <c r="P19">
        <v>3452</v>
      </c>
    </row>
    <row r="20" spans="1:16" x14ac:dyDescent="0.35">
      <c r="A20">
        <v>10</v>
      </c>
      <c r="B20">
        <v>2019</v>
      </c>
      <c r="C20" s="1">
        <v>290510020108</v>
      </c>
      <c r="D20">
        <v>812005522</v>
      </c>
      <c r="E20" s="2">
        <v>1324250105</v>
      </c>
      <c r="F20" s="2">
        <v>2057453496</v>
      </c>
      <c r="G20" s="2">
        <v>-798468613.16999996</v>
      </c>
      <c r="H20">
        <v>0</v>
      </c>
      <c r="I20">
        <v>0</v>
      </c>
      <c r="J20">
        <v>0</v>
      </c>
      <c r="K20">
        <v>1</v>
      </c>
      <c r="L20" t="s">
        <v>24</v>
      </c>
      <c r="M20" t="s">
        <v>249</v>
      </c>
      <c r="N20" t="s">
        <v>18</v>
      </c>
      <c r="O20">
        <v>290510020108</v>
      </c>
      <c r="P20">
        <v>3452</v>
      </c>
    </row>
    <row r="21" spans="1:16" x14ac:dyDescent="0.35">
      <c r="A21">
        <v>10</v>
      </c>
      <c r="B21">
        <v>2019</v>
      </c>
      <c r="C21" s="1">
        <v>290510020103</v>
      </c>
      <c r="D21">
        <v>824000725</v>
      </c>
      <c r="E21" s="2">
        <v>773103213</v>
      </c>
      <c r="F21" s="2">
        <v>1458277704</v>
      </c>
      <c r="G21" s="2">
        <v>-771965128.40999997</v>
      </c>
      <c r="H21">
        <v>0</v>
      </c>
      <c r="I21">
        <v>0</v>
      </c>
      <c r="J21">
        <v>0</v>
      </c>
      <c r="K21">
        <v>1</v>
      </c>
      <c r="L21" t="s">
        <v>30</v>
      </c>
      <c r="M21" t="s">
        <v>808</v>
      </c>
      <c r="N21" t="s">
        <v>18</v>
      </c>
      <c r="O21">
        <v>290510020103</v>
      </c>
      <c r="P21">
        <v>3452</v>
      </c>
    </row>
    <row r="22" spans="1:16" x14ac:dyDescent="0.35">
      <c r="A22">
        <v>10</v>
      </c>
      <c r="B22">
        <v>2019</v>
      </c>
      <c r="C22" s="1">
        <v>290510020104</v>
      </c>
      <c r="D22">
        <v>900665934</v>
      </c>
      <c r="E22" s="2">
        <v>2571873660.4200001</v>
      </c>
      <c r="F22" s="2">
        <v>3341355126.1799998</v>
      </c>
      <c r="G22" s="2">
        <v>-769481466.05999994</v>
      </c>
      <c r="H22">
        <v>0</v>
      </c>
      <c r="I22">
        <v>0</v>
      </c>
      <c r="J22">
        <v>0</v>
      </c>
      <c r="K22">
        <v>1</v>
      </c>
      <c r="L22" t="s">
        <v>19</v>
      </c>
      <c r="M22" t="s">
        <v>1031</v>
      </c>
      <c r="N22" t="s">
        <v>18</v>
      </c>
      <c r="O22">
        <v>290510020104</v>
      </c>
      <c r="P22">
        <v>3452</v>
      </c>
    </row>
    <row r="23" spans="1:16" x14ac:dyDescent="0.35">
      <c r="A23">
        <v>10</v>
      </c>
      <c r="B23">
        <v>2019</v>
      </c>
      <c r="C23" s="1">
        <v>290510020104</v>
      </c>
      <c r="D23">
        <v>892300708</v>
      </c>
      <c r="E23" s="2">
        <v>174275313.31999999</v>
      </c>
      <c r="F23" s="2">
        <v>811560190.15999997</v>
      </c>
      <c r="G23" s="2">
        <v>-735753389.73000002</v>
      </c>
      <c r="H23">
        <v>0</v>
      </c>
      <c r="I23">
        <v>0</v>
      </c>
      <c r="J23">
        <v>0</v>
      </c>
      <c r="K23">
        <v>1</v>
      </c>
      <c r="L23" t="s">
        <v>19</v>
      </c>
      <c r="M23" t="s">
        <v>833</v>
      </c>
      <c r="N23" t="s">
        <v>18</v>
      </c>
      <c r="O23">
        <v>290510020104</v>
      </c>
      <c r="P23">
        <v>3452</v>
      </c>
    </row>
    <row r="24" spans="1:16" x14ac:dyDescent="0.35">
      <c r="A24">
        <v>10</v>
      </c>
      <c r="B24">
        <v>2019</v>
      </c>
      <c r="C24" s="1">
        <v>290510020104</v>
      </c>
      <c r="D24">
        <v>839000356</v>
      </c>
      <c r="E24" s="2">
        <v>192383655.78</v>
      </c>
      <c r="F24" s="2">
        <v>639279535.44000006</v>
      </c>
      <c r="G24" s="2">
        <v>-732615462.63999999</v>
      </c>
      <c r="H24">
        <v>0</v>
      </c>
      <c r="I24">
        <v>0</v>
      </c>
      <c r="J24">
        <v>0</v>
      </c>
      <c r="K24">
        <v>1</v>
      </c>
      <c r="L24" t="s">
        <v>19</v>
      </c>
      <c r="M24" t="s">
        <v>643</v>
      </c>
      <c r="N24" t="s">
        <v>18</v>
      </c>
      <c r="O24">
        <v>290510020104</v>
      </c>
      <c r="P24">
        <v>3452</v>
      </c>
    </row>
    <row r="25" spans="1:16" x14ac:dyDescent="0.35">
      <c r="A25">
        <v>10</v>
      </c>
      <c r="B25">
        <v>2019</v>
      </c>
      <c r="C25" s="1">
        <v>290510020104</v>
      </c>
      <c r="D25">
        <v>824005694</v>
      </c>
      <c r="E25" s="2">
        <v>22494096.77</v>
      </c>
      <c r="F25" s="2">
        <v>546284085.86000001</v>
      </c>
      <c r="G25" s="2">
        <v>-713985718.51999998</v>
      </c>
      <c r="H25">
        <v>0</v>
      </c>
      <c r="I25">
        <v>0</v>
      </c>
      <c r="J25">
        <v>0</v>
      </c>
      <c r="K25">
        <v>1</v>
      </c>
      <c r="L25" t="s">
        <v>19</v>
      </c>
      <c r="M25" t="s">
        <v>1344</v>
      </c>
      <c r="N25" t="s">
        <v>18</v>
      </c>
      <c r="O25">
        <v>290510020104</v>
      </c>
      <c r="P25">
        <v>3452</v>
      </c>
    </row>
    <row r="26" spans="1:16" x14ac:dyDescent="0.35">
      <c r="A26">
        <v>10</v>
      </c>
      <c r="B26">
        <v>2019</v>
      </c>
      <c r="C26" s="1">
        <v>290510020104</v>
      </c>
      <c r="D26">
        <v>901139193</v>
      </c>
      <c r="E26" s="2">
        <v>3403581698.8400002</v>
      </c>
      <c r="F26" s="2">
        <v>3661237231.1199999</v>
      </c>
      <c r="G26" s="2">
        <v>-705405435.10000002</v>
      </c>
      <c r="H26">
        <v>0</v>
      </c>
      <c r="I26">
        <v>0</v>
      </c>
      <c r="J26">
        <v>0</v>
      </c>
      <c r="K26">
        <v>1</v>
      </c>
      <c r="L26" t="s">
        <v>19</v>
      </c>
      <c r="M26" t="s">
        <v>762</v>
      </c>
      <c r="N26" t="s">
        <v>18</v>
      </c>
      <c r="O26">
        <v>290510020104</v>
      </c>
      <c r="P26">
        <v>3452</v>
      </c>
    </row>
    <row r="27" spans="1:16" x14ac:dyDescent="0.35">
      <c r="A27">
        <v>10</v>
      </c>
      <c r="B27">
        <v>2019</v>
      </c>
      <c r="C27" s="1">
        <v>290510020103</v>
      </c>
      <c r="D27">
        <v>892115010</v>
      </c>
      <c r="E27" s="2">
        <v>420118512</v>
      </c>
      <c r="F27" s="2">
        <v>906246747</v>
      </c>
      <c r="G27" s="2">
        <v>-701259911.63</v>
      </c>
      <c r="H27">
        <v>0</v>
      </c>
      <c r="I27">
        <v>0</v>
      </c>
      <c r="J27">
        <v>0</v>
      </c>
      <c r="K27">
        <v>1</v>
      </c>
      <c r="L27" t="s">
        <v>30</v>
      </c>
      <c r="M27" t="s">
        <v>1371</v>
      </c>
      <c r="N27" t="s">
        <v>18</v>
      </c>
      <c r="O27">
        <v>290510020103</v>
      </c>
      <c r="P27">
        <v>3452</v>
      </c>
    </row>
    <row r="28" spans="1:16" x14ac:dyDescent="0.35">
      <c r="A28">
        <v>10</v>
      </c>
      <c r="B28">
        <v>2019</v>
      </c>
      <c r="C28" s="1">
        <v>290510020104</v>
      </c>
      <c r="D28">
        <v>900341526</v>
      </c>
      <c r="E28" s="2">
        <v>55231888.479999997</v>
      </c>
      <c r="F28" s="2">
        <v>521349612.56999999</v>
      </c>
      <c r="G28" s="2">
        <v>-689015571.50999999</v>
      </c>
      <c r="H28">
        <v>0</v>
      </c>
      <c r="I28">
        <v>0</v>
      </c>
      <c r="J28">
        <v>0</v>
      </c>
      <c r="K28">
        <v>1</v>
      </c>
      <c r="L28" t="s">
        <v>19</v>
      </c>
      <c r="M28" t="s">
        <v>1421</v>
      </c>
      <c r="N28" t="s">
        <v>18</v>
      </c>
      <c r="O28">
        <v>290510020104</v>
      </c>
      <c r="P28">
        <v>3452</v>
      </c>
    </row>
    <row r="29" spans="1:16" x14ac:dyDescent="0.35">
      <c r="A29">
        <v>10</v>
      </c>
      <c r="B29">
        <v>2019</v>
      </c>
      <c r="C29" s="1">
        <v>290510020108</v>
      </c>
      <c r="D29">
        <v>890108597</v>
      </c>
      <c r="E29" s="2">
        <v>0</v>
      </c>
      <c r="F29" s="2">
        <v>527201220</v>
      </c>
      <c r="G29" s="2">
        <v>-680653814.67999995</v>
      </c>
      <c r="H29">
        <v>0</v>
      </c>
      <c r="I29">
        <v>0</v>
      </c>
      <c r="J29">
        <v>0</v>
      </c>
      <c r="K29">
        <v>1</v>
      </c>
      <c r="L29" t="s">
        <v>24</v>
      </c>
      <c r="M29" t="s">
        <v>472</v>
      </c>
      <c r="N29" t="s">
        <v>18</v>
      </c>
      <c r="O29">
        <v>290510020108</v>
      </c>
      <c r="P29">
        <v>3452</v>
      </c>
    </row>
    <row r="30" spans="1:16" x14ac:dyDescent="0.35">
      <c r="A30">
        <v>10</v>
      </c>
      <c r="B30">
        <v>2019</v>
      </c>
      <c r="C30" s="1">
        <v>290510020104</v>
      </c>
      <c r="D30">
        <v>824006068</v>
      </c>
      <c r="E30" s="2">
        <v>0</v>
      </c>
      <c r="F30" s="2">
        <v>607026462</v>
      </c>
      <c r="G30" s="2">
        <v>-644600242</v>
      </c>
      <c r="H30">
        <v>0</v>
      </c>
      <c r="I30">
        <v>0</v>
      </c>
      <c r="J30">
        <v>0</v>
      </c>
      <c r="K30">
        <v>1</v>
      </c>
      <c r="L30" t="s">
        <v>19</v>
      </c>
      <c r="M30" t="s">
        <v>65</v>
      </c>
      <c r="N30" t="s">
        <v>18</v>
      </c>
      <c r="O30">
        <v>290510020104</v>
      </c>
      <c r="P30">
        <v>3452</v>
      </c>
    </row>
    <row r="31" spans="1:16" x14ac:dyDescent="0.35">
      <c r="A31">
        <v>10</v>
      </c>
      <c r="B31">
        <v>2019</v>
      </c>
      <c r="C31" s="1">
        <v>290510020104</v>
      </c>
      <c r="D31">
        <v>800033723</v>
      </c>
      <c r="E31" s="2">
        <v>178223900</v>
      </c>
      <c r="F31" s="2">
        <v>666049201.36000001</v>
      </c>
      <c r="G31" s="2">
        <v>-642971723.5</v>
      </c>
      <c r="H31">
        <v>0</v>
      </c>
      <c r="I31">
        <v>0</v>
      </c>
      <c r="J31">
        <v>0</v>
      </c>
      <c r="K31">
        <v>1</v>
      </c>
      <c r="L31" t="s">
        <v>19</v>
      </c>
      <c r="M31" t="s">
        <v>427</v>
      </c>
      <c r="N31" t="s">
        <v>18</v>
      </c>
      <c r="O31">
        <v>290510020104</v>
      </c>
      <c r="P31">
        <v>3452</v>
      </c>
    </row>
    <row r="32" spans="1:16" x14ac:dyDescent="0.35">
      <c r="A32">
        <v>10</v>
      </c>
      <c r="B32">
        <v>2019</v>
      </c>
      <c r="C32" s="1">
        <v>290510020104</v>
      </c>
      <c r="D32">
        <v>824000687</v>
      </c>
      <c r="E32" s="2">
        <v>60702061</v>
      </c>
      <c r="F32" s="2">
        <v>598864670</v>
      </c>
      <c r="G32" s="2">
        <v>-637782816.41999996</v>
      </c>
      <c r="H32">
        <v>0</v>
      </c>
      <c r="I32">
        <v>0</v>
      </c>
      <c r="J32">
        <v>0</v>
      </c>
      <c r="K32">
        <v>1</v>
      </c>
      <c r="L32" t="s">
        <v>19</v>
      </c>
      <c r="M32" t="s">
        <v>1339</v>
      </c>
      <c r="N32" t="s">
        <v>18</v>
      </c>
      <c r="O32">
        <v>290510020104</v>
      </c>
      <c r="P32">
        <v>3452</v>
      </c>
    </row>
    <row r="33" spans="1:16" x14ac:dyDescent="0.35">
      <c r="A33">
        <v>10</v>
      </c>
      <c r="B33">
        <v>2019</v>
      </c>
      <c r="C33" s="1">
        <v>290510020104</v>
      </c>
      <c r="D33">
        <v>900540946</v>
      </c>
      <c r="E33" s="2">
        <v>338915384.07999998</v>
      </c>
      <c r="F33" s="2">
        <v>943354896.82000005</v>
      </c>
      <c r="G33" s="2">
        <v>-636404328.10000002</v>
      </c>
      <c r="H33">
        <v>0</v>
      </c>
      <c r="I33">
        <v>0</v>
      </c>
      <c r="J33">
        <v>0</v>
      </c>
      <c r="K33">
        <v>1</v>
      </c>
      <c r="L33" t="s">
        <v>19</v>
      </c>
      <c r="M33" t="s">
        <v>510</v>
      </c>
      <c r="N33" t="s">
        <v>18</v>
      </c>
      <c r="O33">
        <v>290510020104</v>
      </c>
      <c r="P33">
        <v>3452</v>
      </c>
    </row>
    <row r="34" spans="1:16" x14ac:dyDescent="0.35">
      <c r="A34">
        <v>10</v>
      </c>
      <c r="B34">
        <v>2019</v>
      </c>
      <c r="C34" s="1">
        <v>290510020104</v>
      </c>
      <c r="D34">
        <v>901000449</v>
      </c>
      <c r="E34" s="2">
        <v>22040361</v>
      </c>
      <c r="F34" s="2">
        <v>463697384.83999997</v>
      </c>
      <c r="G34" s="2">
        <v>-590960929.86000001</v>
      </c>
      <c r="H34">
        <v>0</v>
      </c>
      <c r="I34">
        <v>0</v>
      </c>
      <c r="J34">
        <v>0</v>
      </c>
      <c r="K34">
        <v>1</v>
      </c>
      <c r="L34" t="s">
        <v>19</v>
      </c>
      <c r="M34" t="s">
        <v>1035</v>
      </c>
      <c r="N34" t="s">
        <v>18</v>
      </c>
      <c r="O34">
        <v>290510020104</v>
      </c>
      <c r="P34">
        <v>3452</v>
      </c>
    </row>
    <row r="35" spans="1:16" x14ac:dyDescent="0.35">
      <c r="A35">
        <v>10</v>
      </c>
      <c r="B35">
        <v>2019</v>
      </c>
      <c r="C35" s="1">
        <v>290510020104</v>
      </c>
      <c r="D35">
        <v>900138649</v>
      </c>
      <c r="E35" s="2">
        <v>50891765.880000003</v>
      </c>
      <c r="F35" s="2">
        <v>465752025.88</v>
      </c>
      <c r="G35" s="2">
        <v>-584264444.11000001</v>
      </c>
      <c r="H35">
        <v>0</v>
      </c>
      <c r="I35">
        <v>0</v>
      </c>
      <c r="J35">
        <v>0</v>
      </c>
      <c r="K35">
        <v>1</v>
      </c>
      <c r="L35" t="s">
        <v>19</v>
      </c>
      <c r="M35" t="s">
        <v>1192</v>
      </c>
      <c r="N35" t="s">
        <v>18</v>
      </c>
      <c r="O35">
        <v>290510020104</v>
      </c>
      <c r="P35">
        <v>3452</v>
      </c>
    </row>
    <row r="36" spans="1:16" x14ac:dyDescent="0.35">
      <c r="A36">
        <v>10</v>
      </c>
      <c r="B36">
        <v>2019</v>
      </c>
      <c r="C36" s="1">
        <v>290510020103</v>
      </c>
      <c r="D36">
        <v>819004070</v>
      </c>
      <c r="E36" s="2">
        <v>974212720</v>
      </c>
      <c r="F36" s="2">
        <v>1534446438</v>
      </c>
      <c r="G36" s="2">
        <v>-577032783.58000004</v>
      </c>
      <c r="H36">
        <v>0</v>
      </c>
      <c r="I36">
        <v>0</v>
      </c>
      <c r="J36">
        <v>0</v>
      </c>
      <c r="K36">
        <v>1</v>
      </c>
      <c r="L36" t="s">
        <v>30</v>
      </c>
      <c r="M36" t="s">
        <v>800</v>
      </c>
      <c r="N36" t="s">
        <v>18</v>
      </c>
      <c r="O36">
        <v>290510020103</v>
      </c>
      <c r="P36">
        <v>3452</v>
      </c>
    </row>
    <row r="37" spans="1:16" x14ac:dyDescent="0.35">
      <c r="A37">
        <v>10</v>
      </c>
      <c r="B37">
        <v>2019</v>
      </c>
      <c r="C37" s="1">
        <v>290510020104</v>
      </c>
      <c r="D37">
        <v>900099151</v>
      </c>
      <c r="E37" s="2">
        <v>267300244.75999999</v>
      </c>
      <c r="F37" s="2">
        <v>580826581.55999994</v>
      </c>
      <c r="G37" s="2">
        <v>-576979412.70000005</v>
      </c>
      <c r="H37">
        <v>0</v>
      </c>
      <c r="I37">
        <v>0</v>
      </c>
      <c r="J37">
        <v>0</v>
      </c>
      <c r="K37">
        <v>1</v>
      </c>
      <c r="L37" t="s">
        <v>19</v>
      </c>
      <c r="M37" t="s">
        <v>347</v>
      </c>
      <c r="N37" t="s">
        <v>18</v>
      </c>
      <c r="O37">
        <v>290510020104</v>
      </c>
      <c r="P37">
        <v>3452</v>
      </c>
    </row>
    <row r="38" spans="1:16" x14ac:dyDescent="0.35">
      <c r="A38">
        <v>10</v>
      </c>
      <c r="B38">
        <v>2019</v>
      </c>
      <c r="C38" s="1">
        <v>290510020104</v>
      </c>
      <c r="D38">
        <v>802018443</v>
      </c>
      <c r="E38" s="2">
        <v>620396179.27999997</v>
      </c>
      <c r="F38" s="2">
        <v>1055772357.3200001</v>
      </c>
      <c r="G38" s="2">
        <v>-576451393.41999996</v>
      </c>
      <c r="H38">
        <v>0</v>
      </c>
      <c r="I38">
        <v>0</v>
      </c>
      <c r="J38">
        <v>0</v>
      </c>
      <c r="K38">
        <v>1</v>
      </c>
      <c r="L38" t="s">
        <v>19</v>
      </c>
      <c r="M38" t="s">
        <v>957</v>
      </c>
      <c r="N38" t="s">
        <v>18</v>
      </c>
      <c r="O38">
        <v>290510020104</v>
      </c>
      <c r="P38">
        <v>3452</v>
      </c>
    </row>
    <row r="39" spans="1:16" x14ac:dyDescent="0.35">
      <c r="A39">
        <v>10</v>
      </c>
      <c r="B39">
        <v>2019</v>
      </c>
      <c r="C39" s="1">
        <v>290510020104</v>
      </c>
      <c r="D39">
        <v>800067514</v>
      </c>
      <c r="E39" s="2">
        <v>204530738</v>
      </c>
      <c r="F39" s="2">
        <v>738289512</v>
      </c>
      <c r="G39" s="2">
        <v>-575489464.5</v>
      </c>
      <c r="H39">
        <v>0</v>
      </c>
      <c r="I39">
        <v>0</v>
      </c>
      <c r="J39">
        <v>0</v>
      </c>
      <c r="K39">
        <v>1</v>
      </c>
      <c r="L39" t="s">
        <v>19</v>
      </c>
      <c r="M39" t="s">
        <v>556</v>
      </c>
      <c r="N39" t="s">
        <v>18</v>
      </c>
      <c r="O39">
        <v>290510020104</v>
      </c>
      <c r="P39">
        <v>3452</v>
      </c>
    </row>
    <row r="40" spans="1:16" x14ac:dyDescent="0.35">
      <c r="A40">
        <v>10</v>
      </c>
      <c r="B40">
        <v>2019</v>
      </c>
      <c r="C40" s="1">
        <v>290510020104</v>
      </c>
      <c r="D40">
        <v>800227279</v>
      </c>
      <c r="E40" s="2">
        <v>115126368</v>
      </c>
      <c r="F40" s="2">
        <v>614450291.20000005</v>
      </c>
      <c r="G40" s="2">
        <v>-573450069.13999999</v>
      </c>
      <c r="H40">
        <v>0</v>
      </c>
      <c r="I40">
        <v>0</v>
      </c>
      <c r="J40">
        <v>0</v>
      </c>
      <c r="K40">
        <v>1</v>
      </c>
      <c r="L40" t="s">
        <v>19</v>
      </c>
      <c r="M40" t="s">
        <v>1317</v>
      </c>
      <c r="N40" t="s">
        <v>18</v>
      </c>
      <c r="O40">
        <v>290510020104</v>
      </c>
      <c r="P40">
        <v>3452</v>
      </c>
    </row>
    <row r="41" spans="1:16" x14ac:dyDescent="0.35">
      <c r="A41">
        <v>10</v>
      </c>
      <c r="B41">
        <v>2019</v>
      </c>
      <c r="C41" s="1">
        <v>290510020104</v>
      </c>
      <c r="D41">
        <v>800179966</v>
      </c>
      <c r="E41" s="2">
        <v>437740162.81999999</v>
      </c>
      <c r="F41" s="2">
        <v>971687177.01999998</v>
      </c>
      <c r="G41" s="2">
        <v>-552820617.63999999</v>
      </c>
      <c r="H41">
        <v>0</v>
      </c>
      <c r="I41">
        <v>0</v>
      </c>
      <c r="J41">
        <v>0</v>
      </c>
      <c r="K41">
        <v>1</v>
      </c>
      <c r="L41" t="s">
        <v>19</v>
      </c>
      <c r="M41" t="s">
        <v>159</v>
      </c>
      <c r="N41" t="s">
        <v>18</v>
      </c>
      <c r="O41">
        <v>290510020104</v>
      </c>
      <c r="P41">
        <v>3452</v>
      </c>
    </row>
    <row r="42" spans="1:16" x14ac:dyDescent="0.35">
      <c r="A42">
        <v>10</v>
      </c>
      <c r="B42">
        <v>2019</v>
      </c>
      <c r="C42" s="1">
        <v>290510020104</v>
      </c>
      <c r="D42">
        <v>900827631</v>
      </c>
      <c r="E42" s="2">
        <v>77033434</v>
      </c>
      <c r="F42" s="2">
        <v>375288197.68000001</v>
      </c>
      <c r="G42" s="2">
        <v>-547932663.32000005</v>
      </c>
      <c r="H42">
        <v>0</v>
      </c>
      <c r="I42">
        <v>0</v>
      </c>
      <c r="J42">
        <v>0</v>
      </c>
      <c r="K42">
        <v>1</v>
      </c>
      <c r="L42" t="s">
        <v>19</v>
      </c>
      <c r="M42" t="s">
        <v>517</v>
      </c>
      <c r="N42" t="s">
        <v>18</v>
      </c>
      <c r="O42">
        <v>290510020104</v>
      </c>
      <c r="P42">
        <v>3452</v>
      </c>
    </row>
    <row r="43" spans="1:16" x14ac:dyDescent="0.35">
      <c r="A43">
        <v>10</v>
      </c>
      <c r="B43">
        <v>2019</v>
      </c>
      <c r="C43" s="1">
        <v>290510020104</v>
      </c>
      <c r="D43">
        <v>802010728</v>
      </c>
      <c r="E43" s="2">
        <v>82075825</v>
      </c>
      <c r="F43" s="2">
        <v>502304254.10000002</v>
      </c>
      <c r="G43" s="2">
        <v>-533084773.13999999</v>
      </c>
      <c r="H43">
        <v>0</v>
      </c>
      <c r="I43">
        <v>0</v>
      </c>
      <c r="J43">
        <v>0</v>
      </c>
      <c r="K43">
        <v>1</v>
      </c>
      <c r="L43" t="s">
        <v>19</v>
      </c>
      <c r="M43" t="s">
        <v>437</v>
      </c>
      <c r="N43" t="s">
        <v>18</v>
      </c>
      <c r="O43">
        <v>290510020104</v>
      </c>
      <c r="P43">
        <v>3452</v>
      </c>
    </row>
    <row r="44" spans="1:16" x14ac:dyDescent="0.35">
      <c r="A44">
        <v>10</v>
      </c>
      <c r="B44">
        <v>2019</v>
      </c>
      <c r="C44" s="1">
        <v>290510020103</v>
      </c>
      <c r="D44">
        <v>900042103</v>
      </c>
      <c r="E44" s="2">
        <v>769499599.10000002</v>
      </c>
      <c r="F44" s="2">
        <v>1163747692</v>
      </c>
      <c r="G44" s="2">
        <v>-522038120.63999999</v>
      </c>
      <c r="H44">
        <v>0</v>
      </c>
      <c r="I44">
        <v>0</v>
      </c>
      <c r="J44">
        <v>0</v>
      </c>
      <c r="K44">
        <v>1</v>
      </c>
      <c r="L44" t="s">
        <v>30</v>
      </c>
      <c r="M44" t="s">
        <v>1235</v>
      </c>
      <c r="N44" t="s">
        <v>18</v>
      </c>
      <c r="O44">
        <v>290510020103</v>
      </c>
      <c r="P44">
        <v>3452</v>
      </c>
    </row>
    <row r="45" spans="1:16" x14ac:dyDescent="0.35">
      <c r="A45">
        <v>10</v>
      </c>
      <c r="B45">
        <v>2019</v>
      </c>
      <c r="C45" s="1">
        <v>290510020104</v>
      </c>
      <c r="D45">
        <v>830007355</v>
      </c>
      <c r="E45" s="2">
        <v>156607210</v>
      </c>
      <c r="F45" s="2">
        <v>448094455</v>
      </c>
      <c r="G45" s="2">
        <v>-519015069.63999999</v>
      </c>
      <c r="H45">
        <v>0</v>
      </c>
      <c r="I45">
        <v>0</v>
      </c>
      <c r="J45">
        <v>0</v>
      </c>
      <c r="K45">
        <v>1</v>
      </c>
      <c r="L45" t="s">
        <v>19</v>
      </c>
      <c r="M45" t="s">
        <v>1348</v>
      </c>
      <c r="N45" t="s">
        <v>18</v>
      </c>
      <c r="O45">
        <v>290510020104</v>
      </c>
      <c r="P45">
        <v>3452</v>
      </c>
    </row>
    <row r="46" spans="1:16" x14ac:dyDescent="0.35">
      <c r="A46">
        <v>10</v>
      </c>
      <c r="B46">
        <v>2019</v>
      </c>
      <c r="C46" s="1">
        <v>290510020102</v>
      </c>
      <c r="D46">
        <v>860062187</v>
      </c>
      <c r="E46" s="2">
        <v>800000</v>
      </c>
      <c r="F46" s="2">
        <v>492824443</v>
      </c>
      <c r="G46" s="2">
        <v>-517593565</v>
      </c>
      <c r="H46">
        <v>0</v>
      </c>
      <c r="I46">
        <v>0</v>
      </c>
      <c r="J46">
        <v>0</v>
      </c>
      <c r="K46">
        <v>1</v>
      </c>
      <c r="L46" t="s">
        <v>16</v>
      </c>
      <c r="M46" t="s">
        <v>469</v>
      </c>
      <c r="N46" t="s">
        <v>18</v>
      </c>
      <c r="O46">
        <v>290510020102</v>
      </c>
      <c r="P46">
        <v>3452</v>
      </c>
    </row>
    <row r="47" spans="1:16" x14ac:dyDescent="0.35">
      <c r="A47">
        <v>10</v>
      </c>
      <c r="B47">
        <v>2019</v>
      </c>
      <c r="C47" s="1">
        <v>290510020104</v>
      </c>
      <c r="D47">
        <v>900233294</v>
      </c>
      <c r="E47" s="2">
        <v>358728607.98000002</v>
      </c>
      <c r="F47" s="2">
        <v>658484001.86000001</v>
      </c>
      <c r="G47" s="2">
        <v>-515627253.66000003</v>
      </c>
      <c r="H47">
        <v>0</v>
      </c>
      <c r="I47">
        <v>0</v>
      </c>
      <c r="J47">
        <v>0</v>
      </c>
      <c r="K47">
        <v>1</v>
      </c>
      <c r="L47" t="s">
        <v>19</v>
      </c>
      <c r="M47" t="s">
        <v>846</v>
      </c>
      <c r="N47" t="s">
        <v>18</v>
      </c>
      <c r="O47">
        <v>290510020104</v>
      </c>
      <c r="P47">
        <v>3452</v>
      </c>
    </row>
    <row r="48" spans="1:16" x14ac:dyDescent="0.35">
      <c r="A48">
        <v>10</v>
      </c>
      <c r="B48">
        <v>2019</v>
      </c>
      <c r="C48" s="1">
        <v>290510020104</v>
      </c>
      <c r="D48">
        <v>900636563</v>
      </c>
      <c r="E48" s="2">
        <v>231290285.80000001</v>
      </c>
      <c r="F48" s="2">
        <v>695003951</v>
      </c>
      <c r="G48" s="2">
        <v>-511768400</v>
      </c>
      <c r="H48">
        <v>0</v>
      </c>
      <c r="I48">
        <v>0</v>
      </c>
      <c r="J48">
        <v>0</v>
      </c>
      <c r="K48">
        <v>1</v>
      </c>
      <c r="L48" t="s">
        <v>19</v>
      </c>
      <c r="M48" t="s">
        <v>314</v>
      </c>
      <c r="N48" t="s">
        <v>18</v>
      </c>
      <c r="O48">
        <v>290510020104</v>
      </c>
      <c r="P48">
        <v>3452</v>
      </c>
    </row>
    <row r="49" spans="1:16" x14ac:dyDescent="0.35">
      <c r="A49">
        <v>10</v>
      </c>
      <c r="B49">
        <v>2019</v>
      </c>
      <c r="C49" s="1">
        <v>290510020104</v>
      </c>
      <c r="D49">
        <v>812007194</v>
      </c>
      <c r="E49" s="2">
        <v>458326899.54000002</v>
      </c>
      <c r="F49" s="2">
        <v>938100812.70000005</v>
      </c>
      <c r="G49" s="2">
        <v>-504053416.14999998</v>
      </c>
      <c r="H49">
        <v>0</v>
      </c>
      <c r="I49">
        <v>0</v>
      </c>
      <c r="J49">
        <v>0</v>
      </c>
      <c r="K49">
        <v>1</v>
      </c>
      <c r="L49" t="s">
        <v>19</v>
      </c>
      <c r="M49" t="s">
        <v>1137</v>
      </c>
      <c r="N49" t="s">
        <v>18</v>
      </c>
      <c r="O49">
        <v>290510020104</v>
      </c>
      <c r="P49">
        <v>3452</v>
      </c>
    </row>
    <row r="50" spans="1:16" x14ac:dyDescent="0.35">
      <c r="A50">
        <v>10</v>
      </c>
      <c r="B50">
        <v>2019</v>
      </c>
      <c r="C50" s="1">
        <v>290510020104</v>
      </c>
      <c r="D50">
        <v>900580653</v>
      </c>
      <c r="E50" s="2">
        <v>73876280</v>
      </c>
      <c r="F50" s="2">
        <v>476987450</v>
      </c>
      <c r="G50" s="2">
        <v>-499594368</v>
      </c>
      <c r="H50">
        <v>0</v>
      </c>
      <c r="I50">
        <v>0</v>
      </c>
      <c r="J50">
        <v>0</v>
      </c>
      <c r="K50">
        <v>1</v>
      </c>
      <c r="L50" t="s">
        <v>19</v>
      </c>
      <c r="M50" t="s">
        <v>563</v>
      </c>
      <c r="N50" t="s">
        <v>18</v>
      </c>
      <c r="O50">
        <v>290510020104</v>
      </c>
      <c r="P50">
        <v>3452</v>
      </c>
    </row>
    <row r="51" spans="1:16" x14ac:dyDescent="0.35">
      <c r="A51">
        <v>10</v>
      </c>
      <c r="B51">
        <v>2019</v>
      </c>
      <c r="C51" s="1">
        <v>290510020104</v>
      </c>
      <c r="D51">
        <v>900002780</v>
      </c>
      <c r="E51" s="2">
        <v>121802012</v>
      </c>
      <c r="F51" s="2">
        <v>595278692</v>
      </c>
      <c r="G51" s="2">
        <v>-499049225.97000003</v>
      </c>
      <c r="H51">
        <v>0</v>
      </c>
      <c r="I51">
        <v>0</v>
      </c>
      <c r="J51">
        <v>0</v>
      </c>
      <c r="K51">
        <v>1</v>
      </c>
      <c r="L51" t="s">
        <v>19</v>
      </c>
      <c r="M51" t="s">
        <v>411</v>
      </c>
      <c r="N51" t="s">
        <v>18</v>
      </c>
      <c r="O51">
        <v>290510020104</v>
      </c>
      <c r="P51">
        <v>3452</v>
      </c>
    </row>
    <row r="52" spans="1:16" x14ac:dyDescent="0.35">
      <c r="A52">
        <v>10</v>
      </c>
      <c r="B52">
        <v>2019</v>
      </c>
      <c r="C52" s="1">
        <v>290510020104</v>
      </c>
      <c r="D52">
        <v>800183943</v>
      </c>
      <c r="E52" s="2">
        <v>218412618.46000001</v>
      </c>
      <c r="F52" s="2">
        <v>653903261.08000004</v>
      </c>
      <c r="G52" s="2">
        <v>-495553191.12</v>
      </c>
      <c r="H52">
        <v>0</v>
      </c>
      <c r="I52">
        <v>0</v>
      </c>
      <c r="J52">
        <v>0</v>
      </c>
      <c r="K52">
        <v>1</v>
      </c>
      <c r="L52" t="s">
        <v>19</v>
      </c>
      <c r="M52" t="s">
        <v>713</v>
      </c>
      <c r="N52" t="s">
        <v>18</v>
      </c>
      <c r="O52">
        <v>290510020104</v>
      </c>
      <c r="P52">
        <v>3452</v>
      </c>
    </row>
    <row r="53" spans="1:16" x14ac:dyDescent="0.35">
      <c r="A53">
        <v>10</v>
      </c>
      <c r="B53">
        <v>2019</v>
      </c>
      <c r="C53" s="1">
        <v>290510020104</v>
      </c>
      <c r="D53">
        <v>892300979</v>
      </c>
      <c r="E53" s="2">
        <v>303405493.18000001</v>
      </c>
      <c r="F53" s="2">
        <v>514409035.86000001</v>
      </c>
      <c r="G53" s="2">
        <v>-491615258.82999998</v>
      </c>
      <c r="H53">
        <v>0</v>
      </c>
      <c r="I53">
        <v>0</v>
      </c>
      <c r="J53">
        <v>0</v>
      </c>
      <c r="K53">
        <v>1</v>
      </c>
      <c r="L53" t="s">
        <v>19</v>
      </c>
      <c r="M53" t="s">
        <v>1377</v>
      </c>
      <c r="N53" t="s">
        <v>18</v>
      </c>
      <c r="O53">
        <v>290510020104</v>
      </c>
      <c r="P53">
        <v>3452</v>
      </c>
    </row>
    <row r="54" spans="1:16" x14ac:dyDescent="0.35">
      <c r="A54">
        <v>10</v>
      </c>
      <c r="B54">
        <v>2019</v>
      </c>
      <c r="C54" s="1">
        <v>290510020108</v>
      </c>
      <c r="D54">
        <v>900464901</v>
      </c>
      <c r="E54" s="2">
        <v>355632442</v>
      </c>
      <c r="F54" s="2">
        <v>803434951</v>
      </c>
      <c r="G54" s="2">
        <v>-486984953</v>
      </c>
      <c r="H54">
        <v>0</v>
      </c>
      <c r="I54">
        <v>0</v>
      </c>
      <c r="J54">
        <v>0</v>
      </c>
      <c r="K54">
        <v>1</v>
      </c>
      <c r="L54" t="s">
        <v>24</v>
      </c>
      <c r="M54" t="s">
        <v>307</v>
      </c>
      <c r="N54" t="s">
        <v>18</v>
      </c>
      <c r="O54">
        <v>290510020108</v>
      </c>
      <c r="P54">
        <v>3452</v>
      </c>
    </row>
    <row r="55" spans="1:16" x14ac:dyDescent="0.35">
      <c r="A55">
        <v>10</v>
      </c>
      <c r="B55">
        <v>2019</v>
      </c>
      <c r="C55" s="1">
        <v>290510020103</v>
      </c>
      <c r="D55">
        <v>822002459</v>
      </c>
      <c r="E55" s="2">
        <v>2694122791</v>
      </c>
      <c r="F55" s="2">
        <v>3145263644</v>
      </c>
      <c r="G55" s="2">
        <v>-472695152.25</v>
      </c>
      <c r="H55">
        <v>0</v>
      </c>
      <c r="I55">
        <v>0</v>
      </c>
      <c r="J55">
        <v>0</v>
      </c>
      <c r="K55">
        <v>1</v>
      </c>
      <c r="L55" t="s">
        <v>30</v>
      </c>
      <c r="M55" t="s">
        <v>631</v>
      </c>
      <c r="N55" t="s">
        <v>18</v>
      </c>
      <c r="O55">
        <v>290510020103</v>
      </c>
      <c r="P55">
        <v>3452</v>
      </c>
    </row>
    <row r="56" spans="1:16" x14ac:dyDescent="0.35">
      <c r="A56">
        <v>10</v>
      </c>
      <c r="B56">
        <v>2019</v>
      </c>
      <c r="C56" s="1">
        <v>290510020103</v>
      </c>
      <c r="D56">
        <v>800037021</v>
      </c>
      <c r="E56" s="2">
        <v>566894125</v>
      </c>
      <c r="F56" s="2">
        <v>872110296</v>
      </c>
      <c r="G56" s="2">
        <v>-458910124.35000002</v>
      </c>
      <c r="H56">
        <v>0</v>
      </c>
      <c r="I56">
        <v>0</v>
      </c>
      <c r="J56">
        <v>0</v>
      </c>
      <c r="K56">
        <v>1</v>
      </c>
      <c r="L56" t="s">
        <v>30</v>
      </c>
      <c r="M56" t="s">
        <v>428</v>
      </c>
      <c r="N56" t="s">
        <v>18</v>
      </c>
      <c r="O56">
        <v>290510020103</v>
      </c>
      <c r="P56">
        <v>3452</v>
      </c>
    </row>
    <row r="57" spans="1:16" x14ac:dyDescent="0.35">
      <c r="A57">
        <v>10</v>
      </c>
      <c r="B57">
        <v>2019</v>
      </c>
      <c r="C57" s="1">
        <v>290510020104</v>
      </c>
      <c r="D57">
        <v>802003697</v>
      </c>
      <c r="E57" s="2">
        <v>119641347</v>
      </c>
      <c r="F57" s="2">
        <v>341336494</v>
      </c>
      <c r="G57" s="2">
        <v>-456488565.74000001</v>
      </c>
      <c r="H57">
        <v>0</v>
      </c>
      <c r="I57">
        <v>0</v>
      </c>
      <c r="J57">
        <v>0</v>
      </c>
      <c r="K57">
        <v>1</v>
      </c>
      <c r="L57" t="s">
        <v>19</v>
      </c>
      <c r="M57" t="s">
        <v>435</v>
      </c>
      <c r="N57" t="s">
        <v>18</v>
      </c>
      <c r="O57">
        <v>290510020104</v>
      </c>
      <c r="P57">
        <v>3452</v>
      </c>
    </row>
    <row r="58" spans="1:16" x14ac:dyDescent="0.35">
      <c r="A58">
        <v>10</v>
      </c>
      <c r="B58">
        <v>2019</v>
      </c>
      <c r="C58" s="1">
        <v>290510020104</v>
      </c>
      <c r="D58">
        <v>802009783</v>
      </c>
      <c r="E58" s="2">
        <v>28006601.640000001</v>
      </c>
      <c r="F58" s="2">
        <v>326224657.63999999</v>
      </c>
      <c r="G58" s="2">
        <v>-452369888.00999999</v>
      </c>
      <c r="H58">
        <v>0</v>
      </c>
      <c r="I58">
        <v>0</v>
      </c>
      <c r="J58">
        <v>0</v>
      </c>
      <c r="K58">
        <v>1</v>
      </c>
      <c r="L58" t="s">
        <v>19</v>
      </c>
      <c r="M58" t="s">
        <v>1284</v>
      </c>
      <c r="N58" t="s">
        <v>18</v>
      </c>
      <c r="O58">
        <v>290510020104</v>
      </c>
      <c r="P58">
        <v>3452</v>
      </c>
    </row>
    <row r="59" spans="1:16" x14ac:dyDescent="0.35">
      <c r="A59">
        <v>10</v>
      </c>
      <c r="B59">
        <v>2019</v>
      </c>
      <c r="C59" s="1">
        <v>290510020104</v>
      </c>
      <c r="D59">
        <v>900508066</v>
      </c>
      <c r="E59" s="2">
        <v>63943602</v>
      </c>
      <c r="F59" s="2">
        <v>376066488.86000001</v>
      </c>
      <c r="G59" s="2">
        <v>-443914378.81999999</v>
      </c>
      <c r="H59">
        <v>0</v>
      </c>
      <c r="I59">
        <v>0</v>
      </c>
      <c r="J59">
        <v>0</v>
      </c>
      <c r="K59">
        <v>1</v>
      </c>
      <c r="L59" t="s">
        <v>19</v>
      </c>
      <c r="M59" t="s">
        <v>309</v>
      </c>
      <c r="N59" t="s">
        <v>18</v>
      </c>
      <c r="O59">
        <v>290510020104</v>
      </c>
      <c r="P59">
        <v>3452</v>
      </c>
    </row>
    <row r="60" spans="1:16" x14ac:dyDescent="0.35">
      <c r="A60">
        <v>10</v>
      </c>
      <c r="B60">
        <v>2019</v>
      </c>
      <c r="C60" s="1">
        <v>290510020104</v>
      </c>
      <c r="D60">
        <v>819003863</v>
      </c>
      <c r="E60" s="2">
        <v>50545.46</v>
      </c>
      <c r="F60" s="2">
        <v>415894116.12</v>
      </c>
      <c r="G60" s="2">
        <v>-443279380.13999999</v>
      </c>
      <c r="H60">
        <v>0</v>
      </c>
      <c r="I60">
        <v>0</v>
      </c>
      <c r="J60">
        <v>0</v>
      </c>
      <c r="K60">
        <v>1</v>
      </c>
      <c r="L60" t="s">
        <v>19</v>
      </c>
      <c r="M60" t="s">
        <v>250</v>
      </c>
      <c r="N60" t="s">
        <v>18</v>
      </c>
      <c r="O60">
        <v>290510020104</v>
      </c>
      <c r="P60">
        <v>3452</v>
      </c>
    </row>
    <row r="61" spans="1:16" x14ac:dyDescent="0.35">
      <c r="A61">
        <v>10</v>
      </c>
      <c r="B61">
        <v>2019</v>
      </c>
      <c r="C61" s="1">
        <v>290510020104</v>
      </c>
      <c r="D61">
        <v>900016598</v>
      </c>
      <c r="E61" s="2">
        <v>744266530.77999997</v>
      </c>
      <c r="F61" s="2">
        <v>888238452.51999998</v>
      </c>
      <c r="G61" s="2">
        <v>-437891298.75999999</v>
      </c>
      <c r="H61">
        <v>0</v>
      </c>
      <c r="I61">
        <v>0</v>
      </c>
      <c r="J61">
        <v>0</v>
      </c>
      <c r="K61">
        <v>1</v>
      </c>
      <c r="L61" t="s">
        <v>19</v>
      </c>
      <c r="M61" t="s">
        <v>541</v>
      </c>
      <c r="N61" t="s">
        <v>18</v>
      </c>
      <c r="O61">
        <v>290510020104</v>
      </c>
      <c r="P61">
        <v>3452</v>
      </c>
    </row>
    <row r="62" spans="1:16" x14ac:dyDescent="0.35">
      <c r="A62">
        <v>10</v>
      </c>
      <c r="B62">
        <v>2019</v>
      </c>
      <c r="C62" s="1">
        <v>290510020104</v>
      </c>
      <c r="D62">
        <v>900681399</v>
      </c>
      <c r="E62" s="2">
        <v>565324418.89999998</v>
      </c>
      <c r="F62" s="2">
        <v>996366010.53999996</v>
      </c>
      <c r="G62" s="2">
        <v>-431041591.89999998</v>
      </c>
      <c r="H62">
        <v>0</v>
      </c>
      <c r="I62">
        <v>0</v>
      </c>
      <c r="J62">
        <v>0</v>
      </c>
      <c r="K62">
        <v>1</v>
      </c>
      <c r="L62" t="s">
        <v>19</v>
      </c>
      <c r="M62" t="s">
        <v>114</v>
      </c>
      <c r="N62" t="s">
        <v>18</v>
      </c>
      <c r="O62">
        <v>290510020104</v>
      </c>
      <c r="P62">
        <v>3452</v>
      </c>
    </row>
    <row r="63" spans="1:16" x14ac:dyDescent="0.35">
      <c r="A63">
        <v>10</v>
      </c>
      <c r="B63">
        <v>2019</v>
      </c>
      <c r="C63" s="1">
        <v>290510020104</v>
      </c>
      <c r="D63">
        <v>900993819</v>
      </c>
      <c r="E63" s="2">
        <v>266790784.72</v>
      </c>
      <c r="F63" s="2">
        <v>661275689.48000002</v>
      </c>
      <c r="G63" s="2">
        <v>-424701540.30000001</v>
      </c>
      <c r="H63">
        <v>0</v>
      </c>
      <c r="I63">
        <v>0</v>
      </c>
      <c r="J63">
        <v>0</v>
      </c>
      <c r="K63">
        <v>1</v>
      </c>
      <c r="L63" t="s">
        <v>19</v>
      </c>
      <c r="M63" t="s">
        <v>757</v>
      </c>
      <c r="N63" t="s">
        <v>18</v>
      </c>
      <c r="O63">
        <v>290510020104</v>
      </c>
      <c r="P63">
        <v>3452</v>
      </c>
    </row>
    <row r="64" spans="1:16" x14ac:dyDescent="0.35">
      <c r="A64">
        <v>10</v>
      </c>
      <c r="B64">
        <v>2019</v>
      </c>
      <c r="C64" s="1">
        <v>290510020103</v>
      </c>
      <c r="D64">
        <v>892120115</v>
      </c>
      <c r="E64" s="2">
        <v>290462264</v>
      </c>
      <c r="F64" s="2">
        <v>540768600</v>
      </c>
      <c r="G64" s="2">
        <v>-418955808.20999998</v>
      </c>
      <c r="H64">
        <v>0</v>
      </c>
      <c r="I64">
        <v>0</v>
      </c>
      <c r="J64">
        <v>0</v>
      </c>
      <c r="K64">
        <v>1</v>
      </c>
      <c r="L64" t="s">
        <v>30</v>
      </c>
      <c r="M64" t="s">
        <v>483</v>
      </c>
      <c r="N64" t="s">
        <v>18</v>
      </c>
      <c r="O64">
        <v>290510020103</v>
      </c>
      <c r="P64">
        <v>3452</v>
      </c>
    </row>
    <row r="65" spans="1:16" x14ac:dyDescent="0.35">
      <c r="A65">
        <v>10</v>
      </c>
      <c r="B65">
        <v>2019</v>
      </c>
      <c r="C65" s="1">
        <v>290510020104</v>
      </c>
      <c r="D65">
        <v>900019291</v>
      </c>
      <c r="E65" s="2">
        <v>390231309</v>
      </c>
      <c r="F65" s="2">
        <v>725020128</v>
      </c>
      <c r="G65" s="2">
        <v>-413924492.36000001</v>
      </c>
      <c r="H65">
        <v>0</v>
      </c>
      <c r="I65">
        <v>0</v>
      </c>
      <c r="J65">
        <v>0</v>
      </c>
      <c r="K65">
        <v>1</v>
      </c>
      <c r="L65" t="s">
        <v>19</v>
      </c>
      <c r="M65" t="s">
        <v>890</v>
      </c>
      <c r="N65" t="s">
        <v>18</v>
      </c>
      <c r="O65">
        <v>290510020104</v>
      </c>
      <c r="P65">
        <v>3452</v>
      </c>
    </row>
    <row r="66" spans="1:16" x14ac:dyDescent="0.35">
      <c r="A66">
        <v>10</v>
      </c>
      <c r="B66">
        <v>2019</v>
      </c>
      <c r="C66" s="1">
        <v>290510020103</v>
      </c>
      <c r="D66">
        <v>892399994</v>
      </c>
      <c r="E66" s="2">
        <v>467905612</v>
      </c>
      <c r="F66" s="2">
        <v>880987443</v>
      </c>
      <c r="G66" s="2">
        <v>-413081830.51999998</v>
      </c>
      <c r="H66">
        <v>0</v>
      </c>
      <c r="I66">
        <v>0</v>
      </c>
      <c r="J66">
        <v>0</v>
      </c>
      <c r="K66">
        <v>1</v>
      </c>
      <c r="L66" t="s">
        <v>30</v>
      </c>
      <c r="M66" t="s">
        <v>484</v>
      </c>
      <c r="N66" t="s">
        <v>18</v>
      </c>
      <c r="O66">
        <v>290510020103</v>
      </c>
      <c r="P66">
        <v>3452</v>
      </c>
    </row>
    <row r="67" spans="1:16" x14ac:dyDescent="0.35">
      <c r="A67">
        <v>10</v>
      </c>
      <c r="B67">
        <v>2019</v>
      </c>
      <c r="C67" s="1">
        <v>290510020104</v>
      </c>
      <c r="D67">
        <v>890116783</v>
      </c>
      <c r="E67" s="2">
        <v>57841687.539999999</v>
      </c>
      <c r="F67" s="2">
        <v>434903769.98000002</v>
      </c>
      <c r="G67" s="2">
        <v>-399886105.86000001</v>
      </c>
      <c r="H67">
        <v>0</v>
      </c>
      <c r="I67">
        <v>0</v>
      </c>
      <c r="J67">
        <v>0</v>
      </c>
      <c r="K67">
        <v>1</v>
      </c>
      <c r="L67" t="s">
        <v>19</v>
      </c>
      <c r="M67" t="s">
        <v>995</v>
      </c>
      <c r="N67" t="s">
        <v>18</v>
      </c>
      <c r="O67">
        <v>290510020104</v>
      </c>
      <c r="P67">
        <v>3452</v>
      </c>
    </row>
    <row r="68" spans="1:16" x14ac:dyDescent="0.35">
      <c r="A68">
        <v>10</v>
      </c>
      <c r="B68">
        <v>2019</v>
      </c>
      <c r="C68" s="1">
        <v>290510020104</v>
      </c>
      <c r="D68">
        <v>901232547</v>
      </c>
      <c r="E68" s="2">
        <v>258244284</v>
      </c>
      <c r="F68" s="2">
        <v>619521986.75999999</v>
      </c>
      <c r="G68" s="2">
        <v>-379361393.10000002</v>
      </c>
      <c r="H68">
        <v>0</v>
      </c>
      <c r="I68">
        <v>0</v>
      </c>
      <c r="J68">
        <v>0</v>
      </c>
      <c r="K68">
        <v>1</v>
      </c>
      <c r="L68" t="s">
        <v>19</v>
      </c>
      <c r="M68" t="s">
        <v>519</v>
      </c>
      <c r="N68" t="s">
        <v>18</v>
      </c>
      <c r="O68">
        <v>290510020104</v>
      </c>
      <c r="P68">
        <v>3452</v>
      </c>
    </row>
    <row r="69" spans="1:16" x14ac:dyDescent="0.35">
      <c r="A69">
        <v>10</v>
      </c>
      <c r="B69">
        <v>2019</v>
      </c>
      <c r="C69" s="1">
        <v>290510020104</v>
      </c>
      <c r="D69">
        <v>819006384</v>
      </c>
      <c r="E69" s="2">
        <v>9718000</v>
      </c>
      <c r="F69" s="2">
        <v>306534006</v>
      </c>
      <c r="G69" s="2">
        <v>-371619786</v>
      </c>
      <c r="H69">
        <v>0</v>
      </c>
      <c r="I69">
        <v>0</v>
      </c>
      <c r="J69">
        <v>0</v>
      </c>
      <c r="K69">
        <v>1</v>
      </c>
      <c r="L69" t="s">
        <v>19</v>
      </c>
      <c r="M69" t="s">
        <v>801</v>
      </c>
      <c r="N69" t="s">
        <v>18</v>
      </c>
      <c r="O69">
        <v>290510020104</v>
      </c>
      <c r="P69">
        <v>3452</v>
      </c>
    </row>
    <row r="70" spans="1:16" x14ac:dyDescent="0.35">
      <c r="A70">
        <v>10</v>
      </c>
      <c r="B70">
        <v>2019</v>
      </c>
      <c r="C70" s="1">
        <v>290510020108</v>
      </c>
      <c r="D70">
        <v>900759182</v>
      </c>
      <c r="E70" s="2">
        <v>45613296</v>
      </c>
      <c r="F70" s="2">
        <v>391325949</v>
      </c>
      <c r="G70" s="2">
        <v>-369737806</v>
      </c>
      <c r="H70">
        <v>0</v>
      </c>
      <c r="I70">
        <v>0</v>
      </c>
      <c r="J70">
        <v>0</v>
      </c>
      <c r="K70">
        <v>1</v>
      </c>
      <c r="L70" t="s">
        <v>24</v>
      </c>
      <c r="M70" t="s">
        <v>1033</v>
      </c>
      <c r="N70" t="s">
        <v>18</v>
      </c>
      <c r="O70">
        <v>290510020108</v>
      </c>
      <c r="P70">
        <v>3452</v>
      </c>
    </row>
    <row r="71" spans="1:16" x14ac:dyDescent="0.35">
      <c r="A71">
        <v>10</v>
      </c>
      <c r="B71">
        <v>2019</v>
      </c>
      <c r="C71" s="1">
        <v>290510020108</v>
      </c>
      <c r="D71">
        <v>825003685</v>
      </c>
      <c r="E71" s="2">
        <v>97945286.959999993</v>
      </c>
      <c r="F71" s="2">
        <v>340080544.83999997</v>
      </c>
      <c r="G71" s="2">
        <v>-349039509.81</v>
      </c>
      <c r="H71">
        <v>0</v>
      </c>
      <c r="I71">
        <v>0</v>
      </c>
      <c r="J71">
        <v>0</v>
      </c>
      <c r="K71">
        <v>1</v>
      </c>
      <c r="L71" t="s">
        <v>24</v>
      </c>
      <c r="M71" t="s">
        <v>162</v>
      </c>
      <c r="N71" t="s">
        <v>18</v>
      </c>
      <c r="O71">
        <v>290510020108</v>
      </c>
      <c r="P71">
        <v>3452</v>
      </c>
    </row>
    <row r="72" spans="1:16" x14ac:dyDescent="0.35">
      <c r="A72">
        <v>10</v>
      </c>
      <c r="B72">
        <v>2019</v>
      </c>
      <c r="C72" s="1">
        <v>290510020105</v>
      </c>
      <c r="D72">
        <v>77161000</v>
      </c>
      <c r="E72" s="2">
        <v>73519574</v>
      </c>
      <c r="F72" s="2">
        <v>347809646.63999999</v>
      </c>
      <c r="G72" s="2">
        <v>-335050537.13</v>
      </c>
      <c r="H72">
        <v>0</v>
      </c>
      <c r="I72">
        <v>0</v>
      </c>
      <c r="J72">
        <v>0</v>
      </c>
      <c r="K72">
        <v>1</v>
      </c>
      <c r="L72" t="s">
        <v>26</v>
      </c>
      <c r="M72" t="s">
        <v>27</v>
      </c>
      <c r="N72" t="s">
        <v>18</v>
      </c>
      <c r="O72">
        <v>290510020105</v>
      </c>
      <c r="P72">
        <v>3452</v>
      </c>
    </row>
    <row r="73" spans="1:16" x14ac:dyDescent="0.35">
      <c r="A73">
        <v>10</v>
      </c>
      <c r="B73">
        <v>2019</v>
      </c>
      <c r="C73" s="1">
        <v>290510020104</v>
      </c>
      <c r="D73">
        <v>892000401</v>
      </c>
      <c r="E73" s="2">
        <v>1228923298.3399999</v>
      </c>
      <c r="F73" s="2">
        <v>1347963956.3099999</v>
      </c>
      <c r="G73" s="2">
        <v>-332926191.06999999</v>
      </c>
      <c r="H73">
        <v>0</v>
      </c>
      <c r="I73">
        <v>0</v>
      </c>
      <c r="J73">
        <v>0</v>
      </c>
      <c r="K73">
        <v>1</v>
      </c>
      <c r="L73" t="s">
        <v>19</v>
      </c>
      <c r="M73" t="s">
        <v>1064</v>
      </c>
      <c r="N73" t="s">
        <v>18</v>
      </c>
      <c r="O73">
        <v>290510020104</v>
      </c>
      <c r="P73">
        <v>3452</v>
      </c>
    </row>
    <row r="74" spans="1:16" x14ac:dyDescent="0.35">
      <c r="A74">
        <v>10</v>
      </c>
      <c r="B74">
        <v>2019</v>
      </c>
      <c r="C74" s="1">
        <v>290510020103</v>
      </c>
      <c r="D74">
        <v>900177624</v>
      </c>
      <c r="E74" s="2">
        <v>294619378.04000002</v>
      </c>
      <c r="F74" s="2">
        <v>507891236</v>
      </c>
      <c r="G74" s="2">
        <v>-330838483</v>
      </c>
      <c r="H74">
        <v>0</v>
      </c>
      <c r="I74">
        <v>0</v>
      </c>
      <c r="J74">
        <v>0</v>
      </c>
      <c r="K74">
        <v>1</v>
      </c>
      <c r="L74" t="s">
        <v>30</v>
      </c>
      <c r="M74" t="s">
        <v>878</v>
      </c>
      <c r="N74" t="s">
        <v>18</v>
      </c>
      <c r="O74">
        <v>290510020103</v>
      </c>
      <c r="P74">
        <v>3452</v>
      </c>
    </row>
    <row r="75" spans="1:16" x14ac:dyDescent="0.35">
      <c r="A75">
        <v>10</v>
      </c>
      <c r="B75">
        <v>2019</v>
      </c>
      <c r="C75" s="1">
        <v>290510020104</v>
      </c>
      <c r="D75">
        <v>900623609</v>
      </c>
      <c r="E75" s="2">
        <v>152828038</v>
      </c>
      <c r="F75" s="2">
        <v>437605523</v>
      </c>
      <c r="G75" s="2">
        <v>-300665643.48000002</v>
      </c>
      <c r="H75">
        <v>0</v>
      </c>
      <c r="I75">
        <v>0</v>
      </c>
      <c r="J75">
        <v>0</v>
      </c>
      <c r="K75">
        <v>1</v>
      </c>
      <c r="L75" t="s">
        <v>19</v>
      </c>
      <c r="M75" t="s">
        <v>113</v>
      </c>
      <c r="N75" t="s">
        <v>18</v>
      </c>
      <c r="O75">
        <v>290510020104</v>
      </c>
      <c r="P75">
        <v>3452</v>
      </c>
    </row>
    <row r="76" spans="1:16" x14ac:dyDescent="0.35">
      <c r="A76">
        <v>10</v>
      </c>
      <c r="B76">
        <v>2019</v>
      </c>
      <c r="C76" s="1">
        <v>290510020104</v>
      </c>
      <c r="D76">
        <v>900146332</v>
      </c>
      <c r="E76" s="2">
        <v>69926547.680000007</v>
      </c>
      <c r="F76" s="2">
        <v>310561339.60000002</v>
      </c>
      <c r="G76" s="2">
        <v>-299851828.45999998</v>
      </c>
      <c r="H76">
        <v>0</v>
      </c>
      <c r="I76">
        <v>0</v>
      </c>
      <c r="J76">
        <v>0</v>
      </c>
      <c r="K76">
        <v>1</v>
      </c>
      <c r="L76" t="s">
        <v>19</v>
      </c>
      <c r="M76" t="s">
        <v>660</v>
      </c>
      <c r="N76" t="s">
        <v>18</v>
      </c>
      <c r="O76">
        <v>290510020104</v>
      </c>
      <c r="P76">
        <v>3452</v>
      </c>
    </row>
    <row r="77" spans="1:16" x14ac:dyDescent="0.35">
      <c r="A77">
        <v>10</v>
      </c>
      <c r="B77">
        <v>2019</v>
      </c>
      <c r="C77" s="1">
        <v>290510020104</v>
      </c>
      <c r="D77">
        <v>900823956</v>
      </c>
      <c r="E77" s="2">
        <v>152005549.06</v>
      </c>
      <c r="F77" s="2">
        <v>333722836.54000002</v>
      </c>
      <c r="G77" s="2">
        <v>-291905624.81999999</v>
      </c>
      <c r="H77">
        <v>0</v>
      </c>
      <c r="I77">
        <v>0</v>
      </c>
      <c r="J77">
        <v>0</v>
      </c>
      <c r="K77">
        <v>1</v>
      </c>
      <c r="L77" t="s">
        <v>19</v>
      </c>
      <c r="M77" t="s">
        <v>1280</v>
      </c>
      <c r="N77" t="s">
        <v>18</v>
      </c>
      <c r="O77">
        <v>290510020104</v>
      </c>
      <c r="P77">
        <v>3452</v>
      </c>
    </row>
    <row r="78" spans="1:16" x14ac:dyDescent="0.35">
      <c r="A78">
        <v>10</v>
      </c>
      <c r="B78">
        <v>2019</v>
      </c>
      <c r="C78" s="1">
        <v>290510020108</v>
      </c>
      <c r="D78">
        <v>802019914</v>
      </c>
      <c r="E78" s="2">
        <v>170848139</v>
      </c>
      <c r="F78" s="2">
        <v>438472096.63999999</v>
      </c>
      <c r="G78" s="2">
        <v>-290903524.80000001</v>
      </c>
      <c r="H78">
        <v>0</v>
      </c>
      <c r="I78">
        <v>0</v>
      </c>
      <c r="J78">
        <v>0</v>
      </c>
      <c r="K78">
        <v>1</v>
      </c>
      <c r="L78" t="s">
        <v>24</v>
      </c>
      <c r="M78" t="s">
        <v>241</v>
      </c>
      <c r="N78" t="s">
        <v>18</v>
      </c>
      <c r="O78">
        <v>290510020108</v>
      </c>
      <c r="P78">
        <v>3452</v>
      </c>
    </row>
    <row r="79" spans="1:16" x14ac:dyDescent="0.35">
      <c r="A79">
        <v>10</v>
      </c>
      <c r="B79">
        <v>2019</v>
      </c>
      <c r="C79" s="1">
        <v>290510020108</v>
      </c>
      <c r="D79">
        <v>802006337</v>
      </c>
      <c r="E79" s="2">
        <v>315013858</v>
      </c>
      <c r="F79" s="2">
        <v>511539319.48000002</v>
      </c>
      <c r="G79" s="2">
        <v>-287903587.36000001</v>
      </c>
      <c r="H79">
        <v>0</v>
      </c>
      <c r="I79">
        <v>0</v>
      </c>
      <c r="J79">
        <v>0</v>
      </c>
      <c r="K79">
        <v>1</v>
      </c>
      <c r="L79" t="s">
        <v>24</v>
      </c>
      <c r="M79" t="s">
        <v>739</v>
      </c>
      <c r="N79" t="s">
        <v>18</v>
      </c>
      <c r="O79">
        <v>290510020108</v>
      </c>
      <c r="P79">
        <v>3452</v>
      </c>
    </row>
    <row r="80" spans="1:16" x14ac:dyDescent="0.35">
      <c r="A80">
        <v>10</v>
      </c>
      <c r="B80">
        <v>2019</v>
      </c>
      <c r="C80" s="1">
        <v>290510020104</v>
      </c>
      <c r="D80">
        <v>802006284</v>
      </c>
      <c r="E80" s="2">
        <v>15400000</v>
      </c>
      <c r="F80" s="2">
        <v>224303506</v>
      </c>
      <c r="G80" s="2">
        <v>-279570189</v>
      </c>
      <c r="H80">
        <v>0</v>
      </c>
      <c r="I80">
        <v>0</v>
      </c>
      <c r="J80">
        <v>0</v>
      </c>
      <c r="K80">
        <v>1</v>
      </c>
      <c r="L80" t="s">
        <v>19</v>
      </c>
      <c r="M80" t="s">
        <v>738</v>
      </c>
      <c r="N80" t="s">
        <v>18</v>
      </c>
      <c r="O80">
        <v>290510020104</v>
      </c>
      <c r="P80">
        <v>3452</v>
      </c>
    </row>
    <row r="81" spans="1:16" x14ac:dyDescent="0.35">
      <c r="A81">
        <v>10</v>
      </c>
      <c r="B81">
        <v>2019</v>
      </c>
      <c r="C81" s="1">
        <v>290510020108</v>
      </c>
      <c r="D81">
        <v>900468210</v>
      </c>
      <c r="E81" s="2">
        <v>71082435.340000004</v>
      </c>
      <c r="F81" s="2">
        <v>321796675.88</v>
      </c>
      <c r="G81" s="2">
        <v>-278300565.57999998</v>
      </c>
      <c r="H81">
        <v>0</v>
      </c>
      <c r="I81">
        <v>0</v>
      </c>
      <c r="J81">
        <v>0</v>
      </c>
      <c r="K81">
        <v>1</v>
      </c>
      <c r="L81" t="s">
        <v>24</v>
      </c>
      <c r="M81" t="s">
        <v>358</v>
      </c>
      <c r="N81" t="s">
        <v>18</v>
      </c>
      <c r="O81">
        <v>290510020108</v>
      </c>
      <c r="P81">
        <v>3452</v>
      </c>
    </row>
    <row r="82" spans="1:16" x14ac:dyDescent="0.35">
      <c r="A82">
        <v>10</v>
      </c>
      <c r="B82">
        <v>2019</v>
      </c>
      <c r="C82" s="1">
        <v>290510020104</v>
      </c>
      <c r="D82">
        <v>900852997</v>
      </c>
      <c r="E82" s="2">
        <v>181070866.40000001</v>
      </c>
      <c r="F82" s="2">
        <v>436510312.30000001</v>
      </c>
      <c r="G82" s="2">
        <v>-275106477.98000002</v>
      </c>
      <c r="H82">
        <v>0</v>
      </c>
      <c r="I82">
        <v>0</v>
      </c>
      <c r="J82">
        <v>0</v>
      </c>
      <c r="K82">
        <v>1</v>
      </c>
      <c r="L82" t="s">
        <v>19</v>
      </c>
      <c r="M82" t="s">
        <v>195</v>
      </c>
      <c r="N82" t="s">
        <v>18</v>
      </c>
      <c r="O82">
        <v>290510020104</v>
      </c>
      <c r="P82">
        <v>3452</v>
      </c>
    </row>
    <row r="83" spans="1:16" x14ac:dyDescent="0.35">
      <c r="A83">
        <v>10</v>
      </c>
      <c r="B83">
        <v>2019</v>
      </c>
      <c r="C83" s="1">
        <v>290510020104</v>
      </c>
      <c r="D83">
        <v>890112801</v>
      </c>
      <c r="E83" s="2">
        <v>35816785</v>
      </c>
      <c r="F83" s="2">
        <v>234312268</v>
      </c>
      <c r="G83" s="2">
        <v>-266304410.05000001</v>
      </c>
      <c r="H83">
        <v>0</v>
      </c>
      <c r="I83">
        <v>0</v>
      </c>
      <c r="J83">
        <v>0</v>
      </c>
      <c r="K83">
        <v>1</v>
      </c>
      <c r="L83" t="s">
        <v>19</v>
      </c>
      <c r="M83" t="s">
        <v>266</v>
      </c>
      <c r="N83" t="s">
        <v>18</v>
      </c>
      <c r="O83">
        <v>290510020104</v>
      </c>
      <c r="P83">
        <v>3452</v>
      </c>
    </row>
    <row r="84" spans="1:16" x14ac:dyDescent="0.35">
      <c r="A84">
        <v>10</v>
      </c>
      <c r="B84">
        <v>2019</v>
      </c>
      <c r="C84" s="1">
        <v>290510020104</v>
      </c>
      <c r="D84">
        <v>800129856</v>
      </c>
      <c r="E84" s="2">
        <v>280331595.77999997</v>
      </c>
      <c r="F84" s="2">
        <v>537305650.08000004</v>
      </c>
      <c r="G84" s="2">
        <v>-265227404.81999999</v>
      </c>
      <c r="H84">
        <v>0</v>
      </c>
      <c r="I84">
        <v>0</v>
      </c>
      <c r="J84">
        <v>0</v>
      </c>
      <c r="K84">
        <v>1</v>
      </c>
      <c r="L84" t="s">
        <v>19</v>
      </c>
      <c r="M84" t="s">
        <v>737</v>
      </c>
      <c r="N84" t="s">
        <v>18</v>
      </c>
      <c r="O84">
        <v>290510020104</v>
      </c>
      <c r="P84">
        <v>3452</v>
      </c>
    </row>
    <row r="85" spans="1:16" x14ac:dyDescent="0.35">
      <c r="A85">
        <v>10</v>
      </c>
      <c r="B85">
        <v>2019</v>
      </c>
      <c r="C85" s="1">
        <v>290510020103</v>
      </c>
      <c r="D85">
        <v>900219120</v>
      </c>
      <c r="E85" s="2">
        <v>0</v>
      </c>
      <c r="F85" s="2">
        <v>264527674</v>
      </c>
      <c r="G85" s="2">
        <v>-264527674</v>
      </c>
      <c r="H85">
        <v>0</v>
      </c>
      <c r="I85">
        <v>0</v>
      </c>
      <c r="J85">
        <v>0</v>
      </c>
      <c r="K85">
        <v>1</v>
      </c>
      <c r="L85" t="s">
        <v>30</v>
      </c>
      <c r="M85" t="s">
        <v>888</v>
      </c>
      <c r="N85" t="s">
        <v>18</v>
      </c>
      <c r="O85">
        <v>290510020103</v>
      </c>
      <c r="P85">
        <v>3452</v>
      </c>
    </row>
    <row r="86" spans="1:16" x14ac:dyDescent="0.35">
      <c r="A86">
        <v>10</v>
      </c>
      <c r="B86">
        <v>2019</v>
      </c>
      <c r="C86" s="1">
        <v>290510020108</v>
      </c>
      <c r="D86">
        <v>900418184</v>
      </c>
      <c r="E86" s="2">
        <v>25509627</v>
      </c>
      <c r="F86" s="2">
        <v>235463116.18000001</v>
      </c>
      <c r="G86" s="2">
        <v>-261182176.40000001</v>
      </c>
      <c r="H86">
        <v>0</v>
      </c>
      <c r="I86">
        <v>0</v>
      </c>
      <c r="J86">
        <v>0</v>
      </c>
      <c r="K86">
        <v>1</v>
      </c>
      <c r="L86" t="s">
        <v>24</v>
      </c>
      <c r="M86" t="s">
        <v>1393</v>
      </c>
      <c r="N86" t="s">
        <v>18</v>
      </c>
      <c r="O86">
        <v>290510020108</v>
      </c>
      <c r="P86">
        <v>3452</v>
      </c>
    </row>
    <row r="87" spans="1:16" x14ac:dyDescent="0.35">
      <c r="A87">
        <v>10</v>
      </c>
      <c r="B87">
        <v>2019</v>
      </c>
      <c r="C87" s="1">
        <v>290510020104</v>
      </c>
      <c r="D87">
        <v>802000909</v>
      </c>
      <c r="E87" s="2">
        <v>714962388.44000006</v>
      </c>
      <c r="F87" s="2">
        <v>971976026.77999997</v>
      </c>
      <c r="G87" s="2">
        <v>-257013638.81999999</v>
      </c>
      <c r="H87">
        <v>0</v>
      </c>
      <c r="I87">
        <v>0</v>
      </c>
      <c r="J87">
        <v>0</v>
      </c>
      <c r="K87">
        <v>1</v>
      </c>
      <c r="L87" t="s">
        <v>19</v>
      </c>
      <c r="M87" t="s">
        <v>1451</v>
      </c>
      <c r="N87" t="s">
        <v>18</v>
      </c>
      <c r="O87">
        <v>290510020104</v>
      </c>
      <c r="P87">
        <v>3452</v>
      </c>
    </row>
    <row r="88" spans="1:16" x14ac:dyDescent="0.35">
      <c r="A88">
        <v>10</v>
      </c>
      <c r="B88">
        <v>2019</v>
      </c>
      <c r="C88" s="1">
        <v>290510020104</v>
      </c>
      <c r="D88">
        <v>900269029</v>
      </c>
      <c r="E88" s="2">
        <v>43837989</v>
      </c>
      <c r="F88" s="2">
        <v>216689469</v>
      </c>
      <c r="G88" s="2">
        <v>-244020632.15000001</v>
      </c>
      <c r="H88">
        <v>0</v>
      </c>
      <c r="I88">
        <v>0</v>
      </c>
      <c r="J88">
        <v>0</v>
      </c>
      <c r="K88">
        <v>1</v>
      </c>
      <c r="L88" t="s">
        <v>19</v>
      </c>
      <c r="M88" t="s">
        <v>667</v>
      </c>
      <c r="N88" t="s">
        <v>18</v>
      </c>
      <c r="O88">
        <v>290510020104</v>
      </c>
      <c r="P88">
        <v>3452</v>
      </c>
    </row>
    <row r="89" spans="1:16" x14ac:dyDescent="0.35">
      <c r="A89">
        <v>10</v>
      </c>
      <c r="B89">
        <v>2019</v>
      </c>
      <c r="C89" s="1">
        <v>290510020103</v>
      </c>
      <c r="D89">
        <v>900959051</v>
      </c>
      <c r="E89" s="2">
        <v>217141351</v>
      </c>
      <c r="F89" s="2">
        <v>410255269</v>
      </c>
      <c r="G89" s="2">
        <v>-233371347</v>
      </c>
      <c r="H89">
        <v>0</v>
      </c>
      <c r="I89">
        <v>0</v>
      </c>
      <c r="J89">
        <v>0</v>
      </c>
      <c r="K89">
        <v>1</v>
      </c>
      <c r="L89" t="s">
        <v>30</v>
      </c>
      <c r="M89" t="s">
        <v>385</v>
      </c>
      <c r="N89" t="s">
        <v>18</v>
      </c>
      <c r="O89">
        <v>290510020103</v>
      </c>
      <c r="P89">
        <v>3452</v>
      </c>
    </row>
    <row r="90" spans="1:16" x14ac:dyDescent="0.35">
      <c r="A90">
        <v>10</v>
      </c>
      <c r="B90">
        <v>2019</v>
      </c>
      <c r="C90" s="1">
        <v>290510020104</v>
      </c>
      <c r="D90">
        <v>805010659</v>
      </c>
      <c r="E90" s="2">
        <v>19228653</v>
      </c>
      <c r="F90" s="2">
        <v>196322029</v>
      </c>
      <c r="G90" s="2">
        <v>-231055482.46000001</v>
      </c>
      <c r="H90">
        <v>0</v>
      </c>
      <c r="I90">
        <v>0</v>
      </c>
      <c r="J90">
        <v>0</v>
      </c>
      <c r="K90">
        <v>1</v>
      </c>
      <c r="L90" t="s">
        <v>19</v>
      </c>
      <c r="M90" t="s">
        <v>154</v>
      </c>
      <c r="N90" t="s">
        <v>18</v>
      </c>
      <c r="O90">
        <v>290510020104</v>
      </c>
      <c r="P90">
        <v>3452</v>
      </c>
    </row>
    <row r="91" spans="1:16" x14ac:dyDescent="0.35">
      <c r="A91">
        <v>10</v>
      </c>
      <c r="B91">
        <v>2019</v>
      </c>
      <c r="C91" s="1">
        <v>290510020104</v>
      </c>
      <c r="D91">
        <v>900139859</v>
      </c>
      <c r="E91" s="2">
        <v>101459808</v>
      </c>
      <c r="F91" s="2">
        <v>221011087</v>
      </c>
      <c r="G91" s="2">
        <v>-229762068.11000001</v>
      </c>
      <c r="H91">
        <v>0</v>
      </c>
      <c r="I91">
        <v>0</v>
      </c>
      <c r="J91">
        <v>0</v>
      </c>
      <c r="K91">
        <v>1</v>
      </c>
      <c r="L91" t="s">
        <v>19</v>
      </c>
      <c r="M91" t="s">
        <v>1040</v>
      </c>
      <c r="N91" t="s">
        <v>18</v>
      </c>
      <c r="O91">
        <v>290510020104</v>
      </c>
      <c r="P91">
        <v>3452</v>
      </c>
    </row>
    <row r="92" spans="1:16" x14ac:dyDescent="0.35">
      <c r="A92">
        <v>10</v>
      </c>
      <c r="B92">
        <v>2019</v>
      </c>
      <c r="C92" s="1">
        <v>290510020108</v>
      </c>
      <c r="D92">
        <v>900364092</v>
      </c>
      <c r="E92" s="2">
        <v>66057363</v>
      </c>
      <c r="F92" s="2">
        <v>245437295.19999999</v>
      </c>
      <c r="G92" s="2">
        <v>-228883724.5</v>
      </c>
      <c r="H92">
        <v>0</v>
      </c>
      <c r="I92">
        <v>0</v>
      </c>
      <c r="J92">
        <v>0</v>
      </c>
      <c r="K92">
        <v>1</v>
      </c>
      <c r="L92" t="s">
        <v>24</v>
      </c>
      <c r="M92" t="s">
        <v>500</v>
      </c>
      <c r="N92" t="s">
        <v>18</v>
      </c>
      <c r="O92">
        <v>290510020108</v>
      </c>
      <c r="P92">
        <v>3452</v>
      </c>
    </row>
    <row r="93" spans="1:16" x14ac:dyDescent="0.35">
      <c r="A93">
        <v>10</v>
      </c>
      <c r="B93">
        <v>2019</v>
      </c>
      <c r="C93" s="1">
        <v>290510020104</v>
      </c>
      <c r="D93">
        <v>825003378</v>
      </c>
      <c r="E93" s="2">
        <v>64983182.640000001</v>
      </c>
      <c r="F93" s="2">
        <v>266425239.19999999</v>
      </c>
      <c r="G93" s="2">
        <v>-226738104.58000001</v>
      </c>
      <c r="H93">
        <v>0</v>
      </c>
      <c r="I93">
        <v>0</v>
      </c>
      <c r="J93">
        <v>0</v>
      </c>
      <c r="K93">
        <v>1</v>
      </c>
      <c r="L93" t="s">
        <v>19</v>
      </c>
      <c r="M93" t="s">
        <v>161</v>
      </c>
      <c r="N93" t="s">
        <v>18</v>
      </c>
      <c r="O93">
        <v>290510020104</v>
      </c>
      <c r="P93">
        <v>3452</v>
      </c>
    </row>
    <row r="94" spans="1:16" x14ac:dyDescent="0.35">
      <c r="A94">
        <v>10</v>
      </c>
      <c r="B94">
        <v>2019</v>
      </c>
      <c r="C94" s="1">
        <v>290510020104</v>
      </c>
      <c r="D94">
        <v>824006480</v>
      </c>
      <c r="E94" s="2">
        <v>31208876</v>
      </c>
      <c r="F94" s="2">
        <v>220559176</v>
      </c>
      <c r="G94" s="2">
        <v>-220412139.61000001</v>
      </c>
      <c r="H94">
        <v>0</v>
      </c>
      <c r="I94">
        <v>0</v>
      </c>
      <c r="J94">
        <v>0</v>
      </c>
      <c r="K94">
        <v>1</v>
      </c>
      <c r="L94" t="s">
        <v>19</v>
      </c>
      <c r="M94" t="s">
        <v>982</v>
      </c>
      <c r="N94" t="s">
        <v>18</v>
      </c>
      <c r="O94">
        <v>290510020104</v>
      </c>
      <c r="P94">
        <v>3452</v>
      </c>
    </row>
    <row r="95" spans="1:16" x14ac:dyDescent="0.35">
      <c r="A95">
        <v>10</v>
      </c>
      <c r="B95">
        <v>2019</v>
      </c>
      <c r="C95" s="1">
        <v>290510020104</v>
      </c>
      <c r="D95">
        <v>812000527</v>
      </c>
      <c r="E95" s="2">
        <v>54931143.579999998</v>
      </c>
      <c r="F95" s="2">
        <v>198858984.41999999</v>
      </c>
      <c r="G95" s="2">
        <v>-218067770.44</v>
      </c>
      <c r="H95">
        <v>0</v>
      </c>
      <c r="I95">
        <v>0</v>
      </c>
      <c r="J95">
        <v>0</v>
      </c>
      <c r="K95">
        <v>1</v>
      </c>
      <c r="L95" t="s">
        <v>19</v>
      </c>
      <c r="M95" t="s">
        <v>350</v>
      </c>
      <c r="N95" t="s">
        <v>18</v>
      </c>
      <c r="O95">
        <v>290510020104</v>
      </c>
      <c r="P95">
        <v>3452</v>
      </c>
    </row>
    <row r="96" spans="1:16" x14ac:dyDescent="0.35">
      <c r="A96">
        <v>10</v>
      </c>
      <c r="B96">
        <v>2019</v>
      </c>
      <c r="C96" s="1">
        <v>290510020104</v>
      </c>
      <c r="D96">
        <v>900502267</v>
      </c>
      <c r="E96" s="2">
        <v>310606941.60000002</v>
      </c>
      <c r="F96" s="2">
        <v>476503850</v>
      </c>
      <c r="G96" s="2">
        <v>-217452918.53999999</v>
      </c>
      <c r="H96">
        <v>0</v>
      </c>
      <c r="I96">
        <v>0</v>
      </c>
      <c r="J96">
        <v>0</v>
      </c>
      <c r="K96">
        <v>1</v>
      </c>
      <c r="L96" t="s">
        <v>19</v>
      </c>
      <c r="M96" t="s">
        <v>725</v>
      </c>
      <c r="N96" t="s">
        <v>18</v>
      </c>
      <c r="O96">
        <v>290510020104</v>
      </c>
      <c r="P96">
        <v>3452</v>
      </c>
    </row>
    <row r="97" spans="1:16" x14ac:dyDescent="0.35">
      <c r="A97">
        <v>10</v>
      </c>
      <c r="B97">
        <v>2019</v>
      </c>
      <c r="C97" s="1">
        <v>290510020108</v>
      </c>
      <c r="D97">
        <v>824005609</v>
      </c>
      <c r="E97" s="2">
        <v>42708917.759999998</v>
      </c>
      <c r="F97" s="2">
        <v>199576386.19999999</v>
      </c>
      <c r="G97" s="2">
        <v>-216720953.00999999</v>
      </c>
      <c r="H97">
        <v>0</v>
      </c>
      <c r="I97">
        <v>0</v>
      </c>
      <c r="J97">
        <v>0</v>
      </c>
      <c r="K97">
        <v>1</v>
      </c>
      <c r="L97" t="s">
        <v>24</v>
      </c>
      <c r="M97" t="s">
        <v>460</v>
      </c>
      <c r="N97" t="s">
        <v>18</v>
      </c>
      <c r="O97">
        <v>290510020108</v>
      </c>
      <c r="P97">
        <v>3452</v>
      </c>
    </row>
    <row r="98" spans="1:16" x14ac:dyDescent="0.35">
      <c r="A98">
        <v>10</v>
      </c>
      <c r="B98">
        <v>2019</v>
      </c>
      <c r="C98" s="1">
        <v>290510020104</v>
      </c>
      <c r="D98">
        <v>900548209</v>
      </c>
      <c r="E98" s="2">
        <v>80000000</v>
      </c>
      <c r="F98" s="2">
        <v>231124432</v>
      </c>
      <c r="G98" s="2">
        <v>-214911609</v>
      </c>
      <c r="H98">
        <v>0</v>
      </c>
      <c r="I98">
        <v>0</v>
      </c>
      <c r="J98">
        <v>0</v>
      </c>
      <c r="K98">
        <v>1</v>
      </c>
      <c r="L98" t="s">
        <v>19</v>
      </c>
      <c r="M98" t="s">
        <v>678</v>
      </c>
      <c r="N98" t="s">
        <v>18</v>
      </c>
      <c r="O98">
        <v>290510020104</v>
      </c>
      <c r="P98">
        <v>3452</v>
      </c>
    </row>
    <row r="99" spans="1:16" x14ac:dyDescent="0.35">
      <c r="A99">
        <v>10</v>
      </c>
      <c r="B99">
        <v>2019</v>
      </c>
      <c r="C99" s="1">
        <v>290510020108</v>
      </c>
      <c r="D99">
        <v>900412760</v>
      </c>
      <c r="E99" s="2">
        <v>14460601</v>
      </c>
      <c r="F99" s="2">
        <v>177875312.63999999</v>
      </c>
      <c r="G99" s="2">
        <v>-213534902.81</v>
      </c>
      <c r="H99">
        <v>0</v>
      </c>
      <c r="I99">
        <v>0</v>
      </c>
      <c r="J99">
        <v>0</v>
      </c>
      <c r="K99">
        <v>1</v>
      </c>
      <c r="L99" t="s">
        <v>24</v>
      </c>
      <c r="M99" t="s">
        <v>903</v>
      </c>
      <c r="N99" t="s">
        <v>18</v>
      </c>
      <c r="O99">
        <v>290510020108</v>
      </c>
      <c r="P99">
        <v>3452</v>
      </c>
    </row>
    <row r="100" spans="1:16" x14ac:dyDescent="0.35">
      <c r="A100">
        <v>10</v>
      </c>
      <c r="B100">
        <v>2019</v>
      </c>
      <c r="C100" s="1">
        <v>290510020104</v>
      </c>
      <c r="D100">
        <v>900450008</v>
      </c>
      <c r="E100" s="2">
        <v>199999999</v>
      </c>
      <c r="F100" s="2">
        <v>204387800.40000001</v>
      </c>
      <c r="G100" s="2">
        <v>-204624888.22</v>
      </c>
      <c r="H100">
        <v>0</v>
      </c>
      <c r="I100">
        <v>0</v>
      </c>
      <c r="J100">
        <v>0</v>
      </c>
      <c r="K100">
        <v>1</v>
      </c>
      <c r="L100" t="s">
        <v>19</v>
      </c>
      <c r="M100" t="s">
        <v>1070</v>
      </c>
      <c r="N100" t="s">
        <v>18</v>
      </c>
      <c r="O100">
        <v>290510020104</v>
      </c>
      <c r="P100">
        <v>3452</v>
      </c>
    </row>
    <row r="101" spans="1:16" x14ac:dyDescent="0.35">
      <c r="A101">
        <v>10</v>
      </c>
      <c r="B101">
        <v>2019</v>
      </c>
      <c r="C101" s="1">
        <v>290510020103</v>
      </c>
      <c r="D101">
        <v>839000145</v>
      </c>
      <c r="E101" s="2">
        <v>27005414</v>
      </c>
      <c r="F101" s="2">
        <v>142453348</v>
      </c>
      <c r="G101" s="2">
        <v>-203947988.59999999</v>
      </c>
      <c r="H101">
        <v>0</v>
      </c>
      <c r="I101">
        <v>0</v>
      </c>
      <c r="J101">
        <v>0</v>
      </c>
      <c r="K101">
        <v>1</v>
      </c>
      <c r="L101" t="s">
        <v>30</v>
      </c>
      <c r="M101" t="s">
        <v>262</v>
      </c>
      <c r="N101" t="s">
        <v>18</v>
      </c>
      <c r="O101">
        <v>290510020103</v>
      </c>
      <c r="P101">
        <v>3452</v>
      </c>
    </row>
    <row r="102" spans="1:16" x14ac:dyDescent="0.35">
      <c r="A102">
        <v>10</v>
      </c>
      <c r="B102">
        <v>2019</v>
      </c>
      <c r="C102" s="1">
        <v>290510020104</v>
      </c>
      <c r="D102">
        <v>900534382</v>
      </c>
      <c r="E102" s="2">
        <v>31765975.879999999</v>
      </c>
      <c r="F102" s="2">
        <v>200601838.69999999</v>
      </c>
      <c r="G102" s="2">
        <v>-202079641.13999999</v>
      </c>
      <c r="H102">
        <v>0</v>
      </c>
      <c r="I102">
        <v>0</v>
      </c>
      <c r="J102">
        <v>0</v>
      </c>
      <c r="K102">
        <v>1</v>
      </c>
      <c r="L102" t="s">
        <v>19</v>
      </c>
      <c r="M102" t="s">
        <v>311</v>
      </c>
      <c r="N102" t="s">
        <v>18</v>
      </c>
      <c r="O102">
        <v>290510020104</v>
      </c>
      <c r="P102">
        <v>3452</v>
      </c>
    </row>
    <row r="103" spans="1:16" x14ac:dyDescent="0.35">
      <c r="A103">
        <v>10</v>
      </c>
      <c r="B103">
        <v>2019</v>
      </c>
      <c r="C103" s="1">
        <v>290510020104</v>
      </c>
      <c r="D103">
        <v>900373544</v>
      </c>
      <c r="E103" s="2">
        <v>30693551</v>
      </c>
      <c r="F103" s="2">
        <v>214818142.16</v>
      </c>
      <c r="G103" s="2">
        <v>-199326920.31</v>
      </c>
      <c r="H103">
        <v>0</v>
      </c>
      <c r="I103">
        <v>0</v>
      </c>
      <c r="J103">
        <v>0</v>
      </c>
      <c r="K103">
        <v>1</v>
      </c>
      <c r="L103" t="s">
        <v>19</v>
      </c>
      <c r="M103" t="s">
        <v>849</v>
      </c>
      <c r="N103" t="s">
        <v>18</v>
      </c>
      <c r="O103">
        <v>290510020104</v>
      </c>
      <c r="P103">
        <v>3452</v>
      </c>
    </row>
    <row r="104" spans="1:16" x14ac:dyDescent="0.35">
      <c r="A104">
        <v>10</v>
      </c>
      <c r="B104">
        <v>2019</v>
      </c>
      <c r="C104" s="1">
        <v>290510020103</v>
      </c>
      <c r="D104">
        <v>892300175</v>
      </c>
      <c r="E104" s="2">
        <v>155670650</v>
      </c>
      <c r="F104" s="2">
        <v>161404398</v>
      </c>
      <c r="G104" s="2">
        <v>-197339257.38999999</v>
      </c>
      <c r="H104">
        <v>0</v>
      </c>
      <c r="I104">
        <v>0</v>
      </c>
      <c r="J104">
        <v>0</v>
      </c>
      <c r="K104">
        <v>1</v>
      </c>
      <c r="L104" t="s">
        <v>30</v>
      </c>
      <c r="M104" t="s">
        <v>652</v>
      </c>
      <c r="N104" t="s">
        <v>18</v>
      </c>
      <c r="O104">
        <v>290510020103</v>
      </c>
      <c r="P104">
        <v>3452</v>
      </c>
    </row>
    <row r="105" spans="1:16" x14ac:dyDescent="0.35">
      <c r="A105">
        <v>10</v>
      </c>
      <c r="B105">
        <v>2019</v>
      </c>
      <c r="C105" s="1">
        <v>290510020103</v>
      </c>
      <c r="D105">
        <v>900958564</v>
      </c>
      <c r="E105" s="2">
        <v>73956768.299999997</v>
      </c>
      <c r="F105" s="2">
        <v>252641983</v>
      </c>
      <c r="G105" s="2">
        <v>-195452442</v>
      </c>
      <c r="H105">
        <v>0</v>
      </c>
      <c r="I105">
        <v>0</v>
      </c>
      <c r="J105">
        <v>0</v>
      </c>
      <c r="K105">
        <v>1</v>
      </c>
      <c r="L105" t="s">
        <v>30</v>
      </c>
      <c r="M105" t="s">
        <v>1278</v>
      </c>
      <c r="N105" t="s">
        <v>18</v>
      </c>
      <c r="O105">
        <v>290510020103</v>
      </c>
      <c r="P105">
        <v>3452</v>
      </c>
    </row>
    <row r="106" spans="1:16" x14ac:dyDescent="0.35">
      <c r="A106">
        <v>10</v>
      </c>
      <c r="B106">
        <v>2019</v>
      </c>
      <c r="C106" s="1">
        <v>290510020104</v>
      </c>
      <c r="D106">
        <v>900090247</v>
      </c>
      <c r="E106" s="2">
        <v>66789801.060000002</v>
      </c>
      <c r="F106" s="2">
        <v>189588836.09999999</v>
      </c>
      <c r="G106" s="2">
        <v>-195347678.91999999</v>
      </c>
      <c r="H106">
        <v>0</v>
      </c>
      <c r="I106">
        <v>0</v>
      </c>
      <c r="J106">
        <v>0</v>
      </c>
      <c r="K106">
        <v>1</v>
      </c>
      <c r="L106" t="s">
        <v>19</v>
      </c>
      <c r="M106" t="s">
        <v>93</v>
      </c>
      <c r="N106" t="s">
        <v>18</v>
      </c>
      <c r="O106">
        <v>290510020104</v>
      </c>
      <c r="P106">
        <v>3452</v>
      </c>
    </row>
    <row r="107" spans="1:16" x14ac:dyDescent="0.35">
      <c r="A107">
        <v>10</v>
      </c>
      <c r="B107">
        <v>2019</v>
      </c>
      <c r="C107" s="1">
        <v>290510020103</v>
      </c>
      <c r="D107">
        <v>819001309</v>
      </c>
      <c r="E107" s="2">
        <v>98089678</v>
      </c>
      <c r="F107" s="2">
        <v>287714168</v>
      </c>
      <c r="G107" s="2">
        <v>-194144991.59999999</v>
      </c>
      <c r="H107">
        <v>0</v>
      </c>
      <c r="I107">
        <v>0</v>
      </c>
      <c r="J107">
        <v>0</v>
      </c>
      <c r="K107">
        <v>1</v>
      </c>
      <c r="L107" t="s">
        <v>30</v>
      </c>
      <c r="M107" t="s">
        <v>128</v>
      </c>
      <c r="N107" t="s">
        <v>18</v>
      </c>
      <c r="O107">
        <v>290510020103</v>
      </c>
      <c r="P107">
        <v>3452</v>
      </c>
    </row>
    <row r="108" spans="1:16" x14ac:dyDescent="0.35">
      <c r="A108">
        <v>10</v>
      </c>
      <c r="B108">
        <v>2019</v>
      </c>
      <c r="C108" s="1">
        <v>290510020104</v>
      </c>
      <c r="D108">
        <v>819006193</v>
      </c>
      <c r="E108" s="2">
        <v>14179981</v>
      </c>
      <c r="F108" s="2">
        <v>134754843.91999999</v>
      </c>
      <c r="G108" s="2">
        <v>-193705275.03</v>
      </c>
      <c r="H108">
        <v>0</v>
      </c>
      <c r="I108">
        <v>0</v>
      </c>
      <c r="J108">
        <v>0</v>
      </c>
      <c r="K108">
        <v>1</v>
      </c>
      <c r="L108" t="s">
        <v>19</v>
      </c>
      <c r="M108" t="s">
        <v>1140</v>
      </c>
      <c r="N108" t="s">
        <v>18</v>
      </c>
      <c r="O108">
        <v>290510020104</v>
      </c>
      <c r="P108">
        <v>3452</v>
      </c>
    </row>
    <row r="109" spans="1:16" x14ac:dyDescent="0.35">
      <c r="A109">
        <v>10</v>
      </c>
      <c r="B109">
        <v>2019</v>
      </c>
      <c r="C109" s="1">
        <v>290510020104</v>
      </c>
      <c r="D109">
        <v>900772776</v>
      </c>
      <c r="E109" s="2">
        <v>199999994</v>
      </c>
      <c r="F109" s="2">
        <v>342817765.5</v>
      </c>
      <c r="G109" s="2">
        <v>-193311417.06</v>
      </c>
      <c r="H109">
        <v>0</v>
      </c>
      <c r="I109">
        <v>0</v>
      </c>
      <c r="J109">
        <v>0</v>
      </c>
      <c r="K109">
        <v>1</v>
      </c>
      <c r="L109" t="s">
        <v>19</v>
      </c>
      <c r="M109" t="s">
        <v>855</v>
      </c>
      <c r="N109" t="s">
        <v>18</v>
      </c>
      <c r="O109">
        <v>290510020104</v>
      </c>
      <c r="P109">
        <v>3452</v>
      </c>
    </row>
    <row r="110" spans="1:16" x14ac:dyDescent="0.35">
      <c r="A110">
        <v>10</v>
      </c>
      <c r="B110">
        <v>2019</v>
      </c>
      <c r="C110" s="1">
        <v>290510020104</v>
      </c>
      <c r="D110">
        <v>900171211</v>
      </c>
      <c r="E110" s="2">
        <v>24180885</v>
      </c>
      <c r="F110" s="2">
        <v>134563713.13999999</v>
      </c>
      <c r="G110" s="2">
        <v>-192172848.80000001</v>
      </c>
      <c r="H110">
        <v>0</v>
      </c>
      <c r="I110">
        <v>0</v>
      </c>
      <c r="J110">
        <v>0</v>
      </c>
      <c r="K110">
        <v>1</v>
      </c>
      <c r="L110" t="s">
        <v>19</v>
      </c>
      <c r="M110" t="s">
        <v>1388</v>
      </c>
      <c r="N110" t="s">
        <v>18</v>
      </c>
      <c r="O110">
        <v>290510020104</v>
      </c>
      <c r="P110">
        <v>3452</v>
      </c>
    </row>
    <row r="111" spans="1:16" x14ac:dyDescent="0.35">
      <c r="A111">
        <v>10</v>
      </c>
      <c r="B111">
        <v>2019</v>
      </c>
      <c r="C111" s="1">
        <v>290510020104</v>
      </c>
      <c r="D111">
        <v>900398151</v>
      </c>
      <c r="E111" s="2">
        <v>100732013.18000001</v>
      </c>
      <c r="F111" s="2">
        <v>281449853.48000002</v>
      </c>
      <c r="G111" s="2">
        <v>-190234223.86000001</v>
      </c>
      <c r="H111">
        <v>0</v>
      </c>
      <c r="I111">
        <v>0</v>
      </c>
      <c r="J111">
        <v>0</v>
      </c>
      <c r="K111">
        <v>1</v>
      </c>
      <c r="L111" t="s">
        <v>19</v>
      </c>
      <c r="M111" t="s">
        <v>189</v>
      </c>
      <c r="N111" t="s">
        <v>18</v>
      </c>
      <c r="O111">
        <v>290510020104</v>
      </c>
      <c r="P111">
        <v>3452</v>
      </c>
    </row>
    <row r="112" spans="1:16" x14ac:dyDescent="0.35">
      <c r="A112">
        <v>10</v>
      </c>
      <c r="B112">
        <v>2019</v>
      </c>
      <c r="C112" s="1">
        <v>290510020104</v>
      </c>
      <c r="D112">
        <v>900161116</v>
      </c>
      <c r="E112" s="2">
        <v>40311772</v>
      </c>
      <c r="F112" s="2">
        <v>136336217.69999999</v>
      </c>
      <c r="G112" s="2">
        <v>-188365729.38</v>
      </c>
      <c r="H112">
        <v>0</v>
      </c>
      <c r="I112">
        <v>0</v>
      </c>
      <c r="J112">
        <v>0</v>
      </c>
      <c r="K112">
        <v>1</v>
      </c>
      <c r="L112" t="s">
        <v>19</v>
      </c>
      <c r="M112" t="s">
        <v>538</v>
      </c>
      <c r="N112" t="s">
        <v>18</v>
      </c>
      <c r="O112">
        <v>290510020104</v>
      </c>
      <c r="P112">
        <v>3452</v>
      </c>
    </row>
    <row r="113" spans="1:16" x14ac:dyDescent="0.35">
      <c r="A113">
        <v>10</v>
      </c>
      <c r="B113">
        <v>2019</v>
      </c>
      <c r="C113" s="1">
        <v>290510020103</v>
      </c>
      <c r="D113">
        <v>900005594</v>
      </c>
      <c r="E113" s="2">
        <v>183477543</v>
      </c>
      <c r="F113" s="2">
        <v>286845318</v>
      </c>
      <c r="G113" s="2">
        <v>-183353052.28999999</v>
      </c>
      <c r="H113">
        <v>0</v>
      </c>
      <c r="I113">
        <v>0</v>
      </c>
      <c r="J113">
        <v>0</v>
      </c>
      <c r="K113">
        <v>1</v>
      </c>
      <c r="L113" t="s">
        <v>30</v>
      </c>
      <c r="M113" t="s">
        <v>215</v>
      </c>
      <c r="N113" t="s">
        <v>18</v>
      </c>
      <c r="O113">
        <v>290510020103</v>
      </c>
      <c r="P113">
        <v>3452</v>
      </c>
    </row>
    <row r="114" spans="1:16" x14ac:dyDescent="0.35">
      <c r="A114">
        <v>10</v>
      </c>
      <c r="B114">
        <v>2019</v>
      </c>
      <c r="C114" s="1">
        <v>290510020104</v>
      </c>
      <c r="D114">
        <v>823004710</v>
      </c>
      <c r="E114" s="2">
        <v>185821200</v>
      </c>
      <c r="F114" s="2">
        <v>340994574</v>
      </c>
      <c r="G114" s="2">
        <v>-181710401.40000001</v>
      </c>
      <c r="H114">
        <v>0</v>
      </c>
      <c r="I114">
        <v>0</v>
      </c>
      <c r="J114">
        <v>0</v>
      </c>
      <c r="K114">
        <v>1</v>
      </c>
      <c r="L114" t="s">
        <v>19</v>
      </c>
      <c r="M114" t="s">
        <v>1338</v>
      </c>
      <c r="N114" t="s">
        <v>18</v>
      </c>
      <c r="O114">
        <v>290510020104</v>
      </c>
      <c r="P114">
        <v>3452</v>
      </c>
    </row>
    <row r="115" spans="1:16" x14ac:dyDescent="0.35">
      <c r="A115">
        <v>10</v>
      </c>
      <c r="B115">
        <v>2019</v>
      </c>
      <c r="C115" s="1">
        <v>290510020104</v>
      </c>
      <c r="D115">
        <v>802019573</v>
      </c>
      <c r="E115" s="2">
        <v>520761637.04000002</v>
      </c>
      <c r="F115" s="2">
        <v>603873594.84000003</v>
      </c>
      <c r="G115" s="2">
        <v>-180937968.43000001</v>
      </c>
      <c r="H115">
        <v>0</v>
      </c>
      <c r="I115">
        <v>0</v>
      </c>
      <c r="J115">
        <v>0</v>
      </c>
      <c r="K115">
        <v>1</v>
      </c>
      <c r="L115" t="s">
        <v>19</v>
      </c>
      <c r="M115" t="s">
        <v>781</v>
      </c>
      <c r="N115" t="s">
        <v>18</v>
      </c>
      <c r="O115">
        <v>290510020104</v>
      </c>
      <c r="P115">
        <v>3452</v>
      </c>
    </row>
    <row r="116" spans="1:16" x14ac:dyDescent="0.35">
      <c r="A116">
        <v>10</v>
      </c>
      <c r="B116">
        <v>2019</v>
      </c>
      <c r="C116" s="1">
        <v>290510020104</v>
      </c>
      <c r="D116">
        <v>900757147</v>
      </c>
      <c r="E116" s="2">
        <v>107343180</v>
      </c>
      <c r="F116" s="2">
        <v>265557372</v>
      </c>
      <c r="G116" s="2">
        <v>-177955820</v>
      </c>
      <c r="H116">
        <v>0</v>
      </c>
      <c r="I116">
        <v>0</v>
      </c>
      <c r="J116">
        <v>0</v>
      </c>
      <c r="K116">
        <v>1</v>
      </c>
      <c r="L116" t="s">
        <v>19</v>
      </c>
      <c r="M116" t="s">
        <v>1098</v>
      </c>
      <c r="N116" t="s">
        <v>18</v>
      </c>
      <c r="O116">
        <v>290510020104</v>
      </c>
      <c r="P116">
        <v>3452</v>
      </c>
    </row>
    <row r="117" spans="1:16" x14ac:dyDescent="0.35">
      <c r="A117">
        <v>10</v>
      </c>
      <c r="B117">
        <v>2019</v>
      </c>
      <c r="C117" s="1">
        <v>290510020104</v>
      </c>
      <c r="D117">
        <v>900423126</v>
      </c>
      <c r="E117" s="2">
        <v>1138449312</v>
      </c>
      <c r="F117" s="2">
        <v>1315077364</v>
      </c>
      <c r="G117" s="2">
        <v>-176628051.78999999</v>
      </c>
      <c r="H117">
        <v>0</v>
      </c>
      <c r="I117">
        <v>0</v>
      </c>
      <c r="J117">
        <v>0</v>
      </c>
      <c r="K117">
        <v>1</v>
      </c>
      <c r="L117" t="s">
        <v>19</v>
      </c>
      <c r="M117" t="s">
        <v>304</v>
      </c>
      <c r="N117" t="s">
        <v>18</v>
      </c>
      <c r="O117">
        <v>290510020104</v>
      </c>
      <c r="P117">
        <v>3452</v>
      </c>
    </row>
    <row r="118" spans="1:16" x14ac:dyDescent="0.35">
      <c r="A118">
        <v>10</v>
      </c>
      <c r="B118">
        <v>2019</v>
      </c>
      <c r="C118" s="1">
        <v>290510020103</v>
      </c>
      <c r="D118">
        <v>900540156</v>
      </c>
      <c r="E118" s="2">
        <v>153009973</v>
      </c>
      <c r="F118" s="2">
        <v>316269792</v>
      </c>
      <c r="G118" s="2">
        <v>-176189493</v>
      </c>
      <c r="H118">
        <v>0</v>
      </c>
      <c r="I118">
        <v>0</v>
      </c>
      <c r="J118">
        <v>0</v>
      </c>
      <c r="K118">
        <v>1</v>
      </c>
      <c r="L118" t="s">
        <v>30</v>
      </c>
      <c r="M118" t="s">
        <v>1214</v>
      </c>
      <c r="N118" t="s">
        <v>18</v>
      </c>
      <c r="O118">
        <v>290510020103</v>
      </c>
      <c r="P118">
        <v>3452</v>
      </c>
    </row>
    <row r="119" spans="1:16" x14ac:dyDescent="0.35">
      <c r="A119">
        <v>10</v>
      </c>
      <c r="B119">
        <v>2019</v>
      </c>
      <c r="C119" s="1">
        <v>290510020107</v>
      </c>
      <c r="D119">
        <v>800234339</v>
      </c>
      <c r="E119" s="2">
        <v>25720037.559999999</v>
      </c>
      <c r="F119" s="2">
        <v>146785267.91999999</v>
      </c>
      <c r="G119" s="2">
        <v>-174676003.94</v>
      </c>
      <c r="H119">
        <v>0</v>
      </c>
      <c r="I119">
        <v>0</v>
      </c>
      <c r="J119">
        <v>0</v>
      </c>
      <c r="K119">
        <v>1</v>
      </c>
      <c r="L119" t="s">
        <v>103</v>
      </c>
      <c r="M119" t="s">
        <v>183</v>
      </c>
      <c r="N119" t="s">
        <v>18</v>
      </c>
      <c r="O119">
        <v>290510020107</v>
      </c>
      <c r="P119">
        <v>3452</v>
      </c>
    </row>
    <row r="120" spans="1:16" x14ac:dyDescent="0.35">
      <c r="A120">
        <v>10</v>
      </c>
      <c r="B120">
        <v>2019</v>
      </c>
      <c r="C120" s="1">
        <v>290510020104</v>
      </c>
      <c r="D120">
        <v>900601052</v>
      </c>
      <c r="E120" s="2">
        <v>492091713</v>
      </c>
      <c r="F120" s="2">
        <v>589155021</v>
      </c>
      <c r="G120" s="2">
        <v>-172932353</v>
      </c>
      <c r="H120">
        <v>0</v>
      </c>
      <c r="I120">
        <v>0</v>
      </c>
      <c r="J120">
        <v>0</v>
      </c>
      <c r="K120">
        <v>1</v>
      </c>
      <c r="L120" t="s">
        <v>19</v>
      </c>
      <c r="M120" t="s">
        <v>552</v>
      </c>
      <c r="N120" t="s">
        <v>18</v>
      </c>
      <c r="O120">
        <v>290510020104</v>
      </c>
      <c r="P120">
        <v>3452</v>
      </c>
    </row>
    <row r="121" spans="1:16" x14ac:dyDescent="0.35">
      <c r="A121">
        <v>10</v>
      </c>
      <c r="B121">
        <v>2019</v>
      </c>
      <c r="C121" s="1">
        <v>290510020107</v>
      </c>
      <c r="D121">
        <v>900024817</v>
      </c>
      <c r="E121" s="2">
        <v>16270721.84</v>
      </c>
      <c r="F121" s="2">
        <v>152309625.69999999</v>
      </c>
      <c r="G121" s="2">
        <v>-168758380.36000001</v>
      </c>
      <c r="H121">
        <v>0</v>
      </c>
      <c r="I121">
        <v>0</v>
      </c>
      <c r="J121">
        <v>0</v>
      </c>
      <c r="K121">
        <v>1</v>
      </c>
      <c r="L121" t="s">
        <v>103</v>
      </c>
      <c r="M121" t="s">
        <v>1380</v>
      </c>
      <c r="N121" t="s">
        <v>18</v>
      </c>
      <c r="O121">
        <v>290510020107</v>
      </c>
      <c r="P121">
        <v>3452</v>
      </c>
    </row>
    <row r="122" spans="1:16" x14ac:dyDescent="0.35">
      <c r="A122">
        <v>10</v>
      </c>
      <c r="B122">
        <v>2019</v>
      </c>
      <c r="C122" s="1">
        <v>290510020107</v>
      </c>
      <c r="D122">
        <v>900361707</v>
      </c>
      <c r="E122" s="2">
        <v>14048665</v>
      </c>
      <c r="F122" s="2">
        <v>151002249.88</v>
      </c>
      <c r="G122" s="2">
        <v>-163963322.96000001</v>
      </c>
      <c r="H122">
        <v>0</v>
      </c>
      <c r="I122">
        <v>0</v>
      </c>
      <c r="J122">
        <v>0</v>
      </c>
      <c r="K122">
        <v>1</v>
      </c>
      <c r="L122" t="s">
        <v>103</v>
      </c>
      <c r="M122" t="s">
        <v>891</v>
      </c>
      <c r="N122" t="s">
        <v>18</v>
      </c>
      <c r="O122">
        <v>290510020107</v>
      </c>
      <c r="P122">
        <v>3452</v>
      </c>
    </row>
    <row r="123" spans="1:16" x14ac:dyDescent="0.35">
      <c r="A123">
        <v>10</v>
      </c>
      <c r="B123">
        <v>2019</v>
      </c>
      <c r="C123" s="1">
        <v>290510020104</v>
      </c>
      <c r="D123">
        <v>900778696</v>
      </c>
      <c r="E123" s="2">
        <v>120503149</v>
      </c>
      <c r="F123" s="2">
        <v>190876285</v>
      </c>
      <c r="G123" s="2">
        <v>-161997008.02000001</v>
      </c>
      <c r="H123">
        <v>0</v>
      </c>
      <c r="I123">
        <v>0</v>
      </c>
      <c r="J123">
        <v>0</v>
      </c>
      <c r="K123">
        <v>1</v>
      </c>
      <c r="L123" t="s">
        <v>19</v>
      </c>
      <c r="M123" t="s">
        <v>684</v>
      </c>
      <c r="N123" t="s">
        <v>18</v>
      </c>
      <c r="O123">
        <v>290510020104</v>
      </c>
      <c r="P123">
        <v>3452</v>
      </c>
    </row>
    <row r="124" spans="1:16" x14ac:dyDescent="0.35">
      <c r="A124">
        <v>10</v>
      </c>
      <c r="B124">
        <v>2019</v>
      </c>
      <c r="C124" s="1">
        <v>290510020104</v>
      </c>
      <c r="D124">
        <v>900036695</v>
      </c>
      <c r="E124" s="2">
        <v>22765031</v>
      </c>
      <c r="F124" s="2">
        <v>111826909.16</v>
      </c>
      <c r="G124" s="2">
        <v>-161813498.34999999</v>
      </c>
      <c r="H124">
        <v>0</v>
      </c>
      <c r="I124">
        <v>0</v>
      </c>
      <c r="J124">
        <v>0</v>
      </c>
      <c r="K124">
        <v>1</v>
      </c>
      <c r="L124" t="s">
        <v>19</v>
      </c>
      <c r="M124" t="s">
        <v>834</v>
      </c>
      <c r="N124" t="s">
        <v>18</v>
      </c>
      <c r="O124">
        <v>290510020104</v>
      </c>
      <c r="P124">
        <v>3452</v>
      </c>
    </row>
    <row r="125" spans="1:16" x14ac:dyDescent="0.35">
      <c r="A125">
        <v>10</v>
      </c>
      <c r="B125">
        <v>2019</v>
      </c>
      <c r="C125" s="1">
        <v>290510020104</v>
      </c>
      <c r="D125">
        <v>900223749</v>
      </c>
      <c r="E125" s="2">
        <v>55078153</v>
      </c>
      <c r="F125" s="2">
        <v>157401458</v>
      </c>
      <c r="G125" s="2">
        <v>-159288153.06</v>
      </c>
      <c r="H125">
        <v>0</v>
      </c>
      <c r="I125">
        <v>0</v>
      </c>
      <c r="J125">
        <v>0</v>
      </c>
      <c r="K125">
        <v>1</v>
      </c>
      <c r="L125" t="s">
        <v>19</v>
      </c>
      <c r="M125" t="s">
        <v>1019</v>
      </c>
      <c r="N125" t="s">
        <v>18</v>
      </c>
      <c r="O125">
        <v>290510020104</v>
      </c>
      <c r="P125">
        <v>3452</v>
      </c>
    </row>
    <row r="126" spans="1:16" x14ac:dyDescent="0.35">
      <c r="A126">
        <v>10</v>
      </c>
      <c r="B126">
        <v>2019</v>
      </c>
      <c r="C126" s="1">
        <v>290510020104</v>
      </c>
      <c r="D126">
        <v>812007222</v>
      </c>
      <c r="E126" s="2">
        <v>40939616</v>
      </c>
      <c r="F126" s="2">
        <v>186389783.80000001</v>
      </c>
      <c r="G126" s="2">
        <v>-159138044.94</v>
      </c>
      <c r="H126">
        <v>0</v>
      </c>
      <c r="I126">
        <v>0</v>
      </c>
      <c r="J126">
        <v>0</v>
      </c>
      <c r="K126">
        <v>1</v>
      </c>
      <c r="L126" t="s">
        <v>19</v>
      </c>
      <c r="M126" t="s">
        <v>451</v>
      </c>
      <c r="N126" t="s">
        <v>18</v>
      </c>
      <c r="O126">
        <v>290510020104</v>
      </c>
      <c r="P126">
        <v>3452</v>
      </c>
    </row>
    <row r="127" spans="1:16" x14ac:dyDescent="0.35">
      <c r="A127">
        <v>10</v>
      </c>
      <c r="B127">
        <v>2019</v>
      </c>
      <c r="C127" s="1">
        <v>290510020104</v>
      </c>
      <c r="D127">
        <v>900517452</v>
      </c>
      <c r="E127" s="2">
        <v>53142000</v>
      </c>
      <c r="F127" s="2">
        <v>167726750</v>
      </c>
      <c r="G127" s="2">
        <v>-156986000</v>
      </c>
      <c r="H127">
        <v>0</v>
      </c>
      <c r="I127">
        <v>0</v>
      </c>
      <c r="J127">
        <v>0</v>
      </c>
      <c r="K127">
        <v>1</v>
      </c>
      <c r="L127" t="s">
        <v>19</v>
      </c>
      <c r="M127" t="s">
        <v>1060</v>
      </c>
      <c r="N127" t="s">
        <v>18</v>
      </c>
      <c r="O127">
        <v>290510020104</v>
      </c>
      <c r="P127">
        <v>3452</v>
      </c>
    </row>
    <row r="128" spans="1:16" x14ac:dyDescent="0.35">
      <c r="A128">
        <v>10</v>
      </c>
      <c r="B128">
        <v>2019</v>
      </c>
      <c r="C128" s="1">
        <v>290510020104</v>
      </c>
      <c r="D128">
        <v>900221747</v>
      </c>
      <c r="E128" s="2">
        <v>223300216.90000001</v>
      </c>
      <c r="F128" s="2">
        <v>321756432</v>
      </c>
      <c r="G128" s="2">
        <v>-156844551.87</v>
      </c>
      <c r="H128">
        <v>0</v>
      </c>
      <c r="I128">
        <v>0</v>
      </c>
      <c r="J128">
        <v>0</v>
      </c>
      <c r="K128">
        <v>1</v>
      </c>
      <c r="L128" t="s">
        <v>19</v>
      </c>
      <c r="M128" t="s">
        <v>844</v>
      </c>
      <c r="N128" t="s">
        <v>18</v>
      </c>
      <c r="O128">
        <v>290510020104</v>
      </c>
      <c r="P128">
        <v>3452</v>
      </c>
    </row>
    <row r="129" spans="1:16" x14ac:dyDescent="0.35">
      <c r="A129">
        <v>10</v>
      </c>
      <c r="B129">
        <v>2019</v>
      </c>
      <c r="C129" s="1">
        <v>290510020103</v>
      </c>
      <c r="D129">
        <v>900971006</v>
      </c>
      <c r="E129" s="2">
        <v>464581862</v>
      </c>
      <c r="F129" s="2">
        <v>605573466</v>
      </c>
      <c r="G129" s="2">
        <v>-154862590</v>
      </c>
      <c r="H129">
        <v>0</v>
      </c>
      <c r="I129">
        <v>0</v>
      </c>
      <c r="J129">
        <v>0</v>
      </c>
      <c r="K129">
        <v>1</v>
      </c>
      <c r="L129" t="s">
        <v>30</v>
      </c>
      <c r="M129" t="s">
        <v>752</v>
      </c>
      <c r="N129" t="s">
        <v>18</v>
      </c>
      <c r="O129">
        <v>290510020103</v>
      </c>
      <c r="P129">
        <v>3452</v>
      </c>
    </row>
    <row r="130" spans="1:16" x14ac:dyDescent="0.35">
      <c r="A130">
        <v>10</v>
      </c>
      <c r="B130">
        <v>2019</v>
      </c>
      <c r="C130" s="1">
        <v>290510020104</v>
      </c>
      <c r="D130">
        <v>900794496</v>
      </c>
      <c r="E130" s="2">
        <v>130000000</v>
      </c>
      <c r="F130" s="2">
        <v>174407459</v>
      </c>
      <c r="G130" s="2">
        <v>-151686488.31999999</v>
      </c>
      <c r="H130">
        <v>0</v>
      </c>
      <c r="I130">
        <v>0</v>
      </c>
      <c r="J130">
        <v>0</v>
      </c>
      <c r="K130">
        <v>1</v>
      </c>
      <c r="L130" t="s">
        <v>19</v>
      </c>
      <c r="M130" t="s">
        <v>687</v>
      </c>
      <c r="N130" t="s">
        <v>18</v>
      </c>
      <c r="O130">
        <v>290510020104</v>
      </c>
      <c r="P130">
        <v>3452</v>
      </c>
    </row>
    <row r="131" spans="1:16" x14ac:dyDescent="0.35">
      <c r="A131">
        <v>10</v>
      </c>
      <c r="B131">
        <v>2019</v>
      </c>
      <c r="C131" s="1">
        <v>290510020104</v>
      </c>
      <c r="D131">
        <v>900500653</v>
      </c>
      <c r="E131" s="2">
        <v>265711399.72</v>
      </c>
      <c r="F131" s="2">
        <v>393764884</v>
      </c>
      <c r="G131" s="2">
        <v>-149941994.22</v>
      </c>
      <c r="H131">
        <v>0</v>
      </c>
      <c r="I131">
        <v>0</v>
      </c>
      <c r="J131">
        <v>0</v>
      </c>
      <c r="K131">
        <v>1</v>
      </c>
      <c r="L131" t="s">
        <v>19</v>
      </c>
      <c r="M131" t="s">
        <v>109</v>
      </c>
      <c r="N131" t="s">
        <v>18</v>
      </c>
      <c r="O131">
        <v>290510020104</v>
      </c>
      <c r="P131">
        <v>3452</v>
      </c>
    </row>
    <row r="132" spans="1:16" x14ac:dyDescent="0.35">
      <c r="A132">
        <v>10</v>
      </c>
      <c r="B132">
        <v>2019</v>
      </c>
      <c r="C132" s="1">
        <v>290510020104</v>
      </c>
      <c r="D132">
        <v>900027397</v>
      </c>
      <c r="E132" s="2">
        <v>122585932.7</v>
      </c>
      <c r="F132" s="2">
        <v>264689462.94</v>
      </c>
      <c r="G132" s="2">
        <v>-148850255.43000001</v>
      </c>
      <c r="H132">
        <v>0</v>
      </c>
      <c r="I132">
        <v>0</v>
      </c>
      <c r="J132">
        <v>0</v>
      </c>
      <c r="K132">
        <v>1</v>
      </c>
      <c r="L132" t="s">
        <v>19</v>
      </c>
      <c r="M132" t="s">
        <v>926</v>
      </c>
      <c r="N132" t="s">
        <v>18</v>
      </c>
      <c r="O132">
        <v>290510020104</v>
      </c>
      <c r="P132">
        <v>3452</v>
      </c>
    </row>
    <row r="133" spans="1:16" x14ac:dyDescent="0.35">
      <c r="A133">
        <v>10</v>
      </c>
      <c r="B133">
        <v>2019</v>
      </c>
      <c r="C133" s="1">
        <v>290510020104</v>
      </c>
      <c r="D133">
        <v>900549914</v>
      </c>
      <c r="E133" s="2">
        <v>17839250</v>
      </c>
      <c r="F133" s="2">
        <v>138345019</v>
      </c>
      <c r="G133" s="2">
        <v>-148433268.75</v>
      </c>
      <c r="H133">
        <v>0</v>
      </c>
      <c r="I133">
        <v>0</v>
      </c>
      <c r="J133">
        <v>0</v>
      </c>
      <c r="K133">
        <v>1</v>
      </c>
      <c r="L133" t="s">
        <v>19</v>
      </c>
      <c r="M133" t="s">
        <v>112</v>
      </c>
      <c r="N133" t="s">
        <v>18</v>
      </c>
      <c r="O133">
        <v>290510020104</v>
      </c>
      <c r="P133">
        <v>3452</v>
      </c>
    </row>
    <row r="134" spans="1:16" x14ac:dyDescent="0.35">
      <c r="A134">
        <v>10</v>
      </c>
      <c r="B134">
        <v>2019</v>
      </c>
      <c r="C134" s="1">
        <v>290510020103</v>
      </c>
      <c r="D134">
        <v>900205591</v>
      </c>
      <c r="E134" s="2">
        <v>117358772</v>
      </c>
      <c r="F134" s="2">
        <v>248515124</v>
      </c>
      <c r="G134" s="2">
        <v>-145072686</v>
      </c>
      <c r="H134">
        <v>0</v>
      </c>
      <c r="I134">
        <v>0</v>
      </c>
      <c r="J134">
        <v>0</v>
      </c>
      <c r="K134">
        <v>1</v>
      </c>
      <c r="L134" t="s">
        <v>30</v>
      </c>
      <c r="M134" t="s">
        <v>1016</v>
      </c>
      <c r="N134" t="s">
        <v>18</v>
      </c>
      <c r="O134">
        <v>290510020103</v>
      </c>
      <c r="P134">
        <v>3452</v>
      </c>
    </row>
    <row r="135" spans="1:16" x14ac:dyDescent="0.35">
      <c r="A135">
        <v>10</v>
      </c>
      <c r="B135">
        <v>2019</v>
      </c>
      <c r="C135" s="1">
        <v>290510020104</v>
      </c>
      <c r="D135">
        <v>901106350</v>
      </c>
      <c r="E135" s="2">
        <v>120000000</v>
      </c>
      <c r="F135" s="2">
        <v>242660000</v>
      </c>
      <c r="G135" s="2">
        <v>-144080000</v>
      </c>
      <c r="H135">
        <v>0</v>
      </c>
      <c r="I135">
        <v>0</v>
      </c>
      <c r="J135">
        <v>0</v>
      </c>
      <c r="K135">
        <v>1</v>
      </c>
      <c r="L135" t="s">
        <v>19</v>
      </c>
      <c r="M135" t="s">
        <v>569</v>
      </c>
      <c r="N135" t="s">
        <v>18</v>
      </c>
      <c r="O135">
        <v>290510020104</v>
      </c>
      <c r="P135">
        <v>3452</v>
      </c>
    </row>
    <row r="136" spans="1:16" x14ac:dyDescent="0.35">
      <c r="A136">
        <v>10</v>
      </c>
      <c r="B136">
        <v>2019</v>
      </c>
      <c r="C136" s="1">
        <v>290510020103</v>
      </c>
      <c r="D136">
        <v>802009766</v>
      </c>
      <c r="E136" s="2">
        <v>35183928</v>
      </c>
      <c r="F136" s="2">
        <v>136499972</v>
      </c>
      <c r="G136" s="2">
        <v>-143761137.68000001</v>
      </c>
      <c r="H136">
        <v>0</v>
      </c>
      <c r="I136">
        <v>0</v>
      </c>
      <c r="J136">
        <v>0</v>
      </c>
      <c r="K136">
        <v>1</v>
      </c>
      <c r="L136" t="s">
        <v>30</v>
      </c>
      <c r="M136" t="s">
        <v>185</v>
      </c>
      <c r="N136" t="s">
        <v>18</v>
      </c>
      <c r="O136">
        <v>290510020103</v>
      </c>
      <c r="P136">
        <v>3452</v>
      </c>
    </row>
    <row r="137" spans="1:16" x14ac:dyDescent="0.35">
      <c r="A137">
        <v>10</v>
      </c>
      <c r="B137">
        <v>2019</v>
      </c>
      <c r="C137" s="1">
        <v>290510020103</v>
      </c>
      <c r="D137">
        <v>900517542</v>
      </c>
      <c r="E137" s="2">
        <v>16617403</v>
      </c>
      <c r="F137" s="2">
        <v>131987908</v>
      </c>
      <c r="G137" s="2">
        <v>-138048980</v>
      </c>
      <c r="H137">
        <v>0</v>
      </c>
      <c r="I137">
        <v>0</v>
      </c>
      <c r="J137">
        <v>0</v>
      </c>
      <c r="K137">
        <v>1</v>
      </c>
      <c r="L137" t="s">
        <v>30</v>
      </c>
      <c r="M137" t="s">
        <v>1253</v>
      </c>
      <c r="N137" t="s">
        <v>18</v>
      </c>
      <c r="O137">
        <v>290510020103</v>
      </c>
      <c r="P137">
        <v>3452</v>
      </c>
    </row>
    <row r="138" spans="1:16" x14ac:dyDescent="0.35">
      <c r="A138">
        <v>10</v>
      </c>
      <c r="B138">
        <v>2019</v>
      </c>
      <c r="C138" s="1">
        <v>290510020104</v>
      </c>
      <c r="D138">
        <v>802021182</v>
      </c>
      <c r="E138" s="2">
        <v>23160787</v>
      </c>
      <c r="F138" s="2">
        <v>114455964.92</v>
      </c>
      <c r="G138" s="2">
        <v>-135113949.69999999</v>
      </c>
      <c r="H138">
        <v>0</v>
      </c>
      <c r="I138">
        <v>0</v>
      </c>
      <c r="J138">
        <v>0</v>
      </c>
      <c r="K138">
        <v>1</v>
      </c>
      <c r="L138" t="s">
        <v>19</v>
      </c>
      <c r="M138" t="s">
        <v>782</v>
      </c>
      <c r="N138" t="s">
        <v>18</v>
      </c>
      <c r="O138">
        <v>290510020104</v>
      </c>
      <c r="P138">
        <v>3452</v>
      </c>
    </row>
    <row r="139" spans="1:16" x14ac:dyDescent="0.35">
      <c r="A139">
        <v>10</v>
      </c>
      <c r="B139">
        <v>2019</v>
      </c>
      <c r="C139" s="1">
        <v>290510020104</v>
      </c>
      <c r="D139">
        <v>802016893</v>
      </c>
      <c r="E139" s="2">
        <v>70000001</v>
      </c>
      <c r="F139" s="2">
        <v>150859230</v>
      </c>
      <c r="G139" s="2">
        <v>-134005977.22</v>
      </c>
      <c r="H139">
        <v>0</v>
      </c>
      <c r="I139">
        <v>0</v>
      </c>
      <c r="J139">
        <v>0</v>
      </c>
      <c r="K139">
        <v>1</v>
      </c>
      <c r="L139" t="s">
        <v>19</v>
      </c>
      <c r="M139" t="s">
        <v>238</v>
      </c>
      <c r="N139" t="s">
        <v>18</v>
      </c>
      <c r="O139">
        <v>290510020104</v>
      </c>
      <c r="P139">
        <v>3452</v>
      </c>
    </row>
    <row r="140" spans="1:16" x14ac:dyDescent="0.35">
      <c r="A140">
        <v>10</v>
      </c>
      <c r="B140">
        <v>2019</v>
      </c>
      <c r="C140" s="1">
        <v>290510020104</v>
      </c>
      <c r="D140">
        <v>900315498</v>
      </c>
      <c r="E140" s="2">
        <v>20943345</v>
      </c>
      <c r="F140" s="2">
        <v>132835333.56</v>
      </c>
      <c r="G140" s="2">
        <v>-133951041.90000001</v>
      </c>
      <c r="H140">
        <v>0</v>
      </c>
      <c r="I140">
        <v>0</v>
      </c>
      <c r="J140">
        <v>0</v>
      </c>
      <c r="K140">
        <v>1</v>
      </c>
      <c r="L140" t="s">
        <v>19</v>
      </c>
      <c r="M140" t="s">
        <v>537</v>
      </c>
      <c r="N140" t="s">
        <v>18</v>
      </c>
      <c r="O140">
        <v>290510020104</v>
      </c>
      <c r="P140">
        <v>3452</v>
      </c>
    </row>
    <row r="141" spans="1:16" x14ac:dyDescent="0.35">
      <c r="A141">
        <v>10</v>
      </c>
      <c r="B141">
        <v>2019</v>
      </c>
      <c r="C141" s="1">
        <v>290510020103</v>
      </c>
      <c r="D141">
        <v>819002025</v>
      </c>
      <c r="E141" s="2">
        <v>126410452</v>
      </c>
      <c r="F141" s="2">
        <v>202020966</v>
      </c>
      <c r="G141" s="2">
        <v>-128844096.90000001</v>
      </c>
      <c r="H141">
        <v>0</v>
      </c>
      <c r="I141">
        <v>0</v>
      </c>
      <c r="J141">
        <v>0</v>
      </c>
      <c r="K141">
        <v>1</v>
      </c>
      <c r="L141" t="s">
        <v>30</v>
      </c>
      <c r="M141" t="s">
        <v>968</v>
      </c>
      <c r="N141" t="s">
        <v>18</v>
      </c>
      <c r="O141">
        <v>290510020103</v>
      </c>
      <c r="P141">
        <v>3452</v>
      </c>
    </row>
    <row r="142" spans="1:16" x14ac:dyDescent="0.35">
      <c r="A142">
        <v>10</v>
      </c>
      <c r="B142">
        <v>2019</v>
      </c>
      <c r="C142" s="1">
        <v>290510020108</v>
      </c>
      <c r="D142">
        <v>860002566</v>
      </c>
      <c r="E142" s="2">
        <v>70000000</v>
      </c>
      <c r="F142" s="2">
        <v>189745861</v>
      </c>
      <c r="G142" s="2">
        <v>-128716500</v>
      </c>
      <c r="H142">
        <v>0</v>
      </c>
      <c r="I142">
        <v>0</v>
      </c>
      <c r="J142">
        <v>0</v>
      </c>
      <c r="K142">
        <v>1</v>
      </c>
      <c r="L142" t="s">
        <v>24</v>
      </c>
      <c r="M142" t="s">
        <v>1354</v>
      </c>
      <c r="N142" t="s">
        <v>18</v>
      </c>
      <c r="O142">
        <v>290510020108</v>
      </c>
      <c r="P142">
        <v>3452</v>
      </c>
    </row>
    <row r="143" spans="1:16" x14ac:dyDescent="0.35">
      <c r="A143">
        <v>10</v>
      </c>
      <c r="B143">
        <v>2019</v>
      </c>
      <c r="C143" s="1">
        <v>290510020104</v>
      </c>
      <c r="D143">
        <v>800222844</v>
      </c>
      <c r="E143" s="2">
        <v>14713604.92</v>
      </c>
      <c r="F143" s="2">
        <v>106399782.8</v>
      </c>
      <c r="G143" s="2">
        <v>-125773286.52</v>
      </c>
      <c r="H143">
        <v>0</v>
      </c>
      <c r="I143">
        <v>0</v>
      </c>
      <c r="J143">
        <v>0</v>
      </c>
      <c r="K143">
        <v>1</v>
      </c>
      <c r="L143" t="s">
        <v>19</v>
      </c>
      <c r="M143" t="s">
        <v>717</v>
      </c>
      <c r="N143" t="s">
        <v>18</v>
      </c>
      <c r="O143">
        <v>290510020104</v>
      </c>
      <c r="P143">
        <v>3452</v>
      </c>
    </row>
    <row r="144" spans="1:16" x14ac:dyDescent="0.35">
      <c r="A144">
        <v>10</v>
      </c>
      <c r="B144">
        <v>2019</v>
      </c>
      <c r="C144" s="1">
        <v>290510020108</v>
      </c>
      <c r="D144">
        <v>900437964</v>
      </c>
      <c r="E144" s="2">
        <v>64132063</v>
      </c>
      <c r="F144" s="2">
        <v>174189456.03999999</v>
      </c>
      <c r="G144" s="2">
        <v>-120026288.56</v>
      </c>
      <c r="H144">
        <v>0</v>
      </c>
      <c r="I144">
        <v>0</v>
      </c>
      <c r="J144">
        <v>0</v>
      </c>
      <c r="K144">
        <v>1</v>
      </c>
      <c r="L144" t="s">
        <v>24</v>
      </c>
      <c r="M144" t="s">
        <v>1024</v>
      </c>
      <c r="N144" t="s">
        <v>18</v>
      </c>
      <c r="O144">
        <v>290510020108</v>
      </c>
      <c r="P144">
        <v>3452</v>
      </c>
    </row>
    <row r="145" spans="1:16" x14ac:dyDescent="0.35">
      <c r="A145">
        <v>10</v>
      </c>
      <c r="B145">
        <v>2019</v>
      </c>
      <c r="C145" s="1">
        <v>290510020103</v>
      </c>
      <c r="D145">
        <v>800130625</v>
      </c>
      <c r="E145" s="2">
        <v>81239489</v>
      </c>
      <c r="F145" s="2">
        <v>105188570</v>
      </c>
      <c r="G145" s="2">
        <v>-119949148</v>
      </c>
      <c r="H145">
        <v>0</v>
      </c>
      <c r="I145">
        <v>0</v>
      </c>
      <c r="J145">
        <v>0</v>
      </c>
      <c r="K145">
        <v>1</v>
      </c>
      <c r="L145" t="s">
        <v>30</v>
      </c>
      <c r="M145" t="s">
        <v>1287</v>
      </c>
      <c r="N145" t="s">
        <v>18</v>
      </c>
      <c r="O145">
        <v>290510020103</v>
      </c>
      <c r="P145">
        <v>3452</v>
      </c>
    </row>
    <row r="146" spans="1:16" x14ac:dyDescent="0.35">
      <c r="A146">
        <v>10</v>
      </c>
      <c r="B146">
        <v>2019</v>
      </c>
      <c r="C146" s="1">
        <v>290510020104</v>
      </c>
      <c r="D146">
        <v>800197217</v>
      </c>
      <c r="E146" s="2">
        <v>15932379.199999999</v>
      </c>
      <c r="F146" s="2">
        <v>121333480.59999999</v>
      </c>
      <c r="G146" s="2">
        <v>-119892898.55</v>
      </c>
      <c r="H146">
        <v>0</v>
      </c>
      <c r="I146">
        <v>0</v>
      </c>
      <c r="J146">
        <v>0</v>
      </c>
      <c r="K146">
        <v>1</v>
      </c>
      <c r="L146" t="s">
        <v>19</v>
      </c>
      <c r="M146" t="s">
        <v>171</v>
      </c>
      <c r="N146" t="s">
        <v>18</v>
      </c>
      <c r="O146">
        <v>290510020104</v>
      </c>
      <c r="P146">
        <v>3452</v>
      </c>
    </row>
    <row r="147" spans="1:16" x14ac:dyDescent="0.35">
      <c r="A147">
        <v>10</v>
      </c>
      <c r="B147">
        <v>2019</v>
      </c>
      <c r="C147" s="1">
        <v>290510020108</v>
      </c>
      <c r="D147">
        <v>900184499</v>
      </c>
      <c r="E147" s="2">
        <v>70000000</v>
      </c>
      <c r="F147" s="2">
        <v>151852101</v>
      </c>
      <c r="G147" s="2">
        <v>-118903746</v>
      </c>
      <c r="H147">
        <v>0</v>
      </c>
      <c r="I147">
        <v>0</v>
      </c>
      <c r="J147">
        <v>0</v>
      </c>
      <c r="K147">
        <v>1</v>
      </c>
      <c r="L147" t="s">
        <v>24</v>
      </c>
      <c r="M147" t="s">
        <v>1389</v>
      </c>
      <c r="N147" t="s">
        <v>18</v>
      </c>
      <c r="O147">
        <v>290510020108</v>
      </c>
      <c r="P147">
        <v>3452</v>
      </c>
    </row>
    <row r="148" spans="1:16" x14ac:dyDescent="0.35">
      <c r="A148">
        <v>10</v>
      </c>
      <c r="B148">
        <v>2019</v>
      </c>
      <c r="C148" s="1">
        <v>290510020103</v>
      </c>
      <c r="D148">
        <v>890480113</v>
      </c>
      <c r="E148" s="2">
        <v>43560036</v>
      </c>
      <c r="F148" s="2">
        <v>131843529</v>
      </c>
      <c r="G148" s="2">
        <v>-118246733.17</v>
      </c>
      <c r="H148">
        <v>0</v>
      </c>
      <c r="I148">
        <v>0</v>
      </c>
      <c r="J148">
        <v>0</v>
      </c>
      <c r="K148">
        <v>1</v>
      </c>
      <c r="L148" t="s">
        <v>30</v>
      </c>
      <c r="M148" t="s">
        <v>827</v>
      </c>
      <c r="N148" t="s">
        <v>18</v>
      </c>
      <c r="O148">
        <v>290510020103</v>
      </c>
      <c r="P148">
        <v>3452</v>
      </c>
    </row>
    <row r="149" spans="1:16" x14ac:dyDescent="0.35">
      <c r="A149">
        <v>10</v>
      </c>
      <c r="B149">
        <v>2019</v>
      </c>
      <c r="C149" s="1">
        <v>290510020104</v>
      </c>
      <c r="D149">
        <v>824002277</v>
      </c>
      <c r="E149" s="2">
        <v>137764922.03</v>
      </c>
      <c r="F149" s="2">
        <v>243145026.86000001</v>
      </c>
      <c r="G149" s="2">
        <v>-117940964.34</v>
      </c>
      <c r="H149">
        <v>0</v>
      </c>
      <c r="I149">
        <v>0</v>
      </c>
      <c r="J149">
        <v>0</v>
      </c>
      <c r="K149">
        <v>1</v>
      </c>
      <c r="L149" t="s">
        <v>19</v>
      </c>
      <c r="M149" t="s">
        <v>1341</v>
      </c>
      <c r="N149" t="s">
        <v>18</v>
      </c>
      <c r="O149">
        <v>290510020104</v>
      </c>
      <c r="P149">
        <v>3452</v>
      </c>
    </row>
    <row r="150" spans="1:16" x14ac:dyDescent="0.35">
      <c r="A150">
        <v>10</v>
      </c>
      <c r="B150">
        <v>2019</v>
      </c>
      <c r="C150" s="1">
        <v>290510020104</v>
      </c>
      <c r="D150">
        <v>900672191</v>
      </c>
      <c r="E150" s="2">
        <v>65923962.020000003</v>
      </c>
      <c r="F150" s="2">
        <v>178675908.88</v>
      </c>
      <c r="G150" s="2">
        <v>-112751946.86</v>
      </c>
      <c r="H150">
        <v>0</v>
      </c>
      <c r="I150">
        <v>0</v>
      </c>
      <c r="J150">
        <v>0</v>
      </c>
      <c r="K150">
        <v>1</v>
      </c>
      <c r="L150" t="s">
        <v>19</v>
      </c>
      <c r="M150" t="s">
        <v>1220</v>
      </c>
      <c r="N150" t="s">
        <v>18</v>
      </c>
      <c r="O150">
        <v>290510020104</v>
      </c>
      <c r="P150">
        <v>3452</v>
      </c>
    </row>
    <row r="151" spans="1:16" x14ac:dyDescent="0.35">
      <c r="A151">
        <v>10</v>
      </c>
      <c r="B151">
        <v>2019</v>
      </c>
      <c r="C151" s="1">
        <v>290510020104</v>
      </c>
      <c r="D151">
        <v>901080496</v>
      </c>
      <c r="E151" s="2">
        <v>115470984.68000001</v>
      </c>
      <c r="F151" s="2">
        <v>227996772.63999999</v>
      </c>
      <c r="G151" s="2">
        <v>-112525787.95999999</v>
      </c>
      <c r="H151">
        <v>0</v>
      </c>
      <c r="I151">
        <v>0</v>
      </c>
      <c r="J151">
        <v>0</v>
      </c>
      <c r="K151">
        <v>1</v>
      </c>
      <c r="L151" t="s">
        <v>19</v>
      </c>
      <c r="M151" t="s">
        <v>861</v>
      </c>
      <c r="N151" t="s">
        <v>18</v>
      </c>
      <c r="O151">
        <v>290510020104</v>
      </c>
      <c r="P151">
        <v>3452</v>
      </c>
    </row>
    <row r="152" spans="1:16" x14ac:dyDescent="0.35">
      <c r="A152">
        <v>10</v>
      </c>
      <c r="B152">
        <v>2019</v>
      </c>
      <c r="C152" s="1">
        <v>290510020104</v>
      </c>
      <c r="D152">
        <v>900353345</v>
      </c>
      <c r="E152" s="2">
        <v>62650000</v>
      </c>
      <c r="F152" s="2">
        <v>135769526</v>
      </c>
      <c r="G152" s="2">
        <v>-111403222</v>
      </c>
      <c r="H152">
        <v>0</v>
      </c>
      <c r="I152">
        <v>0</v>
      </c>
      <c r="J152">
        <v>0</v>
      </c>
      <c r="K152">
        <v>1</v>
      </c>
      <c r="L152" t="s">
        <v>19</v>
      </c>
      <c r="M152" t="s">
        <v>338</v>
      </c>
      <c r="N152" t="s">
        <v>18</v>
      </c>
      <c r="O152">
        <v>290510020104</v>
      </c>
      <c r="P152">
        <v>3452</v>
      </c>
    </row>
    <row r="153" spans="1:16" x14ac:dyDescent="0.35">
      <c r="A153">
        <v>10</v>
      </c>
      <c r="B153">
        <v>2019</v>
      </c>
      <c r="C153" s="1">
        <v>290510020104</v>
      </c>
      <c r="D153">
        <v>900193988</v>
      </c>
      <c r="E153" s="2">
        <v>92604252.640000001</v>
      </c>
      <c r="F153" s="2">
        <v>159283053.25999999</v>
      </c>
      <c r="G153" s="2">
        <v>-110144215.7</v>
      </c>
      <c r="H153">
        <v>0</v>
      </c>
      <c r="I153">
        <v>0</v>
      </c>
      <c r="J153">
        <v>0</v>
      </c>
      <c r="K153">
        <v>1</v>
      </c>
      <c r="L153" t="s">
        <v>19</v>
      </c>
      <c r="M153" t="s">
        <v>838</v>
      </c>
      <c r="N153" t="s">
        <v>18</v>
      </c>
      <c r="O153">
        <v>290510020104</v>
      </c>
      <c r="P153">
        <v>3452</v>
      </c>
    </row>
    <row r="154" spans="1:16" x14ac:dyDescent="0.35">
      <c r="A154">
        <v>10</v>
      </c>
      <c r="B154">
        <v>2019</v>
      </c>
      <c r="C154" s="1">
        <v>290510020104</v>
      </c>
      <c r="D154">
        <v>900439009</v>
      </c>
      <c r="E154" s="2">
        <v>22500000</v>
      </c>
      <c r="F154" s="2">
        <v>118844122</v>
      </c>
      <c r="G154" s="2">
        <v>-109049200</v>
      </c>
      <c r="H154">
        <v>0</v>
      </c>
      <c r="I154">
        <v>0</v>
      </c>
      <c r="J154">
        <v>0</v>
      </c>
      <c r="K154">
        <v>1</v>
      </c>
      <c r="L154" t="s">
        <v>19</v>
      </c>
      <c r="M154" t="s">
        <v>1208</v>
      </c>
      <c r="N154" t="s">
        <v>18</v>
      </c>
      <c r="O154">
        <v>290510020104</v>
      </c>
      <c r="P154">
        <v>3452</v>
      </c>
    </row>
    <row r="155" spans="1:16" x14ac:dyDescent="0.35">
      <c r="A155">
        <v>10</v>
      </c>
      <c r="B155">
        <v>2019</v>
      </c>
      <c r="C155" s="1">
        <v>290510020104</v>
      </c>
      <c r="D155">
        <v>900780041</v>
      </c>
      <c r="E155" s="2">
        <v>12166804.960000001</v>
      </c>
      <c r="F155" s="2">
        <v>56917420.240000002</v>
      </c>
      <c r="G155" s="2">
        <v>-105309901.31999999</v>
      </c>
      <c r="H155">
        <v>0</v>
      </c>
      <c r="I155">
        <v>0</v>
      </c>
      <c r="J155">
        <v>0</v>
      </c>
      <c r="K155">
        <v>1</v>
      </c>
      <c r="L155" t="s">
        <v>19</v>
      </c>
      <c r="M155" t="s">
        <v>685</v>
      </c>
      <c r="N155" t="s">
        <v>18</v>
      </c>
      <c r="O155">
        <v>290510020104</v>
      </c>
      <c r="P155">
        <v>3452</v>
      </c>
    </row>
    <row r="156" spans="1:16" x14ac:dyDescent="0.35">
      <c r="A156">
        <v>10</v>
      </c>
      <c r="B156">
        <v>2019</v>
      </c>
      <c r="C156" s="1">
        <v>290510020104</v>
      </c>
      <c r="D156">
        <v>900697151</v>
      </c>
      <c r="E156" s="2">
        <v>272153449.39999998</v>
      </c>
      <c r="F156" s="2">
        <v>354232185.10000002</v>
      </c>
      <c r="G156" s="2">
        <v>-104307861.2</v>
      </c>
      <c r="H156">
        <v>0</v>
      </c>
      <c r="I156">
        <v>0</v>
      </c>
      <c r="J156">
        <v>0</v>
      </c>
      <c r="K156">
        <v>1</v>
      </c>
      <c r="L156" t="s">
        <v>19</v>
      </c>
      <c r="M156" t="s">
        <v>213</v>
      </c>
      <c r="N156" t="s">
        <v>18</v>
      </c>
      <c r="O156">
        <v>290510020104</v>
      </c>
      <c r="P156">
        <v>3452</v>
      </c>
    </row>
    <row r="157" spans="1:16" x14ac:dyDescent="0.35">
      <c r="A157">
        <v>10</v>
      </c>
      <c r="B157">
        <v>2019</v>
      </c>
      <c r="C157" s="1">
        <v>290510020104</v>
      </c>
      <c r="D157">
        <v>900552539</v>
      </c>
      <c r="E157" s="2">
        <v>42920270</v>
      </c>
      <c r="F157" s="2">
        <v>89641752</v>
      </c>
      <c r="G157" s="2">
        <v>-101594543</v>
      </c>
      <c r="H157">
        <v>0</v>
      </c>
      <c r="I157">
        <v>0</v>
      </c>
      <c r="J157">
        <v>0</v>
      </c>
      <c r="K157">
        <v>1</v>
      </c>
      <c r="L157" t="s">
        <v>19</v>
      </c>
      <c r="M157" t="s">
        <v>1282</v>
      </c>
      <c r="N157" t="s">
        <v>18</v>
      </c>
      <c r="O157">
        <v>290510020104</v>
      </c>
      <c r="P157">
        <v>3452</v>
      </c>
    </row>
    <row r="158" spans="1:16" x14ac:dyDescent="0.35">
      <c r="A158">
        <v>10</v>
      </c>
      <c r="B158">
        <v>2019</v>
      </c>
      <c r="C158" s="1">
        <v>290510020104</v>
      </c>
      <c r="D158">
        <v>900638867</v>
      </c>
      <c r="E158" s="2">
        <v>205067672.16</v>
      </c>
      <c r="F158" s="2">
        <v>296626898.92000002</v>
      </c>
      <c r="G158" s="2">
        <v>-101437160.06</v>
      </c>
      <c r="H158">
        <v>0</v>
      </c>
      <c r="I158">
        <v>0</v>
      </c>
      <c r="J158">
        <v>0</v>
      </c>
      <c r="K158">
        <v>1</v>
      </c>
      <c r="L158" t="s">
        <v>19</v>
      </c>
      <c r="M158" t="s">
        <v>728</v>
      </c>
      <c r="N158" t="s">
        <v>18</v>
      </c>
      <c r="O158">
        <v>290510020104</v>
      </c>
      <c r="P158">
        <v>3452</v>
      </c>
    </row>
    <row r="159" spans="1:16" x14ac:dyDescent="0.35">
      <c r="A159">
        <v>10</v>
      </c>
      <c r="B159">
        <v>2019</v>
      </c>
      <c r="C159" s="1">
        <v>290510020104</v>
      </c>
      <c r="D159">
        <v>900583660</v>
      </c>
      <c r="E159" s="2">
        <v>25480295</v>
      </c>
      <c r="F159" s="2">
        <v>74674108</v>
      </c>
      <c r="G159" s="2">
        <v>-100267211</v>
      </c>
      <c r="H159">
        <v>0</v>
      </c>
      <c r="I159">
        <v>0</v>
      </c>
      <c r="J159">
        <v>0</v>
      </c>
      <c r="K159">
        <v>1</v>
      </c>
      <c r="L159" t="s">
        <v>19</v>
      </c>
      <c r="M159" t="s">
        <v>1027</v>
      </c>
      <c r="N159" t="s">
        <v>18</v>
      </c>
      <c r="O159">
        <v>290510020104</v>
      </c>
      <c r="P159">
        <v>3452</v>
      </c>
    </row>
    <row r="160" spans="1:16" x14ac:dyDescent="0.35">
      <c r="A160">
        <v>10</v>
      </c>
      <c r="B160">
        <v>2019</v>
      </c>
      <c r="C160" s="1">
        <v>290510020104</v>
      </c>
      <c r="D160">
        <v>812004935</v>
      </c>
      <c r="E160" s="2">
        <v>231130094.88</v>
      </c>
      <c r="F160" s="2">
        <v>251906563.90000001</v>
      </c>
      <c r="G160" s="2">
        <v>-100235614.36</v>
      </c>
      <c r="H160">
        <v>0</v>
      </c>
      <c r="I160">
        <v>0</v>
      </c>
      <c r="J160">
        <v>0</v>
      </c>
      <c r="K160">
        <v>1</v>
      </c>
      <c r="L160" t="s">
        <v>19</v>
      </c>
      <c r="M160" t="s">
        <v>796</v>
      </c>
      <c r="N160" t="s">
        <v>18</v>
      </c>
      <c r="O160">
        <v>290510020104</v>
      </c>
      <c r="P160">
        <v>3452</v>
      </c>
    </row>
    <row r="161" spans="1:16" x14ac:dyDescent="0.35">
      <c r="A161">
        <v>10</v>
      </c>
      <c r="B161">
        <v>2019</v>
      </c>
      <c r="C161" s="1">
        <v>290510020104</v>
      </c>
      <c r="D161">
        <v>900168210</v>
      </c>
      <c r="E161" s="2">
        <v>0</v>
      </c>
      <c r="F161" s="2">
        <v>87698212</v>
      </c>
      <c r="G161" s="2">
        <v>-100000000</v>
      </c>
      <c r="H161">
        <v>0</v>
      </c>
      <c r="I161">
        <v>0</v>
      </c>
      <c r="J161">
        <v>0</v>
      </c>
      <c r="K161">
        <v>1</v>
      </c>
      <c r="L161" t="s">
        <v>19</v>
      </c>
      <c r="M161" t="s">
        <v>98</v>
      </c>
      <c r="N161" t="s">
        <v>18</v>
      </c>
      <c r="O161">
        <v>290510020104</v>
      </c>
      <c r="P161">
        <v>3452</v>
      </c>
    </row>
    <row r="162" spans="1:16" x14ac:dyDescent="0.35">
      <c r="A162">
        <v>10</v>
      </c>
      <c r="B162">
        <v>2019</v>
      </c>
      <c r="C162" s="1">
        <v>290510020102</v>
      </c>
      <c r="D162">
        <v>900275006</v>
      </c>
      <c r="E162" s="2">
        <v>0</v>
      </c>
      <c r="F162" s="2">
        <v>87698212</v>
      </c>
      <c r="G162" s="2">
        <v>-100000000</v>
      </c>
      <c r="H162">
        <v>0</v>
      </c>
      <c r="I162">
        <v>0</v>
      </c>
      <c r="J162">
        <v>0</v>
      </c>
      <c r="K162">
        <v>1</v>
      </c>
      <c r="L162" t="s">
        <v>16</v>
      </c>
      <c r="M162" t="s">
        <v>922</v>
      </c>
      <c r="N162" t="s">
        <v>18</v>
      </c>
      <c r="O162">
        <v>290510020102</v>
      </c>
      <c r="P162">
        <v>3452</v>
      </c>
    </row>
    <row r="163" spans="1:16" x14ac:dyDescent="0.35">
      <c r="A163">
        <v>10</v>
      </c>
      <c r="B163">
        <v>2019</v>
      </c>
      <c r="C163" s="1">
        <v>290510020104</v>
      </c>
      <c r="D163">
        <v>802016357</v>
      </c>
      <c r="E163" s="2">
        <v>159870210.65000001</v>
      </c>
      <c r="F163" s="2">
        <v>209165145.19</v>
      </c>
      <c r="G163" s="2">
        <v>-99830594.810000002</v>
      </c>
      <c r="H163">
        <v>0</v>
      </c>
      <c r="I163">
        <v>0</v>
      </c>
      <c r="J163">
        <v>0</v>
      </c>
      <c r="K163">
        <v>1</v>
      </c>
      <c r="L163" t="s">
        <v>19</v>
      </c>
      <c r="M163" t="s">
        <v>1127</v>
      </c>
      <c r="N163" t="s">
        <v>18</v>
      </c>
      <c r="O163">
        <v>290510020104</v>
      </c>
      <c r="P163">
        <v>3452</v>
      </c>
    </row>
    <row r="164" spans="1:16" x14ac:dyDescent="0.35">
      <c r="A164">
        <v>10</v>
      </c>
      <c r="B164">
        <v>2019</v>
      </c>
      <c r="C164" s="1">
        <v>290510020104</v>
      </c>
      <c r="D164">
        <v>900514515</v>
      </c>
      <c r="E164" s="2">
        <v>16471255</v>
      </c>
      <c r="F164" s="2">
        <v>107957080</v>
      </c>
      <c r="G164" s="2">
        <v>-99427650.950000003</v>
      </c>
      <c r="H164">
        <v>0</v>
      </c>
      <c r="I164">
        <v>0</v>
      </c>
      <c r="J164">
        <v>0</v>
      </c>
      <c r="K164">
        <v>1</v>
      </c>
      <c r="L164" t="s">
        <v>19</v>
      </c>
      <c r="M164" t="s">
        <v>310</v>
      </c>
      <c r="N164" t="s">
        <v>18</v>
      </c>
      <c r="O164">
        <v>290510020104</v>
      </c>
      <c r="P164">
        <v>3452</v>
      </c>
    </row>
    <row r="165" spans="1:16" x14ac:dyDescent="0.35">
      <c r="A165">
        <v>10</v>
      </c>
      <c r="B165">
        <v>2019</v>
      </c>
      <c r="C165" s="1">
        <v>290510020103</v>
      </c>
      <c r="D165">
        <v>824000450</v>
      </c>
      <c r="E165" s="2">
        <v>230059147</v>
      </c>
      <c r="F165" s="2">
        <v>293945533</v>
      </c>
      <c r="G165" s="2">
        <v>-98871562</v>
      </c>
      <c r="H165">
        <v>0</v>
      </c>
      <c r="I165">
        <v>0</v>
      </c>
      <c r="J165">
        <v>0</v>
      </c>
      <c r="K165">
        <v>1</v>
      </c>
      <c r="L165" t="s">
        <v>30</v>
      </c>
      <c r="M165" t="s">
        <v>61</v>
      </c>
      <c r="N165" t="s">
        <v>18</v>
      </c>
      <c r="O165">
        <v>290510020103</v>
      </c>
      <c r="P165">
        <v>3452</v>
      </c>
    </row>
    <row r="166" spans="1:16" x14ac:dyDescent="0.35">
      <c r="A166">
        <v>10</v>
      </c>
      <c r="B166">
        <v>2019</v>
      </c>
      <c r="C166" s="1">
        <v>290510020104</v>
      </c>
      <c r="D166">
        <v>860013779</v>
      </c>
      <c r="E166" s="2">
        <v>21023432</v>
      </c>
      <c r="F166" s="2">
        <v>86442750</v>
      </c>
      <c r="G166" s="2">
        <v>-98417744.450000003</v>
      </c>
      <c r="H166">
        <v>0</v>
      </c>
      <c r="I166">
        <v>0</v>
      </c>
      <c r="J166">
        <v>0</v>
      </c>
      <c r="K166">
        <v>1</v>
      </c>
      <c r="L166" t="s">
        <v>19</v>
      </c>
      <c r="M166" t="s">
        <v>990</v>
      </c>
      <c r="N166" t="s">
        <v>18</v>
      </c>
      <c r="O166">
        <v>290510020104</v>
      </c>
      <c r="P166">
        <v>3452</v>
      </c>
    </row>
    <row r="167" spans="1:16" x14ac:dyDescent="0.35">
      <c r="A167">
        <v>10</v>
      </c>
      <c r="B167">
        <v>2019</v>
      </c>
      <c r="C167" s="1">
        <v>290510020103</v>
      </c>
      <c r="D167">
        <v>823000624</v>
      </c>
      <c r="E167" s="2">
        <v>70832331</v>
      </c>
      <c r="F167" s="2">
        <v>168636142</v>
      </c>
      <c r="G167" s="2">
        <v>-97803811.060000002</v>
      </c>
      <c r="H167">
        <v>0</v>
      </c>
      <c r="I167">
        <v>0</v>
      </c>
      <c r="J167">
        <v>0</v>
      </c>
      <c r="K167">
        <v>1</v>
      </c>
      <c r="L167" t="s">
        <v>30</v>
      </c>
      <c r="M167" t="s">
        <v>633</v>
      </c>
      <c r="N167" t="s">
        <v>18</v>
      </c>
      <c r="O167">
        <v>290510020103</v>
      </c>
      <c r="P167">
        <v>3452</v>
      </c>
    </row>
    <row r="168" spans="1:16" x14ac:dyDescent="0.35">
      <c r="A168">
        <v>10</v>
      </c>
      <c r="B168">
        <v>2019</v>
      </c>
      <c r="C168" s="1">
        <v>290510020103</v>
      </c>
      <c r="D168">
        <v>892115009</v>
      </c>
      <c r="E168" s="2">
        <v>199195778</v>
      </c>
      <c r="F168" s="2">
        <v>209381337</v>
      </c>
      <c r="G168" s="2">
        <v>-96916242</v>
      </c>
      <c r="H168">
        <v>0</v>
      </c>
      <c r="I168">
        <v>0</v>
      </c>
      <c r="J168">
        <v>0</v>
      </c>
      <c r="K168">
        <v>1</v>
      </c>
      <c r="L168" t="s">
        <v>30</v>
      </c>
      <c r="M168" t="s">
        <v>482</v>
      </c>
      <c r="N168" t="s">
        <v>18</v>
      </c>
      <c r="O168">
        <v>290510020103</v>
      </c>
      <c r="P168">
        <v>3452</v>
      </c>
    </row>
    <row r="169" spans="1:16" x14ac:dyDescent="0.35">
      <c r="A169">
        <v>10</v>
      </c>
      <c r="B169">
        <v>2019</v>
      </c>
      <c r="C169" s="1">
        <v>290510020104</v>
      </c>
      <c r="D169">
        <v>901175519</v>
      </c>
      <c r="E169" s="2">
        <v>60000000</v>
      </c>
      <c r="F169" s="2">
        <v>148151614</v>
      </c>
      <c r="G169" s="2">
        <v>-96915399.799999997</v>
      </c>
      <c r="H169">
        <v>0</v>
      </c>
      <c r="I169">
        <v>0</v>
      </c>
      <c r="J169">
        <v>0</v>
      </c>
      <c r="K169">
        <v>1</v>
      </c>
      <c r="L169" t="s">
        <v>19</v>
      </c>
      <c r="M169" t="s">
        <v>862</v>
      </c>
      <c r="N169" t="s">
        <v>18</v>
      </c>
      <c r="O169">
        <v>290510020104</v>
      </c>
      <c r="P169">
        <v>3452</v>
      </c>
    </row>
    <row r="170" spans="1:16" x14ac:dyDescent="0.35">
      <c r="A170">
        <v>10</v>
      </c>
      <c r="B170">
        <v>2019</v>
      </c>
      <c r="C170" s="1">
        <v>290510020108</v>
      </c>
      <c r="D170">
        <v>824004330</v>
      </c>
      <c r="E170" s="2">
        <v>22124350</v>
      </c>
      <c r="F170" s="2">
        <v>99164022.400000006</v>
      </c>
      <c r="G170" s="2">
        <v>-96890869.120000005</v>
      </c>
      <c r="H170">
        <v>0</v>
      </c>
      <c r="I170">
        <v>0</v>
      </c>
      <c r="J170">
        <v>0</v>
      </c>
      <c r="K170">
        <v>1</v>
      </c>
      <c r="L170" t="s">
        <v>24</v>
      </c>
      <c r="M170" t="s">
        <v>1343</v>
      </c>
      <c r="N170" t="s">
        <v>18</v>
      </c>
      <c r="O170">
        <v>290510020108</v>
      </c>
      <c r="P170">
        <v>3452</v>
      </c>
    </row>
    <row r="171" spans="1:16" x14ac:dyDescent="0.35">
      <c r="A171">
        <v>10</v>
      </c>
      <c r="B171">
        <v>2019</v>
      </c>
      <c r="C171" s="1">
        <v>290510020104</v>
      </c>
      <c r="D171">
        <v>800018233</v>
      </c>
      <c r="E171" s="2">
        <v>16107702.92</v>
      </c>
      <c r="F171" s="2">
        <v>106844927.36</v>
      </c>
      <c r="G171" s="2">
        <v>-96801115.840000004</v>
      </c>
      <c r="H171">
        <v>0</v>
      </c>
      <c r="I171">
        <v>0</v>
      </c>
      <c r="J171">
        <v>0</v>
      </c>
      <c r="K171">
        <v>1</v>
      </c>
      <c r="L171" t="s">
        <v>19</v>
      </c>
      <c r="M171" t="s">
        <v>1117</v>
      </c>
      <c r="N171" t="s">
        <v>18</v>
      </c>
      <c r="O171">
        <v>290510020104</v>
      </c>
      <c r="P171">
        <v>3452</v>
      </c>
    </row>
    <row r="172" spans="1:16" x14ac:dyDescent="0.35">
      <c r="A172">
        <v>10</v>
      </c>
      <c r="B172">
        <v>2019</v>
      </c>
      <c r="C172" s="1">
        <v>290510020104</v>
      </c>
      <c r="D172">
        <v>900810142</v>
      </c>
      <c r="E172" s="2">
        <v>21000000</v>
      </c>
      <c r="F172" s="2">
        <v>73061442</v>
      </c>
      <c r="G172" s="2">
        <v>-96350000</v>
      </c>
      <c r="H172">
        <v>0</v>
      </c>
      <c r="I172">
        <v>0</v>
      </c>
      <c r="J172">
        <v>0</v>
      </c>
      <c r="K172">
        <v>1</v>
      </c>
      <c r="L172" t="s">
        <v>19</v>
      </c>
      <c r="M172" t="s">
        <v>318</v>
      </c>
      <c r="N172" t="s">
        <v>18</v>
      </c>
      <c r="O172">
        <v>290510020104</v>
      </c>
      <c r="P172">
        <v>3452</v>
      </c>
    </row>
    <row r="173" spans="1:16" x14ac:dyDescent="0.35">
      <c r="A173">
        <v>10</v>
      </c>
      <c r="B173">
        <v>2019</v>
      </c>
      <c r="C173" s="1">
        <v>290510020104</v>
      </c>
      <c r="D173">
        <v>800066001</v>
      </c>
      <c r="E173" s="2">
        <v>80492899</v>
      </c>
      <c r="F173" s="2">
        <v>169884595</v>
      </c>
      <c r="G173" s="2">
        <v>-95832651</v>
      </c>
      <c r="H173">
        <v>0</v>
      </c>
      <c r="I173">
        <v>0</v>
      </c>
      <c r="J173">
        <v>0</v>
      </c>
      <c r="K173">
        <v>1</v>
      </c>
      <c r="L173" t="s">
        <v>19</v>
      </c>
      <c r="M173" t="s">
        <v>555</v>
      </c>
      <c r="N173" t="s">
        <v>18</v>
      </c>
      <c r="O173">
        <v>290510020104</v>
      </c>
      <c r="P173">
        <v>3452</v>
      </c>
    </row>
    <row r="174" spans="1:16" x14ac:dyDescent="0.35">
      <c r="A174">
        <v>10</v>
      </c>
      <c r="B174">
        <v>2019</v>
      </c>
      <c r="C174" s="1">
        <v>290510020104</v>
      </c>
      <c r="D174">
        <v>822002826</v>
      </c>
      <c r="E174" s="2">
        <v>9338300</v>
      </c>
      <c r="F174" s="2">
        <v>75029187</v>
      </c>
      <c r="G174" s="2">
        <v>-95555526</v>
      </c>
      <c r="H174">
        <v>0</v>
      </c>
      <c r="I174">
        <v>0</v>
      </c>
      <c r="J174">
        <v>0</v>
      </c>
      <c r="K174">
        <v>1</v>
      </c>
      <c r="L174" t="s">
        <v>19</v>
      </c>
      <c r="M174" t="s">
        <v>1334</v>
      </c>
      <c r="N174" t="s">
        <v>18</v>
      </c>
      <c r="O174">
        <v>290510020104</v>
      </c>
      <c r="P174">
        <v>3452</v>
      </c>
    </row>
    <row r="175" spans="1:16" x14ac:dyDescent="0.35">
      <c r="A175">
        <v>10</v>
      </c>
      <c r="B175">
        <v>2019</v>
      </c>
      <c r="C175" s="1">
        <v>290510020104</v>
      </c>
      <c r="D175">
        <v>900957139</v>
      </c>
      <c r="E175" s="2">
        <v>7318837</v>
      </c>
      <c r="F175" s="2">
        <v>93176969.739999995</v>
      </c>
      <c r="G175" s="2">
        <v>-94476423.819999993</v>
      </c>
      <c r="H175">
        <v>0</v>
      </c>
      <c r="I175">
        <v>0</v>
      </c>
      <c r="J175">
        <v>0</v>
      </c>
      <c r="K175">
        <v>1</v>
      </c>
      <c r="L175" t="s">
        <v>19</v>
      </c>
      <c r="M175" t="s">
        <v>1078</v>
      </c>
      <c r="N175" t="s">
        <v>18</v>
      </c>
      <c r="O175">
        <v>290510020104</v>
      </c>
      <c r="P175">
        <v>3452</v>
      </c>
    </row>
    <row r="176" spans="1:16" x14ac:dyDescent="0.35">
      <c r="A176">
        <v>10</v>
      </c>
      <c r="B176">
        <v>2019</v>
      </c>
      <c r="C176" s="1">
        <v>290510020103</v>
      </c>
      <c r="D176">
        <v>819004280</v>
      </c>
      <c r="E176" s="2">
        <v>55626265</v>
      </c>
      <c r="F176" s="2">
        <v>108394011</v>
      </c>
      <c r="G176" s="2">
        <v>-94074487.480000004</v>
      </c>
      <c r="H176">
        <v>0</v>
      </c>
      <c r="I176">
        <v>0</v>
      </c>
      <c r="J176">
        <v>0</v>
      </c>
      <c r="K176">
        <v>1</v>
      </c>
      <c r="L176" t="s">
        <v>30</v>
      </c>
      <c r="M176" t="s">
        <v>54</v>
      </c>
      <c r="N176" t="s">
        <v>18</v>
      </c>
      <c r="O176">
        <v>290510020103</v>
      </c>
      <c r="P176">
        <v>3452</v>
      </c>
    </row>
    <row r="177" spans="1:16" x14ac:dyDescent="0.35">
      <c r="A177">
        <v>10</v>
      </c>
      <c r="B177">
        <v>2019</v>
      </c>
      <c r="C177" s="1">
        <v>290510020108</v>
      </c>
      <c r="D177">
        <v>819005916</v>
      </c>
      <c r="E177" s="2">
        <v>10550000</v>
      </c>
      <c r="F177" s="2">
        <v>66274762</v>
      </c>
      <c r="G177" s="2">
        <v>-93656406</v>
      </c>
      <c r="H177">
        <v>0</v>
      </c>
      <c r="I177">
        <v>0</v>
      </c>
      <c r="J177">
        <v>0</v>
      </c>
      <c r="K177">
        <v>1</v>
      </c>
      <c r="L177" t="s">
        <v>24</v>
      </c>
      <c r="M177" t="s">
        <v>1332</v>
      </c>
      <c r="N177" t="s">
        <v>18</v>
      </c>
      <c r="O177">
        <v>290510020108</v>
      </c>
      <c r="P177">
        <v>3452</v>
      </c>
    </row>
    <row r="178" spans="1:16" x14ac:dyDescent="0.35">
      <c r="A178">
        <v>10</v>
      </c>
      <c r="B178">
        <v>2019</v>
      </c>
      <c r="C178" s="1">
        <v>290510020104</v>
      </c>
      <c r="D178">
        <v>900695024</v>
      </c>
      <c r="E178" s="2">
        <v>15212370</v>
      </c>
      <c r="F178" s="2">
        <v>72585208</v>
      </c>
      <c r="G178" s="2">
        <v>-93338200</v>
      </c>
      <c r="H178">
        <v>0</v>
      </c>
      <c r="I178">
        <v>0</v>
      </c>
      <c r="J178">
        <v>0</v>
      </c>
      <c r="K178">
        <v>1</v>
      </c>
      <c r="L178" t="s">
        <v>19</v>
      </c>
      <c r="M178" t="s">
        <v>115</v>
      </c>
      <c r="N178" t="s">
        <v>18</v>
      </c>
      <c r="O178">
        <v>290510020104</v>
      </c>
      <c r="P178">
        <v>3452</v>
      </c>
    </row>
    <row r="179" spans="1:16" x14ac:dyDescent="0.35">
      <c r="A179">
        <v>10</v>
      </c>
      <c r="B179">
        <v>2019</v>
      </c>
      <c r="C179" s="1">
        <v>290510020103</v>
      </c>
      <c r="D179">
        <v>891780008</v>
      </c>
      <c r="E179" s="2">
        <v>109535967</v>
      </c>
      <c r="F179" s="2">
        <v>150933066</v>
      </c>
      <c r="G179" s="2">
        <v>-93323908.400000006</v>
      </c>
      <c r="H179">
        <v>0</v>
      </c>
      <c r="I179">
        <v>0</v>
      </c>
      <c r="J179">
        <v>0</v>
      </c>
      <c r="K179">
        <v>1</v>
      </c>
      <c r="L179" t="s">
        <v>30</v>
      </c>
      <c r="M179" t="s">
        <v>1100</v>
      </c>
      <c r="N179" t="s">
        <v>18</v>
      </c>
      <c r="O179">
        <v>290510020103</v>
      </c>
      <c r="P179">
        <v>3452</v>
      </c>
    </row>
    <row r="180" spans="1:16" x14ac:dyDescent="0.35">
      <c r="A180">
        <v>10</v>
      </c>
      <c r="B180">
        <v>2019</v>
      </c>
      <c r="C180" s="1">
        <v>290510020104</v>
      </c>
      <c r="D180">
        <v>800197424</v>
      </c>
      <c r="E180" s="2">
        <v>9947618.5999999996</v>
      </c>
      <c r="F180" s="2">
        <v>47609680.600000001</v>
      </c>
      <c r="G180" s="2">
        <v>-92675815.879999995</v>
      </c>
      <c r="H180">
        <v>0</v>
      </c>
      <c r="I180">
        <v>0</v>
      </c>
      <c r="J180">
        <v>0</v>
      </c>
      <c r="K180">
        <v>1</v>
      </c>
      <c r="L180" t="s">
        <v>19</v>
      </c>
      <c r="M180" t="s">
        <v>1315</v>
      </c>
      <c r="N180" t="s">
        <v>18</v>
      </c>
      <c r="O180">
        <v>290510020104</v>
      </c>
      <c r="P180">
        <v>3452</v>
      </c>
    </row>
    <row r="181" spans="1:16" x14ac:dyDescent="0.35">
      <c r="A181">
        <v>10</v>
      </c>
      <c r="B181">
        <v>2019</v>
      </c>
      <c r="C181" s="1">
        <v>290510020104</v>
      </c>
      <c r="D181">
        <v>812005644</v>
      </c>
      <c r="E181" s="2">
        <v>68472802</v>
      </c>
      <c r="F181" s="2">
        <v>144227353.13999999</v>
      </c>
      <c r="G181" s="2">
        <v>-92472399.359999999</v>
      </c>
      <c r="H181">
        <v>0</v>
      </c>
      <c r="I181">
        <v>0</v>
      </c>
      <c r="J181">
        <v>0</v>
      </c>
      <c r="K181">
        <v>1</v>
      </c>
      <c r="L181" t="s">
        <v>19</v>
      </c>
      <c r="M181" t="s">
        <v>51</v>
      </c>
      <c r="N181" t="s">
        <v>18</v>
      </c>
      <c r="O181">
        <v>290510020104</v>
      </c>
      <c r="P181">
        <v>3452</v>
      </c>
    </row>
    <row r="182" spans="1:16" x14ac:dyDescent="0.35">
      <c r="A182">
        <v>10</v>
      </c>
      <c r="B182">
        <v>2019</v>
      </c>
      <c r="C182" s="1">
        <v>290510020104</v>
      </c>
      <c r="D182">
        <v>822000946</v>
      </c>
      <c r="E182" s="2">
        <v>280306182.27999997</v>
      </c>
      <c r="F182" s="2">
        <v>366262253.36000001</v>
      </c>
      <c r="G182" s="2">
        <v>-91600675.879999995</v>
      </c>
      <c r="H182">
        <v>0</v>
      </c>
      <c r="I182">
        <v>0</v>
      </c>
      <c r="J182">
        <v>0</v>
      </c>
      <c r="K182">
        <v>1</v>
      </c>
      <c r="L182" t="s">
        <v>19</v>
      </c>
      <c r="M182" t="s">
        <v>1244</v>
      </c>
      <c r="N182" t="s">
        <v>18</v>
      </c>
      <c r="O182">
        <v>290510020104</v>
      </c>
      <c r="P182">
        <v>3452</v>
      </c>
    </row>
    <row r="183" spans="1:16" x14ac:dyDescent="0.35">
      <c r="A183">
        <v>10</v>
      </c>
      <c r="B183">
        <v>2019</v>
      </c>
      <c r="C183" s="1">
        <v>290510020108</v>
      </c>
      <c r="D183">
        <v>900735719</v>
      </c>
      <c r="E183" s="2">
        <v>13394500</v>
      </c>
      <c r="F183" s="2">
        <v>78655164</v>
      </c>
      <c r="G183" s="2">
        <v>-90684714</v>
      </c>
      <c r="H183">
        <v>0</v>
      </c>
      <c r="I183">
        <v>0</v>
      </c>
      <c r="J183">
        <v>0</v>
      </c>
      <c r="K183">
        <v>1</v>
      </c>
      <c r="L183" t="s">
        <v>24</v>
      </c>
      <c r="M183" t="s">
        <v>1032</v>
      </c>
      <c r="N183" t="s">
        <v>18</v>
      </c>
      <c r="O183">
        <v>290510020108</v>
      </c>
      <c r="P183">
        <v>3452</v>
      </c>
    </row>
    <row r="184" spans="1:16" x14ac:dyDescent="0.35">
      <c r="A184">
        <v>10</v>
      </c>
      <c r="B184">
        <v>2019</v>
      </c>
      <c r="C184" s="1">
        <v>290510020103</v>
      </c>
      <c r="D184">
        <v>812001424</v>
      </c>
      <c r="E184" s="2">
        <v>28658495</v>
      </c>
      <c r="F184" s="2">
        <v>117670384</v>
      </c>
      <c r="G184" s="2">
        <v>-90136369</v>
      </c>
      <c r="H184">
        <v>0</v>
      </c>
      <c r="I184">
        <v>0</v>
      </c>
      <c r="J184">
        <v>0</v>
      </c>
      <c r="K184">
        <v>1</v>
      </c>
      <c r="L184" t="s">
        <v>30</v>
      </c>
      <c r="M184" t="s">
        <v>1425</v>
      </c>
      <c r="N184" t="s">
        <v>18</v>
      </c>
      <c r="O184">
        <v>290510020103</v>
      </c>
      <c r="P184">
        <v>3452</v>
      </c>
    </row>
    <row r="185" spans="1:16" x14ac:dyDescent="0.35">
      <c r="A185">
        <v>10</v>
      </c>
      <c r="B185">
        <v>2019</v>
      </c>
      <c r="C185" s="1">
        <v>290510020104</v>
      </c>
      <c r="D185">
        <v>900491808</v>
      </c>
      <c r="E185" s="2">
        <v>74069966</v>
      </c>
      <c r="F185" s="2">
        <v>117278272</v>
      </c>
      <c r="G185" s="2">
        <v>-88925000</v>
      </c>
      <c r="H185">
        <v>0</v>
      </c>
      <c r="I185">
        <v>0</v>
      </c>
      <c r="J185">
        <v>0</v>
      </c>
      <c r="K185">
        <v>1</v>
      </c>
      <c r="L185" t="s">
        <v>19</v>
      </c>
      <c r="M185" t="s">
        <v>1395</v>
      </c>
      <c r="N185" t="s">
        <v>18</v>
      </c>
      <c r="O185">
        <v>290510020104</v>
      </c>
      <c r="P185">
        <v>3452</v>
      </c>
    </row>
    <row r="186" spans="1:16" x14ac:dyDescent="0.35">
      <c r="A186">
        <v>10</v>
      </c>
      <c r="B186">
        <v>2019</v>
      </c>
      <c r="C186" s="1">
        <v>290510020108</v>
      </c>
      <c r="D186">
        <v>819002228</v>
      </c>
      <c r="E186" s="2">
        <v>3711656</v>
      </c>
      <c r="F186" s="2">
        <v>27475392.899999999</v>
      </c>
      <c r="G186" s="2">
        <v>-88563315.790000007</v>
      </c>
      <c r="H186">
        <v>0</v>
      </c>
      <c r="I186">
        <v>0</v>
      </c>
      <c r="J186">
        <v>0</v>
      </c>
      <c r="K186">
        <v>1</v>
      </c>
      <c r="L186" t="s">
        <v>24</v>
      </c>
      <c r="M186" t="s">
        <v>629</v>
      </c>
      <c r="N186" t="s">
        <v>18</v>
      </c>
      <c r="O186">
        <v>290510020108</v>
      </c>
      <c r="P186">
        <v>3452</v>
      </c>
    </row>
    <row r="187" spans="1:16" x14ac:dyDescent="0.35">
      <c r="A187">
        <v>10</v>
      </c>
      <c r="B187">
        <v>2019</v>
      </c>
      <c r="C187" s="1">
        <v>290510020104</v>
      </c>
      <c r="D187">
        <v>900217898</v>
      </c>
      <c r="E187" s="2">
        <v>39175790.219999999</v>
      </c>
      <c r="F187" s="2">
        <v>114428930</v>
      </c>
      <c r="G187" s="2">
        <v>-87079647</v>
      </c>
      <c r="H187">
        <v>0</v>
      </c>
      <c r="I187">
        <v>0</v>
      </c>
      <c r="J187">
        <v>0</v>
      </c>
      <c r="K187">
        <v>1</v>
      </c>
      <c r="L187" t="s">
        <v>19</v>
      </c>
      <c r="M187" t="s">
        <v>153</v>
      </c>
      <c r="N187" t="s">
        <v>18</v>
      </c>
      <c r="O187">
        <v>290510020104</v>
      </c>
      <c r="P187">
        <v>3452</v>
      </c>
    </row>
    <row r="188" spans="1:16" x14ac:dyDescent="0.35">
      <c r="A188">
        <v>10</v>
      </c>
      <c r="B188">
        <v>2019</v>
      </c>
      <c r="C188" s="1">
        <v>290510020104</v>
      </c>
      <c r="D188">
        <v>900005955</v>
      </c>
      <c r="E188" s="2">
        <v>285729103.93000001</v>
      </c>
      <c r="F188" s="2">
        <v>369243303.12</v>
      </c>
      <c r="G188" s="2">
        <v>-83514199.450000003</v>
      </c>
      <c r="H188">
        <v>0</v>
      </c>
      <c r="I188">
        <v>0</v>
      </c>
      <c r="J188">
        <v>0</v>
      </c>
      <c r="K188">
        <v>1</v>
      </c>
      <c r="L188" t="s">
        <v>19</v>
      </c>
      <c r="M188" t="s">
        <v>597</v>
      </c>
      <c r="N188" t="s">
        <v>18</v>
      </c>
      <c r="O188">
        <v>290510020104</v>
      </c>
      <c r="P188">
        <v>3452</v>
      </c>
    </row>
    <row r="189" spans="1:16" x14ac:dyDescent="0.35">
      <c r="A189">
        <v>10</v>
      </c>
      <c r="B189">
        <v>2019</v>
      </c>
      <c r="C189" s="1">
        <v>290510020104</v>
      </c>
      <c r="D189">
        <v>901022219</v>
      </c>
      <c r="E189" s="2">
        <v>63531712</v>
      </c>
      <c r="F189" s="2">
        <v>88525644</v>
      </c>
      <c r="G189" s="2">
        <v>-83271396.959999993</v>
      </c>
      <c r="H189">
        <v>0</v>
      </c>
      <c r="I189">
        <v>0</v>
      </c>
      <c r="J189">
        <v>0</v>
      </c>
      <c r="K189">
        <v>1</v>
      </c>
      <c r="L189" t="s">
        <v>19</v>
      </c>
      <c r="M189" t="s">
        <v>1402</v>
      </c>
      <c r="N189" t="s">
        <v>18</v>
      </c>
      <c r="O189">
        <v>290510020104</v>
      </c>
      <c r="P189">
        <v>3452</v>
      </c>
    </row>
    <row r="190" spans="1:16" x14ac:dyDescent="0.35">
      <c r="A190">
        <v>10</v>
      </c>
      <c r="B190">
        <v>2019</v>
      </c>
      <c r="C190" s="1">
        <v>290510020104</v>
      </c>
      <c r="D190">
        <v>800162035</v>
      </c>
      <c r="E190" s="2">
        <v>203742975.44</v>
      </c>
      <c r="F190" s="2">
        <v>260833129.22</v>
      </c>
      <c r="G190" s="2">
        <v>-82787406.599999994</v>
      </c>
      <c r="H190">
        <v>0</v>
      </c>
      <c r="I190">
        <v>0</v>
      </c>
      <c r="J190">
        <v>0</v>
      </c>
      <c r="K190">
        <v>1</v>
      </c>
      <c r="L190" t="s">
        <v>19</v>
      </c>
      <c r="M190" t="s">
        <v>1277</v>
      </c>
      <c r="N190" t="s">
        <v>18</v>
      </c>
      <c r="O190">
        <v>290510020104</v>
      </c>
      <c r="P190">
        <v>3452</v>
      </c>
    </row>
    <row r="191" spans="1:16" x14ac:dyDescent="0.35">
      <c r="A191">
        <v>10</v>
      </c>
      <c r="B191">
        <v>2019</v>
      </c>
      <c r="C191" s="1">
        <v>290510020103</v>
      </c>
      <c r="D191">
        <v>900196346</v>
      </c>
      <c r="E191" s="2">
        <v>92720806</v>
      </c>
      <c r="F191" s="2">
        <v>151430088</v>
      </c>
      <c r="G191" s="2">
        <v>-82662620.349999994</v>
      </c>
      <c r="H191">
        <v>0</v>
      </c>
      <c r="I191">
        <v>0</v>
      </c>
      <c r="J191">
        <v>0</v>
      </c>
      <c r="K191">
        <v>1</v>
      </c>
      <c r="L191" t="s">
        <v>30</v>
      </c>
      <c r="M191" t="s">
        <v>840</v>
      </c>
      <c r="N191" t="s">
        <v>18</v>
      </c>
      <c r="O191">
        <v>290510020103</v>
      </c>
      <c r="P191">
        <v>3452</v>
      </c>
    </row>
    <row r="192" spans="1:16" x14ac:dyDescent="0.35">
      <c r="A192">
        <v>10</v>
      </c>
      <c r="B192">
        <v>2019</v>
      </c>
      <c r="C192" s="1">
        <v>290510020104</v>
      </c>
      <c r="D192">
        <v>900449481</v>
      </c>
      <c r="E192" s="2">
        <v>121460385.59999999</v>
      </c>
      <c r="F192" s="2">
        <v>192302558</v>
      </c>
      <c r="G192" s="2">
        <v>-81534349.5</v>
      </c>
      <c r="H192">
        <v>0</v>
      </c>
      <c r="I192">
        <v>0</v>
      </c>
      <c r="J192">
        <v>0</v>
      </c>
      <c r="K192">
        <v>1</v>
      </c>
      <c r="L192" t="s">
        <v>19</v>
      </c>
      <c r="M192" t="s">
        <v>1264</v>
      </c>
      <c r="N192" t="s">
        <v>18</v>
      </c>
      <c r="O192">
        <v>290510020104</v>
      </c>
      <c r="P192">
        <v>3452</v>
      </c>
    </row>
    <row r="193" spans="1:16" x14ac:dyDescent="0.35">
      <c r="A193">
        <v>10</v>
      </c>
      <c r="B193">
        <v>2019</v>
      </c>
      <c r="C193" s="1">
        <v>290510020104</v>
      </c>
      <c r="D193">
        <v>900600550</v>
      </c>
      <c r="E193" s="2">
        <v>52275871.920000002</v>
      </c>
      <c r="F193" s="2">
        <v>122774042.59999999</v>
      </c>
      <c r="G193" s="2">
        <v>-80650086.659999996</v>
      </c>
      <c r="H193">
        <v>0</v>
      </c>
      <c r="I193">
        <v>0</v>
      </c>
      <c r="J193">
        <v>0</v>
      </c>
      <c r="K193">
        <v>1</v>
      </c>
      <c r="L193" t="s">
        <v>19</v>
      </c>
      <c r="M193" t="s">
        <v>719</v>
      </c>
      <c r="N193" t="s">
        <v>18</v>
      </c>
      <c r="O193">
        <v>290510020104</v>
      </c>
      <c r="P193">
        <v>3452</v>
      </c>
    </row>
    <row r="194" spans="1:16" x14ac:dyDescent="0.35">
      <c r="A194">
        <v>10</v>
      </c>
      <c r="B194">
        <v>2019</v>
      </c>
      <c r="C194" s="1">
        <v>290510020103</v>
      </c>
      <c r="D194">
        <v>812000300</v>
      </c>
      <c r="E194" s="2">
        <v>11941738</v>
      </c>
      <c r="F194" s="2">
        <v>86978100</v>
      </c>
      <c r="G194" s="2">
        <v>-80554309.640000001</v>
      </c>
      <c r="H194">
        <v>0</v>
      </c>
      <c r="I194">
        <v>0</v>
      </c>
      <c r="J194">
        <v>0</v>
      </c>
      <c r="K194">
        <v>1</v>
      </c>
      <c r="L194" t="s">
        <v>30</v>
      </c>
      <c r="M194" t="s">
        <v>141</v>
      </c>
      <c r="N194" t="s">
        <v>18</v>
      </c>
      <c r="O194">
        <v>290510020103</v>
      </c>
      <c r="P194">
        <v>3452</v>
      </c>
    </row>
    <row r="195" spans="1:16" x14ac:dyDescent="0.35">
      <c r="A195">
        <v>10</v>
      </c>
      <c r="B195">
        <v>2019</v>
      </c>
      <c r="C195" s="1">
        <v>290510020104</v>
      </c>
      <c r="D195">
        <v>802020334</v>
      </c>
      <c r="E195" s="2">
        <v>250484852.47999999</v>
      </c>
      <c r="F195" s="2">
        <v>140137739.46000001</v>
      </c>
      <c r="G195" s="2">
        <v>-80320629.469999999</v>
      </c>
      <c r="H195">
        <v>0</v>
      </c>
      <c r="I195">
        <v>0</v>
      </c>
      <c r="J195">
        <v>0</v>
      </c>
      <c r="K195">
        <v>1</v>
      </c>
      <c r="L195" t="s">
        <v>19</v>
      </c>
      <c r="M195" t="s">
        <v>242</v>
      </c>
      <c r="N195" t="s">
        <v>18</v>
      </c>
      <c r="O195">
        <v>290510020104</v>
      </c>
      <c r="P195">
        <v>3452</v>
      </c>
    </row>
    <row r="196" spans="1:16" x14ac:dyDescent="0.35">
      <c r="A196">
        <v>10</v>
      </c>
      <c r="B196">
        <v>2019</v>
      </c>
      <c r="C196" s="1">
        <v>290510020104</v>
      </c>
      <c r="D196">
        <v>900143844</v>
      </c>
      <c r="E196" s="2">
        <v>5450557</v>
      </c>
      <c r="F196" s="2">
        <v>55117205.420000002</v>
      </c>
      <c r="G196" s="2">
        <v>-80058274.730000004</v>
      </c>
      <c r="H196">
        <v>0</v>
      </c>
      <c r="I196">
        <v>0</v>
      </c>
      <c r="J196">
        <v>0</v>
      </c>
      <c r="K196">
        <v>1</v>
      </c>
      <c r="L196" t="s">
        <v>19</v>
      </c>
      <c r="M196" t="s">
        <v>326</v>
      </c>
      <c r="N196" t="s">
        <v>18</v>
      </c>
      <c r="O196">
        <v>290510020104</v>
      </c>
      <c r="P196">
        <v>3452</v>
      </c>
    </row>
    <row r="197" spans="1:16" x14ac:dyDescent="0.35">
      <c r="A197">
        <v>10</v>
      </c>
      <c r="B197">
        <v>2019</v>
      </c>
      <c r="C197" s="1">
        <v>290510020104</v>
      </c>
      <c r="D197">
        <v>900451827</v>
      </c>
      <c r="E197" s="2">
        <v>171229173.08000001</v>
      </c>
      <c r="F197" s="2">
        <v>205335726.18000001</v>
      </c>
      <c r="G197" s="2">
        <v>-79228659.280000001</v>
      </c>
      <c r="H197">
        <v>0</v>
      </c>
      <c r="I197">
        <v>0</v>
      </c>
      <c r="J197">
        <v>0</v>
      </c>
      <c r="K197">
        <v>1</v>
      </c>
      <c r="L197" t="s">
        <v>19</v>
      </c>
      <c r="M197" t="s">
        <v>1210</v>
      </c>
      <c r="N197" t="s">
        <v>18</v>
      </c>
      <c r="O197">
        <v>290510020104</v>
      </c>
      <c r="P197">
        <v>3452</v>
      </c>
    </row>
    <row r="198" spans="1:16" x14ac:dyDescent="0.35">
      <c r="A198">
        <v>10</v>
      </c>
      <c r="B198">
        <v>2019</v>
      </c>
      <c r="C198" s="1">
        <v>290510020103</v>
      </c>
      <c r="D198">
        <v>800154347</v>
      </c>
      <c r="E198" s="2">
        <v>43267707</v>
      </c>
      <c r="F198" s="2">
        <v>80675932</v>
      </c>
      <c r="G198" s="2">
        <v>-79214226.290000007</v>
      </c>
      <c r="H198">
        <v>0</v>
      </c>
      <c r="I198">
        <v>0</v>
      </c>
      <c r="J198">
        <v>0</v>
      </c>
      <c r="K198">
        <v>1</v>
      </c>
      <c r="L198" t="s">
        <v>30</v>
      </c>
      <c r="M198" t="s">
        <v>36</v>
      </c>
      <c r="N198" t="s">
        <v>18</v>
      </c>
      <c r="O198">
        <v>290510020103</v>
      </c>
      <c r="P198">
        <v>3452</v>
      </c>
    </row>
    <row r="199" spans="1:16" x14ac:dyDescent="0.35">
      <c r="A199">
        <v>10</v>
      </c>
      <c r="B199">
        <v>2019</v>
      </c>
      <c r="C199" s="1">
        <v>290510020104</v>
      </c>
      <c r="D199">
        <v>900830265</v>
      </c>
      <c r="E199" s="2">
        <v>9037614</v>
      </c>
      <c r="F199" s="2">
        <v>73782797.640000001</v>
      </c>
      <c r="G199" s="2">
        <v>-78850841.599999994</v>
      </c>
      <c r="H199">
        <v>0</v>
      </c>
      <c r="I199">
        <v>0</v>
      </c>
      <c r="J199">
        <v>0</v>
      </c>
      <c r="K199">
        <v>1</v>
      </c>
      <c r="L199" t="s">
        <v>19</v>
      </c>
      <c r="M199" t="s">
        <v>120</v>
      </c>
      <c r="N199" t="s">
        <v>18</v>
      </c>
      <c r="O199">
        <v>290510020104</v>
      </c>
      <c r="P199">
        <v>3452</v>
      </c>
    </row>
    <row r="200" spans="1:16" x14ac:dyDescent="0.35">
      <c r="A200">
        <v>10</v>
      </c>
      <c r="B200">
        <v>2019</v>
      </c>
      <c r="C200" s="1">
        <v>290510020103</v>
      </c>
      <c r="D200">
        <v>806010305</v>
      </c>
      <c r="E200" s="2">
        <v>394710545</v>
      </c>
      <c r="F200" s="2">
        <v>444504307</v>
      </c>
      <c r="G200" s="2">
        <v>-78631813.030000001</v>
      </c>
      <c r="H200">
        <v>0</v>
      </c>
      <c r="I200">
        <v>0</v>
      </c>
      <c r="J200">
        <v>0</v>
      </c>
      <c r="K200">
        <v>1</v>
      </c>
      <c r="L200" t="s">
        <v>30</v>
      </c>
      <c r="M200" t="s">
        <v>1086</v>
      </c>
      <c r="N200" t="s">
        <v>18</v>
      </c>
      <c r="O200">
        <v>290510020103</v>
      </c>
      <c r="P200">
        <v>3452</v>
      </c>
    </row>
    <row r="201" spans="1:16" x14ac:dyDescent="0.35">
      <c r="A201">
        <v>10</v>
      </c>
      <c r="B201">
        <v>2019</v>
      </c>
      <c r="C201" s="1">
        <v>290510020103</v>
      </c>
      <c r="D201">
        <v>899999092</v>
      </c>
      <c r="E201" s="2">
        <v>61901492</v>
      </c>
      <c r="F201" s="2">
        <v>139673840</v>
      </c>
      <c r="G201" s="2">
        <v>-77772348</v>
      </c>
      <c r="H201">
        <v>0</v>
      </c>
      <c r="I201">
        <v>0</v>
      </c>
      <c r="J201">
        <v>0</v>
      </c>
      <c r="K201">
        <v>1</v>
      </c>
      <c r="L201" t="s">
        <v>30</v>
      </c>
      <c r="M201" t="s">
        <v>90</v>
      </c>
      <c r="N201" t="s">
        <v>18</v>
      </c>
      <c r="O201">
        <v>290510020103</v>
      </c>
      <c r="P201">
        <v>3452</v>
      </c>
    </row>
    <row r="202" spans="1:16" x14ac:dyDescent="0.35">
      <c r="A202">
        <v>10</v>
      </c>
      <c r="B202">
        <v>2019</v>
      </c>
      <c r="C202" s="1">
        <v>290510020104</v>
      </c>
      <c r="D202">
        <v>900582997</v>
      </c>
      <c r="E202" s="2">
        <v>2383320</v>
      </c>
      <c r="F202" s="2">
        <v>29726123.219999999</v>
      </c>
      <c r="G202" s="2">
        <v>-77681149.170000002</v>
      </c>
      <c r="H202">
        <v>0</v>
      </c>
      <c r="I202">
        <v>0</v>
      </c>
      <c r="J202">
        <v>0</v>
      </c>
      <c r="K202">
        <v>1</v>
      </c>
      <c r="L202" t="s">
        <v>19</v>
      </c>
      <c r="M202" t="s">
        <v>313</v>
      </c>
      <c r="N202" t="s">
        <v>18</v>
      </c>
      <c r="O202">
        <v>290510020104</v>
      </c>
      <c r="P202">
        <v>3452</v>
      </c>
    </row>
    <row r="203" spans="1:16" x14ac:dyDescent="0.35">
      <c r="A203">
        <v>10</v>
      </c>
      <c r="B203">
        <v>2019</v>
      </c>
      <c r="C203" s="1">
        <v>290510020104</v>
      </c>
      <c r="D203">
        <v>860066191</v>
      </c>
      <c r="E203" s="2">
        <v>8437316</v>
      </c>
      <c r="F203" s="2">
        <v>71714860</v>
      </c>
      <c r="G203" s="2">
        <v>-75935842.760000005</v>
      </c>
      <c r="H203">
        <v>0</v>
      </c>
      <c r="I203">
        <v>0</v>
      </c>
      <c r="J203">
        <v>0</v>
      </c>
      <c r="K203">
        <v>1</v>
      </c>
      <c r="L203" t="s">
        <v>19</v>
      </c>
      <c r="M203" t="s">
        <v>817</v>
      </c>
      <c r="N203" t="s">
        <v>18</v>
      </c>
      <c r="O203">
        <v>290510020104</v>
      </c>
      <c r="P203">
        <v>3452</v>
      </c>
    </row>
    <row r="204" spans="1:16" x14ac:dyDescent="0.35">
      <c r="A204">
        <v>10</v>
      </c>
      <c r="B204">
        <v>2019</v>
      </c>
      <c r="C204" s="1">
        <v>290510020104</v>
      </c>
      <c r="D204">
        <v>900855747</v>
      </c>
      <c r="E204" s="2">
        <v>17813427.09</v>
      </c>
      <c r="F204" s="2">
        <v>86029183</v>
      </c>
      <c r="G204" s="2">
        <v>-74707478.129999995</v>
      </c>
      <c r="H204">
        <v>0</v>
      </c>
      <c r="I204">
        <v>0</v>
      </c>
      <c r="J204">
        <v>0</v>
      </c>
      <c r="K204">
        <v>1</v>
      </c>
      <c r="L204" t="s">
        <v>19</v>
      </c>
      <c r="M204" t="s">
        <v>1224</v>
      </c>
      <c r="N204" t="s">
        <v>18</v>
      </c>
      <c r="O204">
        <v>290510020104</v>
      </c>
      <c r="P204">
        <v>3452</v>
      </c>
    </row>
    <row r="205" spans="1:16" x14ac:dyDescent="0.35">
      <c r="A205">
        <v>10</v>
      </c>
      <c r="B205">
        <v>2019</v>
      </c>
      <c r="C205" s="1">
        <v>290510020104</v>
      </c>
      <c r="D205">
        <v>900797713</v>
      </c>
      <c r="E205" s="2">
        <v>166213000</v>
      </c>
      <c r="F205" s="2">
        <v>218581555</v>
      </c>
      <c r="G205" s="2">
        <v>-74567623</v>
      </c>
      <c r="H205">
        <v>0</v>
      </c>
      <c r="I205">
        <v>0</v>
      </c>
      <c r="J205">
        <v>0</v>
      </c>
      <c r="K205">
        <v>1</v>
      </c>
      <c r="L205" t="s">
        <v>19</v>
      </c>
      <c r="M205" t="s">
        <v>917</v>
      </c>
      <c r="N205" t="s">
        <v>18</v>
      </c>
      <c r="O205">
        <v>290510020104</v>
      </c>
      <c r="P205">
        <v>3452</v>
      </c>
    </row>
    <row r="206" spans="1:16" x14ac:dyDescent="0.35">
      <c r="A206">
        <v>10</v>
      </c>
      <c r="B206">
        <v>2019</v>
      </c>
      <c r="C206" s="1">
        <v>290510020104</v>
      </c>
      <c r="D206">
        <v>802019804</v>
      </c>
      <c r="E206" s="2">
        <v>7725000</v>
      </c>
      <c r="F206" s="2">
        <v>63028142</v>
      </c>
      <c r="G206" s="2">
        <v>-74513147</v>
      </c>
      <c r="H206">
        <v>0</v>
      </c>
      <c r="I206">
        <v>0</v>
      </c>
      <c r="J206">
        <v>0</v>
      </c>
      <c r="K206">
        <v>1</v>
      </c>
      <c r="L206" t="s">
        <v>19</v>
      </c>
      <c r="M206" t="s">
        <v>240</v>
      </c>
      <c r="N206" t="s">
        <v>18</v>
      </c>
      <c r="O206">
        <v>290510020104</v>
      </c>
      <c r="P206">
        <v>3452</v>
      </c>
    </row>
    <row r="207" spans="1:16" x14ac:dyDescent="0.35">
      <c r="A207">
        <v>10</v>
      </c>
      <c r="B207">
        <v>2019</v>
      </c>
      <c r="C207" s="1">
        <v>290510020103</v>
      </c>
      <c r="D207">
        <v>800067514</v>
      </c>
      <c r="E207" s="2">
        <v>37135835</v>
      </c>
      <c r="F207" s="2">
        <v>0</v>
      </c>
      <c r="G207" s="2">
        <v>-74271675</v>
      </c>
      <c r="H207">
        <v>0</v>
      </c>
      <c r="I207">
        <v>0</v>
      </c>
      <c r="J207">
        <v>0</v>
      </c>
      <c r="K207">
        <v>1</v>
      </c>
      <c r="L207" t="s">
        <v>30</v>
      </c>
      <c r="M207" t="s">
        <v>556</v>
      </c>
      <c r="N207" t="s">
        <v>18</v>
      </c>
      <c r="O207">
        <v>290510020103</v>
      </c>
      <c r="P207">
        <v>3452</v>
      </c>
    </row>
    <row r="208" spans="1:16" x14ac:dyDescent="0.35">
      <c r="A208">
        <v>10</v>
      </c>
      <c r="B208">
        <v>2019</v>
      </c>
      <c r="C208" s="1">
        <v>290510020104</v>
      </c>
      <c r="D208">
        <v>901146885</v>
      </c>
      <c r="E208" s="2">
        <v>11514414</v>
      </c>
      <c r="F208" s="2">
        <v>84730817.980000004</v>
      </c>
      <c r="G208" s="2">
        <v>-74050819.120000005</v>
      </c>
      <c r="H208">
        <v>0</v>
      </c>
      <c r="I208">
        <v>0</v>
      </c>
      <c r="J208">
        <v>0</v>
      </c>
      <c r="K208">
        <v>1</v>
      </c>
      <c r="L208" t="s">
        <v>19</v>
      </c>
      <c r="M208" t="s">
        <v>121</v>
      </c>
      <c r="N208" t="s">
        <v>18</v>
      </c>
      <c r="O208">
        <v>290510020104</v>
      </c>
      <c r="P208">
        <v>3452</v>
      </c>
    </row>
    <row r="209" spans="1:16" x14ac:dyDescent="0.35">
      <c r="A209">
        <v>10</v>
      </c>
      <c r="B209">
        <v>2019</v>
      </c>
      <c r="C209" s="1">
        <v>290510020104</v>
      </c>
      <c r="D209">
        <v>900524633</v>
      </c>
      <c r="E209" s="2">
        <v>19850241.84</v>
      </c>
      <c r="F209" s="2">
        <v>86946757.200000003</v>
      </c>
      <c r="G209" s="2">
        <v>-73350710.120000005</v>
      </c>
      <c r="H209">
        <v>0</v>
      </c>
      <c r="I209">
        <v>0</v>
      </c>
      <c r="J209">
        <v>0</v>
      </c>
      <c r="K209">
        <v>1</v>
      </c>
      <c r="L209" t="s">
        <v>19</v>
      </c>
      <c r="M209" t="s">
        <v>907</v>
      </c>
      <c r="N209" t="s">
        <v>18</v>
      </c>
      <c r="O209">
        <v>290510020104</v>
      </c>
      <c r="P209">
        <v>3452</v>
      </c>
    </row>
    <row r="210" spans="1:16" x14ac:dyDescent="0.35">
      <c r="A210">
        <v>10</v>
      </c>
      <c r="B210">
        <v>2019</v>
      </c>
      <c r="C210" s="1">
        <v>290510020104</v>
      </c>
      <c r="D210">
        <v>900016636</v>
      </c>
      <c r="E210" s="2">
        <v>54049236.329999998</v>
      </c>
      <c r="F210" s="2">
        <v>0</v>
      </c>
      <c r="G210" s="2">
        <v>-71285411.879999995</v>
      </c>
      <c r="H210">
        <v>0</v>
      </c>
      <c r="I210">
        <v>0</v>
      </c>
      <c r="J210">
        <v>0</v>
      </c>
      <c r="K210">
        <v>1</v>
      </c>
      <c r="L210" t="s">
        <v>19</v>
      </c>
      <c r="M210" t="s">
        <v>348</v>
      </c>
      <c r="N210" t="s">
        <v>18</v>
      </c>
      <c r="O210">
        <v>290510020104</v>
      </c>
      <c r="P210">
        <v>3452</v>
      </c>
    </row>
    <row r="211" spans="1:16" x14ac:dyDescent="0.35">
      <c r="A211">
        <v>10</v>
      </c>
      <c r="B211">
        <v>2019</v>
      </c>
      <c r="C211" s="1">
        <v>290510020108</v>
      </c>
      <c r="D211">
        <v>860013704</v>
      </c>
      <c r="E211" s="2">
        <v>11633500</v>
      </c>
      <c r="F211" s="2">
        <v>38986977</v>
      </c>
      <c r="G211" s="2">
        <v>-71006536</v>
      </c>
      <c r="H211">
        <v>0</v>
      </c>
      <c r="I211">
        <v>0</v>
      </c>
      <c r="J211">
        <v>0</v>
      </c>
      <c r="K211">
        <v>1</v>
      </c>
      <c r="L211" t="s">
        <v>24</v>
      </c>
      <c r="M211" t="s">
        <v>264</v>
      </c>
      <c r="N211" t="s">
        <v>18</v>
      </c>
      <c r="O211">
        <v>290510020108</v>
      </c>
      <c r="P211">
        <v>3452</v>
      </c>
    </row>
    <row r="212" spans="1:16" x14ac:dyDescent="0.35">
      <c r="A212">
        <v>10</v>
      </c>
      <c r="B212">
        <v>2019</v>
      </c>
      <c r="C212" s="1">
        <v>290510020104</v>
      </c>
      <c r="D212">
        <v>901243826</v>
      </c>
      <c r="E212" s="2">
        <v>0</v>
      </c>
      <c r="F212" s="2">
        <v>68870428.480000004</v>
      </c>
      <c r="G212" s="2">
        <v>-70601238.739999995</v>
      </c>
      <c r="H212">
        <v>0</v>
      </c>
      <c r="I212">
        <v>0</v>
      </c>
      <c r="J212">
        <v>0</v>
      </c>
      <c r="K212">
        <v>1</v>
      </c>
      <c r="L212" t="s">
        <v>19</v>
      </c>
      <c r="M212" t="s">
        <v>864</v>
      </c>
      <c r="N212" t="s">
        <v>18</v>
      </c>
      <c r="O212">
        <v>290510020104</v>
      </c>
      <c r="P212">
        <v>3452</v>
      </c>
    </row>
    <row r="213" spans="1:16" x14ac:dyDescent="0.35">
      <c r="A213">
        <v>10</v>
      </c>
      <c r="B213">
        <v>2019</v>
      </c>
      <c r="C213" s="1">
        <v>290510020104</v>
      </c>
      <c r="D213">
        <v>900613550</v>
      </c>
      <c r="E213" s="2">
        <v>6777509</v>
      </c>
      <c r="F213" s="2">
        <v>69964239</v>
      </c>
      <c r="G213" s="2">
        <v>-70257628.799999997</v>
      </c>
      <c r="H213">
        <v>0</v>
      </c>
      <c r="I213">
        <v>0</v>
      </c>
      <c r="J213">
        <v>0</v>
      </c>
      <c r="K213">
        <v>1</v>
      </c>
      <c r="L213" t="s">
        <v>19</v>
      </c>
      <c r="M213" t="s">
        <v>681</v>
      </c>
      <c r="N213" t="s">
        <v>18</v>
      </c>
      <c r="O213">
        <v>290510020104</v>
      </c>
      <c r="P213">
        <v>3452</v>
      </c>
    </row>
    <row r="214" spans="1:16" x14ac:dyDescent="0.35">
      <c r="A214">
        <v>10</v>
      </c>
      <c r="B214">
        <v>2019</v>
      </c>
      <c r="C214" s="1">
        <v>290510020104</v>
      </c>
      <c r="D214">
        <v>900254478</v>
      </c>
      <c r="E214" s="2">
        <v>19865000</v>
      </c>
      <c r="F214" s="2">
        <v>78845862</v>
      </c>
      <c r="G214" s="2">
        <v>-69903528</v>
      </c>
      <c r="H214">
        <v>0</v>
      </c>
      <c r="I214">
        <v>0</v>
      </c>
      <c r="J214">
        <v>0</v>
      </c>
      <c r="K214">
        <v>1</v>
      </c>
      <c r="L214" t="s">
        <v>19</v>
      </c>
      <c r="M214" t="s">
        <v>1236</v>
      </c>
      <c r="N214" t="s">
        <v>18</v>
      </c>
      <c r="O214">
        <v>290510020104</v>
      </c>
      <c r="P214">
        <v>3452</v>
      </c>
    </row>
    <row r="215" spans="1:16" x14ac:dyDescent="0.35">
      <c r="A215">
        <v>10</v>
      </c>
      <c r="B215">
        <v>2019</v>
      </c>
      <c r="C215" s="1">
        <v>290510020104</v>
      </c>
      <c r="D215">
        <v>900864528</v>
      </c>
      <c r="E215" s="2">
        <v>11285553.439999999</v>
      </c>
      <c r="F215" s="2">
        <v>67713676.680000007</v>
      </c>
      <c r="G215" s="2">
        <v>-69777970.799999997</v>
      </c>
      <c r="H215">
        <v>0</v>
      </c>
      <c r="I215">
        <v>0</v>
      </c>
      <c r="J215">
        <v>0</v>
      </c>
      <c r="K215">
        <v>1</v>
      </c>
      <c r="L215" t="s">
        <v>19</v>
      </c>
      <c r="M215" t="s">
        <v>1295</v>
      </c>
      <c r="N215" t="s">
        <v>18</v>
      </c>
      <c r="O215">
        <v>290510020104</v>
      </c>
      <c r="P215">
        <v>3452</v>
      </c>
    </row>
    <row r="216" spans="1:16" x14ac:dyDescent="0.35">
      <c r="A216">
        <v>10</v>
      </c>
      <c r="B216">
        <v>2019</v>
      </c>
      <c r="C216" s="1">
        <v>290510020103</v>
      </c>
      <c r="D216">
        <v>891080015</v>
      </c>
      <c r="E216" s="2">
        <v>339785172</v>
      </c>
      <c r="F216" s="2">
        <v>383584668</v>
      </c>
      <c r="G216" s="2">
        <v>-69249439.25</v>
      </c>
      <c r="H216">
        <v>0</v>
      </c>
      <c r="I216">
        <v>0</v>
      </c>
      <c r="J216">
        <v>0</v>
      </c>
      <c r="K216">
        <v>1</v>
      </c>
      <c r="L216" t="s">
        <v>30</v>
      </c>
      <c r="M216" t="s">
        <v>85</v>
      </c>
      <c r="N216" t="s">
        <v>18</v>
      </c>
      <c r="O216">
        <v>290510020103</v>
      </c>
      <c r="P216">
        <v>3452</v>
      </c>
    </row>
    <row r="217" spans="1:16" x14ac:dyDescent="0.35">
      <c r="A217">
        <v>10</v>
      </c>
      <c r="B217">
        <v>2019</v>
      </c>
      <c r="C217" s="1">
        <v>290510020104</v>
      </c>
      <c r="D217">
        <v>900429130</v>
      </c>
      <c r="E217" s="2">
        <v>1447770</v>
      </c>
      <c r="F217" s="2">
        <v>11648177</v>
      </c>
      <c r="G217" s="2">
        <v>-68404692.650000006</v>
      </c>
      <c r="H217">
        <v>0</v>
      </c>
      <c r="I217">
        <v>0</v>
      </c>
      <c r="J217">
        <v>0</v>
      </c>
      <c r="K217">
        <v>1</v>
      </c>
      <c r="L217" t="s">
        <v>19</v>
      </c>
      <c r="M217" t="s">
        <v>131</v>
      </c>
      <c r="N217" t="s">
        <v>18</v>
      </c>
      <c r="O217">
        <v>290510020104</v>
      </c>
      <c r="P217">
        <v>3452</v>
      </c>
    </row>
    <row r="218" spans="1:16" x14ac:dyDescent="0.35">
      <c r="A218">
        <v>10</v>
      </c>
      <c r="B218">
        <v>2019</v>
      </c>
      <c r="C218" s="1">
        <v>290510020104</v>
      </c>
      <c r="D218">
        <v>823002227</v>
      </c>
      <c r="E218" s="2">
        <v>45473782.340000004</v>
      </c>
      <c r="F218" s="2">
        <v>104629275.44</v>
      </c>
      <c r="G218" s="2">
        <v>-67940052.019999996</v>
      </c>
      <c r="H218">
        <v>0</v>
      </c>
      <c r="I218">
        <v>0</v>
      </c>
      <c r="J218">
        <v>0</v>
      </c>
      <c r="K218">
        <v>1</v>
      </c>
      <c r="L218" t="s">
        <v>19</v>
      </c>
      <c r="M218" t="s">
        <v>1336</v>
      </c>
      <c r="N218" t="s">
        <v>18</v>
      </c>
      <c r="O218">
        <v>290510020104</v>
      </c>
      <c r="P218">
        <v>3452</v>
      </c>
    </row>
    <row r="219" spans="1:16" x14ac:dyDescent="0.35">
      <c r="A219">
        <v>10</v>
      </c>
      <c r="B219">
        <v>2019</v>
      </c>
      <c r="C219" s="1">
        <v>290510020104</v>
      </c>
      <c r="D219">
        <v>802021332</v>
      </c>
      <c r="E219" s="2">
        <v>295812386.80000001</v>
      </c>
      <c r="F219" s="2">
        <v>305170452.39999998</v>
      </c>
      <c r="G219" s="2">
        <v>-66925416.469999999</v>
      </c>
      <c r="H219">
        <v>0</v>
      </c>
      <c r="I219">
        <v>0</v>
      </c>
      <c r="J219">
        <v>0</v>
      </c>
      <c r="K219">
        <v>1</v>
      </c>
      <c r="L219" t="s">
        <v>19</v>
      </c>
      <c r="M219" t="s">
        <v>783</v>
      </c>
      <c r="N219" t="s">
        <v>18</v>
      </c>
      <c r="O219">
        <v>290510020104</v>
      </c>
      <c r="P219">
        <v>3452</v>
      </c>
    </row>
    <row r="220" spans="1:16" x14ac:dyDescent="0.35">
      <c r="A220">
        <v>10</v>
      </c>
      <c r="B220">
        <v>2019</v>
      </c>
      <c r="C220" s="1">
        <v>290510020102</v>
      </c>
      <c r="D220">
        <v>900272028</v>
      </c>
      <c r="E220" s="2">
        <v>60000001</v>
      </c>
      <c r="F220" s="2">
        <v>99257875</v>
      </c>
      <c r="G220" s="2">
        <v>-66347560.5</v>
      </c>
      <c r="H220">
        <v>0</v>
      </c>
      <c r="I220">
        <v>0</v>
      </c>
      <c r="J220">
        <v>0</v>
      </c>
      <c r="K220">
        <v>1</v>
      </c>
      <c r="L220" t="s">
        <v>16</v>
      </c>
      <c r="M220" t="s">
        <v>1020</v>
      </c>
      <c r="N220" t="s">
        <v>18</v>
      </c>
      <c r="O220">
        <v>290510020102</v>
      </c>
      <c r="P220">
        <v>3452</v>
      </c>
    </row>
    <row r="221" spans="1:16" x14ac:dyDescent="0.35">
      <c r="A221">
        <v>10</v>
      </c>
      <c r="B221">
        <v>2019</v>
      </c>
      <c r="C221" s="1">
        <v>290510020104</v>
      </c>
      <c r="D221">
        <v>802001084</v>
      </c>
      <c r="E221" s="2">
        <v>182292299.18000001</v>
      </c>
      <c r="F221" s="2">
        <v>204567123.74000001</v>
      </c>
      <c r="G221" s="2">
        <v>-66230097.530000001</v>
      </c>
      <c r="H221">
        <v>0</v>
      </c>
      <c r="I221">
        <v>0</v>
      </c>
      <c r="J221">
        <v>0</v>
      </c>
      <c r="K221">
        <v>1</v>
      </c>
      <c r="L221" t="s">
        <v>19</v>
      </c>
      <c r="M221" t="s">
        <v>1452</v>
      </c>
      <c r="N221" t="s">
        <v>18</v>
      </c>
      <c r="O221">
        <v>290510020104</v>
      </c>
      <c r="P221">
        <v>3452</v>
      </c>
    </row>
    <row r="222" spans="1:16" x14ac:dyDescent="0.35">
      <c r="A222">
        <v>10</v>
      </c>
      <c r="B222">
        <v>2019</v>
      </c>
      <c r="C222" s="1">
        <v>290510020104</v>
      </c>
      <c r="D222">
        <v>900779100</v>
      </c>
      <c r="E222" s="2">
        <v>24117446.199999999</v>
      </c>
      <c r="F222" s="2">
        <v>82195113</v>
      </c>
      <c r="G222" s="2">
        <v>-64861059.859999999</v>
      </c>
      <c r="H222">
        <v>0</v>
      </c>
      <c r="I222">
        <v>0</v>
      </c>
      <c r="J222">
        <v>0</v>
      </c>
      <c r="K222">
        <v>1</v>
      </c>
      <c r="L222" t="s">
        <v>19</v>
      </c>
      <c r="M222" t="s">
        <v>1397</v>
      </c>
      <c r="N222" t="s">
        <v>18</v>
      </c>
      <c r="O222">
        <v>290510020104</v>
      </c>
      <c r="P222">
        <v>3452</v>
      </c>
    </row>
    <row r="223" spans="1:16" x14ac:dyDescent="0.35">
      <c r="A223">
        <v>10</v>
      </c>
      <c r="B223">
        <v>2019</v>
      </c>
      <c r="C223" s="1">
        <v>290510020103</v>
      </c>
      <c r="D223">
        <v>822006595</v>
      </c>
      <c r="E223" s="2">
        <v>1768342841</v>
      </c>
      <c r="F223" s="2">
        <v>1832232366</v>
      </c>
      <c r="G223" s="2">
        <v>-63889524.780000001</v>
      </c>
      <c r="H223">
        <v>0</v>
      </c>
      <c r="I223">
        <v>0</v>
      </c>
      <c r="J223">
        <v>0</v>
      </c>
      <c r="K223">
        <v>1</v>
      </c>
      <c r="L223" t="s">
        <v>30</v>
      </c>
      <c r="M223" t="s">
        <v>1142</v>
      </c>
      <c r="N223" t="s">
        <v>18</v>
      </c>
      <c r="O223">
        <v>290510020103</v>
      </c>
      <c r="P223">
        <v>3452</v>
      </c>
    </row>
    <row r="224" spans="1:16" x14ac:dyDescent="0.35">
      <c r="A224">
        <v>10</v>
      </c>
      <c r="B224">
        <v>2019</v>
      </c>
      <c r="C224" s="1">
        <v>290510020104</v>
      </c>
      <c r="D224">
        <v>900008600</v>
      </c>
      <c r="E224" s="2">
        <v>9994792</v>
      </c>
      <c r="F224" s="2">
        <v>30115111.219999999</v>
      </c>
      <c r="G224" s="2">
        <v>-63048643.240000002</v>
      </c>
      <c r="H224">
        <v>0</v>
      </c>
      <c r="I224">
        <v>0</v>
      </c>
      <c r="J224">
        <v>0</v>
      </c>
      <c r="K224">
        <v>1</v>
      </c>
      <c r="L224" t="s">
        <v>19</v>
      </c>
      <c r="M224" t="s">
        <v>654</v>
      </c>
      <c r="N224" t="s">
        <v>18</v>
      </c>
      <c r="O224">
        <v>290510020104</v>
      </c>
      <c r="P224">
        <v>3452</v>
      </c>
    </row>
    <row r="225" spans="1:16" x14ac:dyDescent="0.35">
      <c r="A225">
        <v>10</v>
      </c>
      <c r="B225">
        <v>2019</v>
      </c>
      <c r="C225" s="1">
        <v>290510020104</v>
      </c>
      <c r="D225">
        <v>900787254</v>
      </c>
      <c r="E225" s="2">
        <v>5837919</v>
      </c>
      <c r="F225" s="2">
        <v>8891360</v>
      </c>
      <c r="G225" s="2">
        <v>-61432630.520000003</v>
      </c>
      <c r="H225">
        <v>0</v>
      </c>
      <c r="I225">
        <v>0</v>
      </c>
      <c r="J225">
        <v>0</v>
      </c>
      <c r="K225">
        <v>1</v>
      </c>
      <c r="L225" t="s">
        <v>19</v>
      </c>
      <c r="M225" t="s">
        <v>317</v>
      </c>
      <c r="N225" t="s">
        <v>18</v>
      </c>
      <c r="O225">
        <v>290510020104</v>
      </c>
      <c r="P225">
        <v>3452</v>
      </c>
    </row>
    <row r="226" spans="1:16" x14ac:dyDescent="0.35">
      <c r="A226">
        <v>10</v>
      </c>
      <c r="B226">
        <v>2019</v>
      </c>
      <c r="C226" s="1">
        <v>290510020103</v>
      </c>
      <c r="D226">
        <v>900061048</v>
      </c>
      <c r="E226" s="2">
        <v>19263550</v>
      </c>
      <c r="F226" s="2">
        <v>33081241</v>
      </c>
      <c r="G226" s="2">
        <v>-60739826.469999999</v>
      </c>
      <c r="H226">
        <v>0</v>
      </c>
      <c r="I226">
        <v>0</v>
      </c>
      <c r="J226">
        <v>0</v>
      </c>
      <c r="K226">
        <v>1</v>
      </c>
      <c r="L226" t="s">
        <v>30</v>
      </c>
      <c r="M226" t="s">
        <v>1447</v>
      </c>
      <c r="N226" t="s">
        <v>18</v>
      </c>
      <c r="O226">
        <v>290510020103</v>
      </c>
      <c r="P226">
        <v>3452</v>
      </c>
    </row>
    <row r="227" spans="1:16" x14ac:dyDescent="0.35">
      <c r="A227">
        <v>10</v>
      </c>
      <c r="B227">
        <v>2019</v>
      </c>
      <c r="C227" s="1">
        <v>290510020108</v>
      </c>
      <c r="D227">
        <v>1052946088</v>
      </c>
      <c r="E227" s="2">
        <v>18110400</v>
      </c>
      <c r="F227" s="2">
        <v>77811452</v>
      </c>
      <c r="G227" s="2">
        <v>-60578100</v>
      </c>
      <c r="H227">
        <v>0</v>
      </c>
      <c r="I227">
        <v>0</v>
      </c>
      <c r="J227">
        <v>0</v>
      </c>
      <c r="K227">
        <v>1</v>
      </c>
      <c r="L227" t="s">
        <v>24</v>
      </c>
      <c r="M227" t="s">
        <v>755</v>
      </c>
      <c r="N227" t="s">
        <v>18</v>
      </c>
      <c r="O227">
        <v>290510020108</v>
      </c>
      <c r="P227">
        <v>3452</v>
      </c>
    </row>
    <row r="228" spans="1:16" x14ac:dyDescent="0.35">
      <c r="A228">
        <v>10</v>
      </c>
      <c r="B228">
        <v>2019</v>
      </c>
      <c r="C228" s="1">
        <v>290510020108</v>
      </c>
      <c r="D228">
        <v>900118990</v>
      </c>
      <c r="E228" s="2">
        <v>50050816.670000002</v>
      </c>
      <c r="F228" s="2">
        <v>61423502.119999997</v>
      </c>
      <c r="G228" s="2">
        <v>-60051129.090000004</v>
      </c>
      <c r="H228">
        <v>0</v>
      </c>
      <c r="I228">
        <v>0</v>
      </c>
      <c r="J228">
        <v>0</v>
      </c>
      <c r="K228">
        <v>1</v>
      </c>
      <c r="L228" t="s">
        <v>24</v>
      </c>
      <c r="M228" t="s">
        <v>165</v>
      </c>
      <c r="N228" t="s">
        <v>18</v>
      </c>
      <c r="O228">
        <v>290510020108</v>
      </c>
      <c r="P228">
        <v>3452</v>
      </c>
    </row>
    <row r="229" spans="1:16" x14ac:dyDescent="0.35">
      <c r="A229">
        <v>10</v>
      </c>
      <c r="B229">
        <v>2019</v>
      </c>
      <c r="C229" s="1">
        <v>290510020104</v>
      </c>
      <c r="D229">
        <v>901090960</v>
      </c>
      <c r="E229" s="2">
        <v>52006965.159999996</v>
      </c>
      <c r="F229" s="2">
        <v>110448725.18000001</v>
      </c>
      <c r="G229" s="2">
        <v>-58441759.939999998</v>
      </c>
      <c r="H229">
        <v>0</v>
      </c>
      <c r="I229">
        <v>0</v>
      </c>
      <c r="J229">
        <v>0</v>
      </c>
      <c r="K229">
        <v>1</v>
      </c>
      <c r="L229" t="s">
        <v>19</v>
      </c>
      <c r="M229" t="s">
        <v>1406</v>
      </c>
      <c r="N229" t="s">
        <v>18</v>
      </c>
      <c r="O229">
        <v>290510020104</v>
      </c>
      <c r="P229">
        <v>3452</v>
      </c>
    </row>
    <row r="230" spans="1:16" x14ac:dyDescent="0.35">
      <c r="A230">
        <v>10</v>
      </c>
      <c r="B230">
        <v>2019</v>
      </c>
      <c r="C230" s="1">
        <v>290510020104</v>
      </c>
      <c r="D230">
        <v>900807053</v>
      </c>
      <c r="E230" s="2">
        <v>5760850.1600000001</v>
      </c>
      <c r="F230" s="2">
        <v>29358008.359999999</v>
      </c>
      <c r="G230" s="2">
        <v>-58410210.799999997</v>
      </c>
      <c r="H230">
        <v>0</v>
      </c>
      <c r="I230">
        <v>0</v>
      </c>
      <c r="J230">
        <v>0</v>
      </c>
      <c r="K230">
        <v>1</v>
      </c>
      <c r="L230" t="s">
        <v>19</v>
      </c>
      <c r="M230" t="s">
        <v>1222</v>
      </c>
      <c r="N230" t="s">
        <v>18</v>
      </c>
      <c r="O230">
        <v>290510020104</v>
      </c>
      <c r="P230">
        <v>3452</v>
      </c>
    </row>
    <row r="231" spans="1:16" x14ac:dyDescent="0.35">
      <c r="A231">
        <v>10</v>
      </c>
      <c r="B231">
        <v>2019</v>
      </c>
      <c r="C231" s="1">
        <v>290510020104</v>
      </c>
      <c r="D231">
        <v>890316171</v>
      </c>
      <c r="E231" s="2">
        <v>79601258</v>
      </c>
      <c r="F231" s="2">
        <v>107818208</v>
      </c>
      <c r="G231" s="2">
        <v>-58405981.140000001</v>
      </c>
      <c r="H231">
        <v>0</v>
      </c>
      <c r="I231">
        <v>0</v>
      </c>
      <c r="J231">
        <v>0</v>
      </c>
      <c r="K231">
        <v>1</v>
      </c>
      <c r="L231" t="s">
        <v>19</v>
      </c>
      <c r="M231" t="s">
        <v>825</v>
      </c>
      <c r="N231" t="s">
        <v>18</v>
      </c>
      <c r="O231">
        <v>290510020104</v>
      </c>
      <c r="P231">
        <v>3452</v>
      </c>
    </row>
    <row r="232" spans="1:16" x14ac:dyDescent="0.35">
      <c r="A232">
        <v>10</v>
      </c>
      <c r="B232">
        <v>2019</v>
      </c>
      <c r="C232" s="1">
        <v>290510020104</v>
      </c>
      <c r="D232">
        <v>891701664</v>
      </c>
      <c r="E232" s="2">
        <v>5000000</v>
      </c>
      <c r="F232" s="2">
        <v>0</v>
      </c>
      <c r="G232" s="2">
        <v>-57145108.18</v>
      </c>
      <c r="H232">
        <v>0</v>
      </c>
      <c r="I232">
        <v>0</v>
      </c>
      <c r="J232">
        <v>0</v>
      </c>
      <c r="K232">
        <v>1</v>
      </c>
      <c r="L232" t="s">
        <v>19</v>
      </c>
      <c r="M232" t="s">
        <v>935</v>
      </c>
      <c r="N232" t="s">
        <v>18</v>
      </c>
      <c r="O232">
        <v>290510020104</v>
      </c>
      <c r="P232">
        <v>3452</v>
      </c>
    </row>
    <row r="233" spans="1:16" x14ac:dyDescent="0.35">
      <c r="A233">
        <v>10</v>
      </c>
      <c r="B233">
        <v>2019</v>
      </c>
      <c r="C233" s="1">
        <v>290510020104</v>
      </c>
      <c r="D233">
        <v>901045695</v>
      </c>
      <c r="E233" s="2">
        <v>16162426.4</v>
      </c>
      <c r="F233" s="2">
        <v>70067032.200000003</v>
      </c>
      <c r="G233" s="2">
        <v>-56958108.600000001</v>
      </c>
      <c r="H233">
        <v>0</v>
      </c>
      <c r="I233">
        <v>0</v>
      </c>
      <c r="J233">
        <v>0</v>
      </c>
      <c r="K233">
        <v>1</v>
      </c>
      <c r="L233" t="s">
        <v>19</v>
      </c>
      <c r="M233" t="s">
        <v>1037</v>
      </c>
      <c r="N233" t="s">
        <v>18</v>
      </c>
      <c r="O233">
        <v>290510020104</v>
      </c>
      <c r="P233">
        <v>3452</v>
      </c>
    </row>
    <row r="234" spans="1:16" x14ac:dyDescent="0.35">
      <c r="A234">
        <v>10</v>
      </c>
      <c r="B234">
        <v>2019</v>
      </c>
      <c r="C234" s="1">
        <v>290510020104</v>
      </c>
      <c r="D234">
        <v>900729157</v>
      </c>
      <c r="E234" s="2">
        <v>65419821.460000001</v>
      </c>
      <c r="F234" s="2">
        <v>97385659.859999999</v>
      </c>
      <c r="G234" s="2">
        <v>-56601009.259999998</v>
      </c>
      <c r="H234">
        <v>0</v>
      </c>
      <c r="I234">
        <v>0</v>
      </c>
      <c r="J234">
        <v>0</v>
      </c>
      <c r="K234">
        <v>1</v>
      </c>
      <c r="L234" t="s">
        <v>19</v>
      </c>
      <c r="M234" t="s">
        <v>119</v>
      </c>
      <c r="N234" t="s">
        <v>18</v>
      </c>
      <c r="O234">
        <v>290510020104</v>
      </c>
      <c r="P234">
        <v>3452</v>
      </c>
    </row>
    <row r="235" spans="1:16" x14ac:dyDescent="0.35">
      <c r="A235">
        <v>10</v>
      </c>
      <c r="B235">
        <v>2019</v>
      </c>
      <c r="C235" s="1">
        <v>290510020104</v>
      </c>
      <c r="D235">
        <v>900803163</v>
      </c>
      <c r="E235" s="2">
        <v>16517256</v>
      </c>
      <c r="F235" s="2">
        <v>67765686</v>
      </c>
      <c r="G235" s="2">
        <v>-56513526</v>
      </c>
      <c r="H235">
        <v>0</v>
      </c>
      <c r="I235">
        <v>0</v>
      </c>
      <c r="J235">
        <v>0</v>
      </c>
      <c r="K235">
        <v>1</v>
      </c>
      <c r="L235" t="s">
        <v>19</v>
      </c>
      <c r="M235" t="s">
        <v>729</v>
      </c>
      <c r="N235" t="s">
        <v>18</v>
      </c>
      <c r="O235">
        <v>290510020104</v>
      </c>
      <c r="P235">
        <v>3452</v>
      </c>
    </row>
    <row r="236" spans="1:16" x14ac:dyDescent="0.35">
      <c r="A236">
        <v>10</v>
      </c>
      <c r="B236">
        <v>2019</v>
      </c>
      <c r="C236" s="1">
        <v>290510020104</v>
      </c>
      <c r="D236">
        <v>900056127</v>
      </c>
      <c r="E236" s="2">
        <v>4697190.5199999996</v>
      </c>
      <c r="F236" s="2">
        <v>46900427.82</v>
      </c>
      <c r="G236" s="2">
        <v>-55874491.149999999</v>
      </c>
      <c r="H236">
        <v>0</v>
      </c>
      <c r="I236">
        <v>0</v>
      </c>
      <c r="J236">
        <v>0</v>
      </c>
      <c r="K236">
        <v>1</v>
      </c>
      <c r="L236" t="s">
        <v>19</v>
      </c>
      <c r="M236" t="s">
        <v>1446</v>
      </c>
      <c r="N236" t="s">
        <v>18</v>
      </c>
      <c r="O236">
        <v>290510020104</v>
      </c>
      <c r="P236">
        <v>3452</v>
      </c>
    </row>
    <row r="237" spans="1:16" x14ac:dyDescent="0.35">
      <c r="A237">
        <v>10</v>
      </c>
      <c r="B237">
        <v>2019</v>
      </c>
      <c r="C237" s="1">
        <v>290510020104</v>
      </c>
      <c r="D237">
        <v>900263064</v>
      </c>
      <c r="E237" s="2">
        <v>31842991</v>
      </c>
      <c r="F237" s="2">
        <v>83181052.879999995</v>
      </c>
      <c r="G237" s="2">
        <v>-55030216.460000001</v>
      </c>
      <c r="H237">
        <v>0</v>
      </c>
      <c r="I237">
        <v>0</v>
      </c>
      <c r="J237">
        <v>0</v>
      </c>
      <c r="K237">
        <v>1</v>
      </c>
      <c r="L237" t="s">
        <v>19</v>
      </c>
      <c r="M237" t="s">
        <v>146</v>
      </c>
      <c r="N237" t="s">
        <v>18</v>
      </c>
      <c r="O237">
        <v>290510020104</v>
      </c>
      <c r="P237">
        <v>3452</v>
      </c>
    </row>
    <row r="238" spans="1:16" x14ac:dyDescent="0.35">
      <c r="A238">
        <v>10</v>
      </c>
      <c r="B238">
        <v>2019</v>
      </c>
      <c r="C238" s="1">
        <v>290510020103</v>
      </c>
      <c r="D238">
        <v>802006728</v>
      </c>
      <c r="E238" s="2">
        <v>143460703</v>
      </c>
      <c r="F238" s="2">
        <v>196302886</v>
      </c>
      <c r="G238" s="2">
        <v>-54597097.18</v>
      </c>
      <c r="H238">
        <v>0</v>
      </c>
      <c r="I238">
        <v>0</v>
      </c>
      <c r="J238">
        <v>0</v>
      </c>
      <c r="K238">
        <v>1</v>
      </c>
      <c r="L238" t="s">
        <v>30</v>
      </c>
      <c r="M238" t="s">
        <v>1125</v>
      </c>
      <c r="N238" t="s">
        <v>18</v>
      </c>
      <c r="O238">
        <v>290510020103</v>
      </c>
      <c r="P238">
        <v>3452</v>
      </c>
    </row>
    <row r="239" spans="1:16" x14ac:dyDescent="0.35">
      <c r="A239">
        <v>10</v>
      </c>
      <c r="B239">
        <v>2019</v>
      </c>
      <c r="C239" s="1">
        <v>290510020104</v>
      </c>
      <c r="D239">
        <v>901129333</v>
      </c>
      <c r="E239" s="2">
        <v>302887641.95999998</v>
      </c>
      <c r="F239" s="2">
        <v>356895112.69999999</v>
      </c>
      <c r="G239" s="2">
        <v>-54007470.840000004</v>
      </c>
      <c r="H239">
        <v>0</v>
      </c>
      <c r="I239">
        <v>0</v>
      </c>
      <c r="J239">
        <v>0</v>
      </c>
      <c r="K239">
        <v>1</v>
      </c>
      <c r="L239" t="s">
        <v>19</v>
      </c>
      <c r="M239" t="s">
        <v>593</v>
      </c>
      <c r="N239" t="s">
        <v>18</v>
      </c>
      <c r="O239">
        <v>290510020104</v>
      </c>
      <c r="P239">
        <v>3452</v>
      </c>
    </row>
    <row r="240" spans="1:16" x14ac:dyDescent="0.35">
      <c r="A240">
        <v>10</v>
      </c>
      <c r="B240">
        <v>2019</v>
      </c>
      <c r="C240" s="1">
        <v>290510020104</v>
      </c>
      <c r="D240">
        <v>900023199</v>
      </c>
      <c r="E240" s="2">
        <v>8840807</v>
      </c>
      <c r="F240" s="2">
        <v>59445613.600000001</v>
      </c>
      <c r="G240" s="2">
        <v>-53873164.920000002</v>
      </c>
      <c r="H240">
        <v>0</v>
      </c>
      <c r="I240">
        <v>0</v>
      </c>
      <c r="J240">
        <v>0</v>
      </c>
      <c r="K240">
        <v>1</v>
      </c>
      <c r="L240" t="s">
        <v>19</v>
      </c>
      <c r="M240" t="s">
        <v>1187</v>
      </c>
      <c r="N240" t="s">
        <v>18</v>
      </c>
      <c r="O240">
        <v>290510020104</v>
      </c>
      <c r="P240">
        <v>3452</v>
      </c>
    </row>
    <row r="241" spans="1:16" x14ac:dyDescent="0.35">
      <c r="A241">
        <v>10</v>
      </c>
      <c r="B241">
        <v>2019</v>
      </c>
      <c r="C241" s="1">
        <v>290510020104</v>
      </c>
      <c r="D241">
        <v>900270916</v>
      </c>
      <c r="E241" s="2">
        <v>6282651.2000000002</v>
      </c>
      <c r="F241" s="2">
        <v>35281284.200000003</v>
      </c>
      <c r="G241" s="2">
        <v>-53741311.420000002</v>
      </c>
      <c r="H241">
        <v>0</v>
      </c>
      <c r="I241">
        <v>0</v>
      </c>
      <c r="J241">
        <v>0</v>
      </c>
      <c r="K241">
        <v>1</v>
      </c>
      <c r="L241" t="s">
        <v>19</v>
      </c>
      <c r="M241" t="s">
        <v>668</v>
      </c>
      <c r="N241" t="s">
        <v>18</v>
      </c>
      <c r="O241">
        <v>290510020104</v>
      </c>
      <c r="P241">
        <v>3452</v>
      </c>
    </row>
    <row r="242" spans="1:16" x14ac:dyDescent="0.35">
      <c r="A242">
        <v>10</v>
      </c>
      <c r="B242">
        <v>2019</v>
      </c>
      <c r="C242" s="1">
        <v>290510020104</v>
      </c>
      <c r="D242">
        <v>800201726</v>
      </c>
      <c r="E242" s="2">
        <v>51049589</v>
      </c>
      <c r="F242" s="2">
        <v>94053781</v>
      </c>
      <c r="G242" s="2">
        <v>-53298060.979999997</v>
      </c>
      <c r="H242">
        <v>0</v>
      </c>
      <c r="I242">
        <v>0</v>
      </c>
      <c r="J242">
        <v>0</v>
      </c>
      <c r="K242">
        <v>1</v>
      </c>
      <c r="L242" t="s">
        <v>19</v>
      </c>
      <c r="M242" t="s">
        <v>774</v>
      </c>
      <c r="N242" t="s">
        <v>18</v>
      </c>
      <c r="O242">
        <v>290510020104</v>
      </c>
      <c r="P242">
        <v>3452</v>
      </c>
    </row>
    <row r="243" spans="1:16" x14ac:dyDescent="0.35">
      <c r="A243">
        <v>10</v>
      </c>
      <c r="B243">
        <v>2019</v>
      </c>
      <c r="C243" s="1">
        <v>290510020103</v>
      </c>
      <c r="D243">
        <v>806001061</v>
      </c>
      <c r="E243" s="2">
        <v>64681759</v>
      </c>
      <c r="F243" s="2">
        <v>111379043</v>
      </c>
      <c r="G243" s="2">
        <v>-52223191.960000001</v>
      </c>
      <c r="H243">
        <v>0</v>
      </c>
      <c r="I243">
        <v>0</v>
      </c>
      <c r="J243">
        <v>0</v>
      </c>
      <c r="K243">
        <v>1</v>
      </c>
      <c r="L243" t="s">
        <v>30</v>
      </c>
      <c r="M243" t="s">
        <v>789</v>
      </c>
      <c r="N243" t="s">
        <v>18</v>
      </c>
      <c r="O243">
        <v>290510020103</v>
      </c>
      <c r="P243">
        <v>3452</v>
      </c>
    </row>
    <row r="244" spans="1:16" x14ac:dyDescent="0.35">
      <c r="A244">
        <v>10</v>
      </c>
      <c r="B244">
        <v>2019</v>
      </c>
      <c r="C244" s="1">
        <v>290510020104</v>
      </c>
      <c r="D244">
        <v>901064472</v>
      </c>
      <c r="E244" s="2">
        <v>0</v>
      </c>
      <c r="F244" s="2">
        <v>0</v>
      </c>
      <c r="G244" s="2">
        <v>-51152358.600000001</v>
      </c>
      <c r="H244">
        <v>0</v>
      </c>
      <c r="I244">
        <v>0</v>
      </c>
      <c r="J244">
        <v>0</v>
      </c>
      <c r="K244">
        <v>1</v>
      </c>
      <c r="L244" t="s">
        <v>19</v>
      </c>
      <c r="M244" t="s">
        <v>410</v>
      </c>
      <c r="N244" t="s">
        <v>18</v>
      </c>
      <c r="O244">
        <v>290510020104</v>
      </c>
      <c r="P244">
        <v>3452</v>
      </c>
    </row>
    <row r="245" spans="1:16" x14ac:dyDescent="0.35">
      <c r="A245">
        <v>10</v>
      </c>
      <c r="B245">
        <v>2019</v>
      </c>
      <c r="C245" s="1">
        <v>290510020105</v>
      </c>
      <c r="D245">
        <v>33201571</v>
      </c>
      <c r="E245" s="2">
        <v>1528026</v>
      </c>
      <c r="F245" s="2">
        <v>14454746</v>
      </c>
      <c r="G245" s="2">
        <v>-50834886.600000001</v>
      </c>
      <c r="H245">
        <v>0</v>
      </c>
      <c r="I245">
        <v>0</v>
      </c>
      <c r="J245">
        <v>0</v>
      </c>
      <c r="K245">
        <v>1</v>
      </c>
      <c r="L245" t="s">
        <v>26</v>
      </c>
      <c r="M245" t="s">
        <v>1308</v>
      </c>
      <c r="N245" t="s">
        <v>18</v>
      </c>
      <c r="O245">
        <v>290510020105</v>
      </c>
      <c r="P245">
        <v>3452</v>
      </c>
    </row>
    <row r="246" spans="1:16" x14ac:dyDescent="0.35">
      <c r="A246">
        <v>10</v>
      </c>
      <c r="B246">
        <v>2019</v>
      </c>
      <c r="C246" s="1">
        <v>290510020104</v>
      </c>
      <c r="D246">
        <v>900132176</v>
      </c>
      <c r="E246" s="2">
        <v>45486750.420000002</v>
      </c>
      <c r="F246" s="2">
        <v>74697635.680000007</v>
      </c>
      <c r="G246" s="2">
        <v>-50554252.020000003</v>
      </c>
      <c r="H246">
        <v>0</v>
      </c>
      <c r="I246">
        <v>0</v>
      </c>
      <c r="J246">
        <v>0</v>
      </c>
      <c r="K246">
        <v>1</v>
      </c>
      <c r="L246" t="s">
        <v>19</v>
      </c>
      <c r="M246" t="s">
        <v>1072</v>
      </c>
      <c r="N246" t="s">
        <v>18</v>
      </c>
      <c r="O246">
        <v>290510020104</v>
      </c>
      <c r="P246">
        <v>3452</v>
      </c>
    </row>
    <row r="247" spans="1:16" x14ac:dyDescent="0.35">
      <c r="A247">
        <v>10</v>
      </c>
      <c r="B247">
        <v>2019</v>
      </c>
      <c r="C247" s="1">
        <v>290510020104</v>
      </c>
      <c r="D247">
        <v>800129701</v>
      </c>
      <c r="E247" s="2">
        <v>7980751</v>
      </c>
      <c r="F247" s="2">
        <v>53546183</v>
      </c>
      <c r="G247" s="2">
        <v>-50212161.700000003</v>
      </c>
      <c r="H247">
        <v>0</v>
      </c>
      <c r="I247">
        <v>0</v>
      </c>
      <c r="J247">
        <v>0</v>
      </c>
      <c r="K247">
        <v>1</v>
      </c>
      <c r="L247" t="s">
        <v>19</v>
      </c>
      <c r="M247" t="s">
        <v>187</v>
      </c>
      <c r="N247" t="s">
        <v>18</v>
      </c>
      <c r="O247">
        <v>290510020104</v>
      </c>
      <c r="P247">
        <v>3452</v>
      </c>
    </row>
    <row r="248" spans="1:16" x14ac:dyDescent="0.35">
      <c r="A248">
        <v>10</v>
      </c>
      <c r="B248">
        <v>2019</v>
      </c>
      <c r="C248" s="1">
        <v>290510020103</v>
      </c>
      <c r="D248">
        <v>812003851</v>
      </c>
      <c r="E248" s="2">
        <v>194944019</v>
      </c>
      <c r="F248" s="2">
        <v>237657360</v>
      </c>
      <c r="G248" s="2">
        <v>-49985948.509999998</v>
      </c>
      <c r="H248">
        <v>0</v>
      </c>
      <c r="I248">
        <v>0</v>
      </c>
      <c r="J248">
        <v>0</v>
      </c>
      <c r="K248">
        <v>1</v>
      </c>
      <c r="L248" t="s">
        <v>30</v>
      </c>
      <c r="M248" t="s">
        <v>449</v>
      </c>
      <c r="N248" t="s">
        <v>18</v>
      </c>
      <c r="O248">
        <v>290510020103</v>
      </c>
      <c r="P248">
        <v>3452</v>
      </c>
    </row>
    <row r="249" spans="1:16" x14ac:dyDescent="0.35">
      <c r="A249">
        <v>10</v>
      </c>
      <c r="B249">
        <v>2019</v>
      </c>
      <c r="C249" s="1">
        <v>290510020104</v>
      </c>
      <c r="D249">
        <v>824001252</v>
      </c>
      <c r="E249" s="2">
        <v>1136775</v>
      </c>
      <c r="F249" s="2">
        <v>44327043</v>
      </c>
      <c r="G249" s="2">
        <v>-48560104.710000001</v>
      </c>
      <c r="H249">
        <v>0</v>
      </c>
      <c r="I249">
        <v>0</v>
      </c>
      <c r="J249">
        <v>0</v>
      </c>
      <c r="K249">
        <v>1</v>
      </c>
      <c r="L249" t="s">
        <v>19</v>
      </c>
      <c r="M249" t="s">
        <v>1340</v>
      </c>
      <c r="N249" t="s">
        <v>18</v>
      </c>
      <c r="O249">
        <v>290510020104</v>
      </c>
      <c r="P249">
        <v>3452</v>
      </c>
    </row>
    <row r="250" spans="1:16" x14ac:dyDescent="0.35">
      <c r="A250">
        <v>10</v>
      </c>
      <c r="B250">
        <v>2019</v>
      </c>
      <c r="C250" s="1">
        <v>290510020103</v>
      </c>
      <c r="D250">
        <v>812001579</v>
      </c>
      <c r="E250" s="2">
        <v>256138288</v>
      </c>
      <c r="F250" s="2">
        <v>260600075</v>
      </c>
      <c r="G250" s="2">
        <v>-48540219</v>
      </c>
      <c r="H250">
        <v>0</v>
      </c>
      <c r="I250">
        <v>0</v>
      </c>
      <c r="J250">
        <v>0</v>
      </c>
      <c r="K250">
        <v>1</v>
      </c>
      <c r="L250" t="s">
        <v>30</v>
      </c>
      <c r="M250" t="s">
        <v>893</v>
      </c>
      <c r="N250" t="s">
        <v>18</v>
      </c>
      <c r="O250">
        <v>290510020103</v>
      </c>
      <c r="P250">
        <v>3452</v>
      </c>
    </row>
    <row r="251" spans="1:16" x14ac:dyDescent="0.35">
      <c r="A251">
        <v>10</v>
      </c>
      <c r="B251">
        <v>2019</v>
      </c>
      <c r="C251" s="1">
        <v>290510020104</v>
      </c>
      <c r="D251">
        <v>900231725</v>
      </c>
      <c r="E251" s="2">
        <v>0</v>
      </c>
      <c r="F251" s="2">
        <v>0</v>
      </c>
      <c r="G251" s="2">
        <v>-48103433.420000002</v>
      </c>
      <c r="H251">
        <v>0</v>
      </c>
      <c r="I251">
        <v>0</v>
      </c>
      <c r="J251">
        <v>0</v>
      </c>
      <c r="K251">
        <v>1</v>
      </c>
      <c r="L251" t="s">
        <v>19</v>
      </c>
      <c r="M251" t="s">
        <v>845</v>
      </c>
      <c r="N251" t="s">
        <v>18</v>
      </c>
      <c r="O251">
        <v>290510020104</v>
      </c>
      <c r="P251">
        <v>3452</v>
      </c>
    </row>
    <row r="252" spans="1:16" x14ac:dyDescent="0.35">
      <c r="A252">
        <v>10</v>
      </c>
      <c r="B252">
        <v>2019</v>
      </c>
      <c r="C252" s="1">
        <v>290510020104</v>
      </c>
      <c r="D252">
        <v>900622320</v>
      </c>
      <c r="E252" s="2">
        <v>6018613.8600000003</v>
      </c>
      <c r="F252" s="2">
        <v>20743669</v>
      </c>
      <c r="G252" s="2">
        <v>-48080269.280000001</v>
      </c>
      <c r="H252">
        <v>0</v>
      </c>
      <c r="I252">
        <v>0</v>
      </c>
      <c r="J252">
        <v>0</v>
      </c>
      <c r="K252">
        <v>1</v>
      </c>
      <c r="L252" t="s">
        <v>19</v>
      </c>
      <c r="M252" t="s">
        <v>1028</v>
      </c>
      <c r="N252" t="s">
        <v>18</v>
      </c>
      <c r="O252">
        <v>290510020104</v>
      </c>
      <c r="P252">
        <v>3452</v>
      </c>
    </row>
    <row r="253" spans="1:16" x14ac:dyDescent="0.35">
      <c r="A253">
        <v>10</v>
      </c>
      <c r="B253">
        <v>2019</v>
      </c>
      <c r="C253" s="1">
        <v>290510020104</v>
      </c>
      <c r="D253">
        <v>900765131</v>
      </c>
      <c r="E253" s="2">
        <v>9105807</v>
      </c>
      <c r="F253" s="2">
        <v>47260250.799999997</v>
      </c>
      <c r="G253" s="2">
        <v>-46843034.219999999</v>
      </c>
      <c r="H253">
        <v>0</v>
      </c>
      <c r="I253">
        <v>0</v>
      </c>
      <c r="J253">
        <v>0</v>
      </c>
      <c r="K253">
        <v>1</v>
      </c>
      <c r="L253" t="s">
        <v>19</v>
      </c>
      <c r="M253" t="s">
        <v>1259</v>
      </c>
      <c r="N253" t="s">
        <v>18</v>
      </c>
      <c r="O253">
        <v>290510020104</v>
      </c>
      <c r="P253">
        <v>3452</v>
      </c>
    </row>
    <row r="254" spans="1:16" x14ac:dyDescent="0.35">
      <c r="A254">
        <v>10</v>
      </c>
      <c r="B254">
        <v>2019</v>
      </c>
      <c r="C254" s="1">
        <v>290510020104</v>
      </c>
      <c r="D254">
        <v>892115096</v>
      </c>
      <c r="E254" s="2">
        <v>19633163.640000001</v>
      </c>
      <c r="F254" s="2">
        <v>43842840.520000003</v>
      </c>
      <c r="G254" s="2">
        <v>-46324628.490000002</v>
      </c>
      <c r="H254">
        <v>0</v>
      </c>
      <c r="I254">
        <v>0</v>
      </c>
      <c r="J254">
        <v>0</v>
      </c>
      <c r="K254">
        <v>1</v>
      </c>
      <c r="L254" t="s">
        <v>19</v>
      </c>
      <c r="M254" t="s">
        <v>279</v>
      </c>
      <c r="N254" t="s">
        <v>18</v>
      </c>
      <c r="O254">
        <v>290510020104</v>
      </c>
      <c r="P254">
        <v>3452</v>
      </c>
    </row>
    <row r="255" spans="1:16" x14ac:dyDescent="0.35">
      <c r="A255">
        <v>10</v>
      </c>
      <c r="B255">
        <v>2019</v>
      </c>
      <c r="C255" s="1">
        <v>290510020108</v>
      </c>
      <c r="D255">
        <v>822007837</v>
      </c>
      <c r="E255" s="2">
        <v>203651498</v>
      </c>
      <c r="F255" s="2">
        <v>199596312.56</v>
      </c>
      <c r="G255" s="2">
        <v>-46182763.039999999</v>
      </c>
      <c r="H255">
        <v>0</v>
      </c>
      <c r="I255">
        <v>0</v>
      </c>
      <c r="J255">
        <v>0</v>
      </c>
      <c r="K255">
        <v>1</v>
      </c>
      <c r="L255" t="s">
        <v>24</v>
      </c>
      <c r="M255" t="s">
        <v>1144</v>
      </c>
      <c r="N255" t="s">
        <v>18</v>
      </c>
      <c r="O255">
        <v>290510020108</v>
      </c>
      <c r="P255">
        <v>3452</v>
      </c>
    </row>
    <row r="256" spans="1:16" x14ac:dyDescent="0.35">
      <c r="A256">
        <v>10</v>
      </c>
      <c r="B256">
        <v>2019</v>
      </c>
      <c r="C256" s="1">
        <v>290510020104</v>
      </c>
      <c r="D256">
        <v>819005439</v>
      </c>
      <c r="E256" s="2">
        <v>112292500</v>
      </c>
      <c r="F256" s="2">
        <v>155967978</v>
      </c>
      <c r="G256" s="2">
        <v>-45671204.43</v>
      </c>
      <c r="H256">
        <v>0</v>
      </c>
      <c r="I256">
        <v>0</v>
      </c>
      <c r="J256">
        <v>0</v>
      </c>
      <c r="K256">
        <v>1</v>
      </c>
      <c r="L256" t="s">
        <v>19</v>
      </c>
      <c r="M256" t="s">
        <v>1139</v>
      </c>
      <c r="N256" t="s">
        <v>18</v>
      </c>
      <c r="O256">
        <v>290510020104</v>
      </c>
      <c r="P256">
        <v>3452</v>
      </c>
    </row>
    <row r="257" spans="1:16" x14ac:dyDescent="0.35">
      <c r="A257">
        <v>10</v>
      </c>
      <c r="B257">
        <v>2019</v>
      </c>
      <c r="C257" s="1">
        <v>290510020104</v>
      </c>
      <c r="D257">
        <v>900892160</v>
      </c>
      <c r="E257" s="2">
        <v>3543013.74</v>
      </c>
      <c r="F257" s="2">
        <v>28846811.16</v>
      </c>
      <c r="G257" s="2">
        <v>-45351374.200000003</v>
      </c>
      <c r="H257">
        <v>0</v>
      </c>
      <c r="I257">
        <v>0</v>
      </c>
      <c r="J257">
        <v>0</v>
      </c>
      <c r="K257">
        <v>1</v>
      </c>
      <c r="L257" t="s">
        <v>19</v>
      </c>
      <c r="M257" t="s">
        <v>859</v>
      </c>
      <c r="N257" t="s">
        <v>18</v>
      </c>
      <c r="O257">
        <v>290510020104</v>
      </c>
      <c r="P257">
        <v>3452</v>
      </c>
    </row>
    <row r="258" spans="1:16" x14ac:dyDescent="0.35">
      <c r="A258">
        <v>10</v>
      </c>
      <c r="B258">
        <v>2019</v>
      </c>
      <c r="C258" s="1">
        <v>290510020104</v>
      </c>
      <c r="D258">
        <v>900472595</v>
      </c>
      <c r="E258" s="2">
        <v>588410894.41999996</v>
      </c>
      <c r="F258" s="2">
        <v>555033329.91999996</v>
      </c>
      <c r="G258" s="2">
        <v>-45317545.82</v>
      </c>
      <c r="H258">
        <v>0</v>
      </c>
      <c r="I258">
        <v>0</v>
      </c>
      <c r="J258">
        <v>0</v>
      </c>
      <c r="K258">
        <v>1</v>
      </c>
      <c r="L258" t="s">
        <v>19</v>
      </c>
      <c r="M258" t="s">
        <v>718</v>
      </c>
      <c r="N258" t="s">
        <v>18</v>
      </c>
      <c r="O258">
        <v>290510020104</v>
      </c>
      <c r="P258">
        <v>3452</v>
      </c>
    </row>
    <row r="259" spans="1:16" x14ac:dyDescent="0.35">
      <c r="A259">
        <v>10</v>
      </c>
      <c r="B259">
        <v>2019</v>
      </c>
      <c r="C259" s="1">
        <v>290510020103</v>
      </c>
      <c r="D259">
        <v>802009806</v>
      </c>
      <c r="E259" s="2">
        <v>142805579</v>
      </c>
      <c r="F259" s="2">
        <v>184834962</v>
      </c>
      <c r="G259" s="2">
        <v>-44820099.719999999</v>
      </c>
      <c r="H259">
        <v>0</v>
      </c>
      <c r="I259">
        <v>0</v>
      </c>
      <c r="J259">
        <v>0</v>
      </c>
      <c r="K259">
        <v>1</v>
      </c>
      <c r="L259" t="s">
        <v>30</v>
      </c>
      <c r="M259" t="s">
        <v>1285</v>
      </c>
      <c r="N259" t="s">
        <v>18</v>
      </c>
      <c r="O259">
        <v>290510020103</v>
      </c>
      <c r="P259">
        <v>3452</v>
      </c>
    </row>
    <row r="260" spans="1:16" x14ac:dyDescent="0.35">
      <c r="A260">
        <v>10</v>
      </c>
      <c r="B260">
        <v>2019</v>
      </c>
      <c r="C260" s="1">
        <v>290510020104</v>
      </c>
      <c r="D260">
        <v>900267064</v>
      </c>
      <c r="E260" s="2">
        <v>50061496</v>
      </c>
      <c r="F260" s="2">
        <v>44736471.520000003</v>
      </c>
      <c r="G260" s="2">
        <v>-44759382.57</v>
      </c>
      <c r="H260">
        <v>0</v>
      </c>
      <c r="I260">
        <v>0</v>
      </c>
      <c r="J260">
        <v>0</v>
      </c>
      <c r="K260">
        <v>1</v>
      </c>
      <c r="L260" t="s">
        <v>19</v>
      </c>
      <c r="M260" t="s">
        <v>702</v>
      </c>
      <c r="N260" t="s">
        <v>18</v>
      </c>
      <c r="O260">
        <v>290510020104</v>
      </c>
      <c r="P260">
        <v>3452</v>
      </c>
    </row>
    <row r="261" spans="1:16" x14ac:dyDescent="0.35">
      <c r="A261">
        <v>10</v>
      </c>
      <c r="B261">
        <v>2019</v>
      </c>
      <c r="C261" s="1">
        <v>290510020104</v>
      </c>
      <c r="D261">
        <v>900112364</v>
      </c>
      <c r="E261" s="2">
        <v>192194991.27000001</v>
      </c>
      <c r="F261" s="2">
        <v>192664173.28</v>
      </c>
      <c r="G261" s="2">
        <v>-44709628.969999999</v>
      </c>
      <c r="H261">
        <v>0</v>
      </c>
      <c r="I261">
        <v>0</v>
      </c>
      <c r="J261">
        <v>0</v>
      </c>
      <c r="K261">
        <v>1</v>
      </c>
      <c r="L261" t="s">
        <v>19</v>
      </c>
      <c r="M261" t="s">
        <v>1190</v>
      </c>
      <c r="N261" t="s">
        <v>18</v>
      </c>
      <c r="O261">
        <v>290510020104</v>
      </c>
      <c r="P261">
        <v>3452</v>
      </c>
    </row>
    <row r="262" spans="1:16" x14ac:dyDescent="0.35">
      <c r="A262">
        <v>10</v>
      </c>
      <c r="B262">
        <v>2019</v>
      </c>
      <c r="C262" s="1">
        <v>290510020104</v>
      </c>
      <c r="D262">
        <v>800193989</v>
      </c>
      <c r="E262" s="2">
        <v>4783819.3</v>
      </c>
      <c r="F262" s="2">
        <v>8998012</v>
      </c>
      <c r="G262" s="2">
        <v>-44665415.700000003</v>
      </c>
      <c r="H262">
        <v>0</v>
      </c>
      <c r="I262">
        <v>0</v>
      </c>
      <c r="J262">
        <v>0</v>
      </c>
      <c r="K262">
        <v>1</v>
      </c>
      <c r="L262" t="s">
        <v>19</v>
      </c>
      <c r="M262" t="s">
        <v>1066</v>
      </c>
      <c r="N262" t="s">
        <v>18</v>
      </c>
      <c r="O262">
        <v>290510020104</v>
      </c>
      <c r="P262">
        <v>3452</v>
      </c>
    </row>
    <row r="263" spans="1:16" x14ac:dyDescent="0.35">
      <c r="A263">
        <v>10</v>
      </c>
      <c r="B263">
        <v>2019</v>
      </c>
      <c r="C263" s="1">
        <v>290510020104</v>
      </c>
      <c r="D263">
        <v>900249014</v>
      </c>
      <c r="E263" s="2">
        <v>2800001</v>
      </c>
      <c r="F263" s="2">
        <v>21974801.600000001</v>
      </c>
      <c r="G263" s="2">
        <v>-44179117.439999998</v>
      </c>
      <c r="H263">
        <v>0</v>
      </c>
      <c r="I263">
        <v>0</v>
      </c>
      <c r="J263">
        <v>0</v>
      </c>
      <c r="K263">
        <v>1</v>
      </c>
      <c r="L263" t="s">
        <v>19</v>
      </c>
      <c r="M263" t="s">
        <v>882</v>
      </c>
      <c r="N263" t="s">
        <v>18</v>
      </c>
      <c r="O263">
        <v>290510020104</v>
      </c>
      <c r="P263">
        <v>3452</v>
      </c>
    </row>
    <row r="264" spans="1:16" x14ac:dyDescent="0.35">
      <c r="A264">
        <v>10</v>
      </c>
      <c r="B264">
        <v>2019</v>
      </c>
      <c r="C264" s="1">
        <v>290510020102</v>
      </c>
      <c r="D264">
        <v>860526603</v>
      </c>
      <c r="E264" s="2">
        <v>0</v>
      </c>
      <c r="F264" s="2">
        <v>0</v>
      </c>
      <c r="G264" s="2">
        <v>-43607829</v>
      </c>
      <c r="H264">
        <v>0</v>
      </c>
      <c r="I264">
        <v>0</v>
      </c>
      <c r="J264">
        <v>0</v>
      </c>
      <c r="K264">
        <v>1</v>
      </c>
      <c r="L264" t="s">
        <v>16</v>
      </c>
      <c r="M264" t="s">
        <v>1166</v>
      </c>
      <c r="N264" t="s">
        <v>18</v>
      </c>
      <c r="O264">
        <v>290510020102</v>
      </c>
      <c r="P264">
        <v>3452</v>
      </c>
    </row>
    <row r="265" spans="1:16" x14ac:dyDescent="0.35">
      <c r="A265">
        <v>10</v>
      </c>
      <c r="B265">
        <v>2019</v>
      </c>
      <c r="C265" s="1">
        <v>290510020104</v>
      </c>
      <c r="D265">
        <v>900704935</v>
      </c>
      <c r="E265" s="2">
        <v>6379655</v>
      </c>
      <c r="F265" s="2">
        <v>18026314</v>
      </c>
      <c r="G265" s="2">
        <v>-43555386</v>
      </c>
      <c r="H265">
        <v>0</v>
      </c>
      <c r="I265">
        <v>0</v>
      </c>
      <c r="J265">
        <v>0</v>
      </c>
      <c r="K265">
        <v>1</v>
      </c>
      <c r="L265" t="s">
        <v>19</v>
      </c>
      <c r="M265" t="s">
        <v>1061</v>
      </c>
      <c r="N265" t="s">
        <v>18</v>
      </c>
      <c r="O265">
        <v>290510020104</v>
      </c>
      <c r="P265">
        <v>3452</v>
      </c>
    </row>
    <row r="266" spans="1:16" x14ac:dyDescent="0.35">
      <c r="A266">
        <v>10</v>
      </c>
      <c r="B266">
        <v>2019</v>
      </c>
      <c r="C266" s="1">
        <v>290510020108</v>
      </c>
      <c r="D266">
        <v>900643615</v>
      </c>
      <c r="E266" s="2">
        <v>71650000</v>
      </c>
      <c r="F266" s="2">
        <v>103740430</v>
      </c>
      <c r="G266" s="2">
        <v>-43451897.32</v>
      </c>
      <c r="H266">
        <v>0</v>
      </c>
      <c r="I266">
        <v>0</v>
      </c>
      <c r="J266">
        <v>0</v>
      </c>
      <c r="K266">
        <v>1</v>
      </c>
      <c r="L266" t="s">
        <v>24</v>
      </c>
      <c r="M266" t="s">
        <v>513</v>
      </c>
      <c r="N266" t="s">
        <v>18</v>
      </c>
      <c r="O266">
        <v>290510020108</v>
      </c>
      <c r="P266">
        <v>3452</v>
      </c>
    </row>
    <row r="267" spans="1:16" x14ac:dyDescent="0.35">
      <c r="A267">
        <v>10</v>
      </c>
      <c r="B267">
        <v>2019</v>
      </c>
      <c r="C267" s="1">
        <v>290510020105</v>
      </c>
      <c r="D267">
        <v>32624689</v>
      </c>
      <c r="E267" s="2">
        <v>32916197.600000001</v>
      </c>
      <c r="F267" s="2">
        <v>73104977</v>
      </c>
      <c r="G267" s="2">
        <v>-43353287.5</v>
      </c>
      <c r="H267">
        <v>0</v>
      </c>
      <c r="I267">
        <v>0</v>
      </c>
      <c r="J267">
        <v>0</v>
      </c>
      <c r="K267">
        <v>1</v>
      </c>
      <c r="L267" t="s">
        <v>26</v>
      </c>
      <c r="M267" t="s">
        <v>767</v>
      </c>
      <c r="N267" t="s">
        <v>18</v>
      </c>
      <c r="O267">
        <v>290510020105</v>
      </c>
      <c r="P267">
        <v>3452</v>
      </c>
    </row>
    <row r="268" spans="1:16" x14ac:dyDescent="0.35">
      <c r="A268">
        <v>10</v>
      </c>
      <c r="B268">
        <v>2019</v>
      </c>
      <c r="C268" s="1">
        <v>290510020105</v>
      </c>
      <c r="D268">
        <v>42365759</v>
      </c>
      <c r="E268" s="2">
        <v>5000000</v>
      </c>
      <c r="F268" s="2">
        <v>27689450</v>
      </c>
      <c r="G268" s="2">
        <v>-42851747</v>
      </c>
      <c r="H268">
        <v>0</v>
      </c>
      <c r="I268">
        <v>0</v>
      </c>
      <c r="J268">
        <v>0</v>
      </c>
      <c r="K268">
        <v>1</v>
      </c>
      <c r="L268" t="s">
        <v>26</v>
      </c>
      <c r="M268" t="s">
        <v>1104</v>
      </c>
      <c r="N268" t="s">
        <v>18</v>
      </c>
      <c r="O268">
        <v>290510020105</v>
      </c>
      <c r="P268">
        <v>3452</v>
      </c>
    </row>
    <row r="269" spans="1:16" x14ac:dyDescent="0.35">
      <c r="A269">
        <v>10</v>
      </c>
      <c r="B269">
        <v>2019</v>
      </c>
      <c r="C269" s="1">
        <v>290510020104</v>
      </c>
      <c r="D269">
        <v>802022775</v>
      </c>
      <c r="E269" s="2">
        <v>47820431.479999997</v>
      </c>
      <c r="F269" s="2">
        <v>41947076.649999999</v>
      </c>
      <c r="G269" s="2">
        <v>-42665091.369999997</v>
      </c>
      <c r="H269">
        <v>0</v>
      </c>
      <c r="I269">
        <v>0</v>
      </c>
      <c r="J269">
        <v>0</v>
      </c>
      <c r="K269">
        <v>1</v>
      </c>
      <c r="L269" t="s">
        <v>19</v>
      </c>
      <c r="M269" t="s">
        <v>784</v>
      </c>
      <c r="N269" t="s">
        <v>18</v>
      </c>
      <c r="O269">
        <v>290510020104</v>
      </c>
      <c r="P269">
        <v>3452</v>
      </c>
    </row>
    <row r="270" spans="1:16" x14ac:dyDescent="0.35">
      <c r="A270">
        <v>10</v>
      </c>
      <c r="B270">
        <v>2019</v>
      </c>
      <c r="C270" s="1">
        <v>290510020104</v>
      </c>
      <c r="D270">
        <v>900744456</v>
      </c>
      <c r="E270" s="2">
        <v>9280589</v>
      </c>
      <c r="F270" s="2">
        <v>43552830</v>
      </c>
      <c r="G270" s="2">
        <v>-42657332.450000003</v>
      </c>
      <c r="H270">
        <v>0</v>
      </c>
      <c r="I270">
        <v>0</v>
      </c>
      <c r="J270">
        <v>0</v>
      </c>
      <c r="K270">
        <v>1</v>
      </c>
      <c r="L270" t="s">
        <v>19</v>
      </c>
      <c r="M270" t="s">
        <v>1459</v>
      </c>
      <c r="N270" t="s">
        <v>18</v>
      </c>
      <c r="O270">
        <v>290510020104</v>
      </c>
      <c r="P270">
        <v>3452</v>
      </c>
    </row>
    <row r="271" spans="1:16" x14ac:dyDescent="0.35">
      <c r="A271">
        <v>10</v>
      </c>
      <c r="B271">
        <v>2019</v>
      </c>
      <c r="C271" s="1">
        <v>290510020104</v>
      </c>
      <c r="D271">
        <v>900645074</v>
      </c>
      <c r="E271" s="2">
        <v>31536385</v>
      </c>
      <c r="F271" s="2">
        <v>73227847.319999993</v>
      </c>
      <c r="G271" s="2">
        <v>-42625563.359999999</v>
      </c>
      <c r="H271">
        <v>0</v>
      </c>
      <c r="I271">
        <v>0</v>
      </c>
      <c r="J271">
        <v>0</v>
      </c>
      <c r="K271">
        <v>1</v>
      </c>
      <c r="L271" t="s">
        <v>19</v>
      </c>
      <c r="M271" t="s">
        <v>391</v>
      </c>
      <c r="N271" t="s">
        <v>18</v>
      </c>
      <c r="O271">
        <v>290510020104</v>
      </c>
      <c r="P271">
        <v>3452</v>
      </c>
    </row>
    <row r="272" spans="1:16" x14ac:dyDescent="0.35">
      <c r="A272">
        <v>10</v>
      </c>
      <c r="B272">
        <v>2019</v>
      </c>
      <c r="C272" s="1">
        <v>290510020104</v>
      </c>
      <c r="D272">
        <v>890480363</v>
      </c>
      <c r="E272" s="2">
        <v>11031962</v>
      </c>
      <c r="F272" s="2">
        <v>26059264</v>
      </c>
      <c r="G272" s="2">
        <v>-42341258.600000001</v>
      </c>
      <c r="H272">
        <v>0</v>
      </c>
      <c r="I272">
        <v>0</v>
      </c>
      <c r="J272">
        <v>0</v>
      </c>
      <c r="K272">
        <v>1</v>
      </c>
      <c r="L272" t="s">
        <v>19</v>
      </c>
      <c r="M272" t="s">
        <v>763</v>
      </c>
      <c r="N272" t="s">
        <v>18</v>
      </c>
      <c r="O272">
        <v>290510020104</v>
      </c>
      <c r="P272">
        <v>3452</v>
      </c>
    </row>
    <row r="273" spans="1:16" x14ac:dyDescent="0.35">
      <c r="A273">
        <v>10</v>
      </c>
      <c r="B273">
        <v>2019</v>
      </c>
      <c r="C273" s="1">
        <v>290510020104</v>
      </c>
      <c r="D273">
        <v>900449203</v>
      </c>
      <c r="E273" s="2">
        <v>12152255</v>
      </c>
      <c r="F273" s="2">
        <v>0</v>
      </c>
      <c r="G273" s="2">
        <v>-42124347.039999999</v>
      </c>
      <c r="H273">
        <v>0</v>
      </c>
      <c r="I273">
        <v>0</v>
      </c>
      <c r="J273">
        <v>0</v>
      </c>
      <c r="K273">
        <v>1</v>
      </c>
      <c r="L273" t="s">
        <v>19</v>
      </c>
      <c r="M273" t="s">
        <v>172</v>
      </c>
      <c r="N273" t="s">
        <v>18</v>
      </c>
      <c r="O273">
        <v>290510020104</v>
      </c>
      <c r="P273">
        <v>3452</v>
      </c>
    </row>
    <row r="274" spans="1:16" x14ac:dyDescent="0.35">
      <c r="A274">
        <v>10</v>
      </c>
      <c r="B274">
        <v>2019</v>
      </c>
      <c r="C274" s="1">
        <v>290510020103</v>
      </c>
      <c r="D274">
        <v>890103002</v>
      </c>
      <c r="E274" s="2">
        <v>29363054</v>
      </c>
      <c r="F274" s="2">
        <v>69561850</v>
      </c>
      <c r="G274" s="2">
        <v>-42081291.899999999</v>
      </c>
      <c r="H274">
        <v>0</v>
      </c>
      <c r="I274">
        <v>0</v>
      </c>
      <c r="J274">
        <v>0</v>
      </c>
      <c r="K274">
        <v>1</v>
      </c>
      <c r="L274" t="s">
        <v>30</v>
      </c>
      <c r="M274" t="s">
        <v>820</v>
      </c>
      <c r="N274" t="s">
        <v>18</v>
      </c>
      <c r="O274">
        <v>290510020103</v>
      </c>
      <c r="P274">
        <v>3452</v>
      </c>
    </row>
    <row r="275" spans="1:16" x14ac:dyDescent="0.35">
      <c r="A275">
        <v>10</v>
      </c>
      <c r="B275">
        <v>2019</v>
      </c>
      <c r="C275" s="1">
        <v>290510020104</v>
      </c>
      <c r="D275">
        <v>819002176</v>
      </c>
      <c r="E275" s="2">
        <v>113857051</v>
      </c>
      <c r="F275" s="2">
        <v>120326781</v>
      </c>
      <c r="G275" s="2">
        <v>-41845595.829999998</v>
      </c>
      <c r="H275">
        <v>0</v>
      </c>
      <c r="I275">
        <v>0</v>
      </c>
      <c r="J275">
        <v>0</v>
      </c>
      <c r="K275">
        <v>1</v>
      </c>
      <c r="L275" t="s">
        <v>19</v>
      </c>
      <c r="M275" t="s">
        <v>1138</v>
      </c>
      <c r="N275" t="s">
        <v>18</v>
      </c>
      <c r="O275">
        <v>290510020104</v>
      </c>
      <c r="P275">
        <v>3452</v>
      </c>
    </row>
    <row r="276" spans="1:16" x14ac:dyDescent="0.35">
      <c r="A276">
        <v>10</v>
      </c>
      <c r="B276">
        <v>2019</v>
      </c>
      <c r="C276" s="1">
        <v>290510020108</v>
      </c>
      <c r="D276">
        <v>52518498</v>
      </c>
      <c r="E276" s="2">
        <v>2822800</v>
      </c>
      <c r="F276" s="2">
        <v>41764784</v>
      </c>
      <c r="G276" s="2">
        <v>-41227000</v>
      </c>
      <c r="H276">
        <v>0</v>
      </c>
      <c r="I276">
        <v>0</v>
      </c>
      <c r="J276">
        <v>0</v>
      </c>
      <c r="K276">
        <v>1</v>
      </c>
      <c r="L276" t="s">
        <v>24</v>
      </c>
      <c r="M276" t="s">
        <v>1293</v>
      </c>
      <c r="N276" t="s">
        <v>18</v>
      </c>
      <c r="O276">
        <v>290510020108</v>
      </c>
      <c r="P276">
        <v>3452</v>
      </c>
    </row>
    <row r="277" spans="1:16" x14ac:dyDescent="0.35">
      <c r="A277">
        <v>10</v>
      </c>
      <c r="B277">
        <v>2019</v>
      </c>
      <c r="C277" s="1">
        <v>290510020104</v>
      </c>
      <c r="D277">
        <v>900054563</v>
      </c>
      <c r="E277" s="2">
        <v>16400001.1</v>
      </c>
      <c r="F277" s="2">
        <v>53482240.32</v>
      </c>
      <c r="G277" s="2">
        <v>-41028182.159999996</v>
      </c>
      <c r="H277">
        <v>0</v>
      </c>
      <c r="I277">
        <v>0</v>
      </c>
      <c r="J277">
        <v>0</v>
      </c>
      <c r="K277">
        <v>1</v>
      </c>
      <c r="L277" t="s">
        <v>19</v>
      </c>
      <c r="M277" t="s">
        <v>489</v>
      </c>
      <c r="N277" t="s">
        <v>18</v>
      </c>
      <c r="O277">
        <v>290510020104</v>
      </c>
      <c r="P277">
        <v>3452</v>
      </c>
    </row>
    <row r="278" spans="1:16" x14ac:dyDescent="0.35">
      <c r="A278">
        <v>10</v>
      </c>
      <c r="B278">
        <v>2019</v>
      </c>
      <c r="C278" s="1">
        <v>290510020104</v>
      </c>
      <c r="D278">
        <v>901101871</v>
      </c>
      <c r="E278" s="2">
        <v>4339615.0999999996</v>
      </c>
      <c r="F278" s="2">
        <v>35083183.020000003</v>
      </c>
      <c r="G278" s="2">
        <v>-40771482.719999999</v>
      </c>
      <c r="H278">
        <v>0</v>
      </c>
      <c r="I278">
        <v>0</v>
      </c>
      <c r="J278">
        <v>0</v>
      </c>
      <c r="K278">
        <v>1</v>
      </c>
      <c r="L278" t="s">
        <v>19</v>
      </c>
      <c r="M278" t="s">
        <v>1226</v>
      </c>
      <c r="N278" t="s">
        <v>18</v>
      </c>
      <c r="O278">
        <v>290510020104</v>
      </c>
      <c r="P278">
        <v>3452</v>
      </c>
    </row>
    <row r="279" spans="1:16" x14ac:dyDescent="0.35">
      <c r="A279">
        <v>10</v>
      </c>
      <c r="B279">
        <v>2019</v>
      </c>
      <c r="C279" s="1">
        <v>290510020104</v>
      </c>
      <c r="D279">
        <v>860028947</v>
      </c>
      <c r="E279" s="2">
        <v>3804602.8</v>
      </c>
      <c r="F279" s="2">
        <v>34149984</v>
      </c>
      <c r="G279" s="2">
        <v>-40251905.979999997</v>
      </c>
      <c r="H279">
        <v>0</v>
      </c>
      <c r="I279">
        <v>0</v>
      </c>
      <c r="J279">
        <v>0</v>
      </c>
      <c r="K279">
        <v>1</v>
      </c>
      <c r="L279" t="s">
        <v>19</v>
      </c>
      <c r="M279" t="s">
        <v>750</v>
      </c>
      <c r="N279" t="s">
        <v>18</v>
      </c>
      <c r="O279">
        <v>290510020104</v>
      </c>
      <c r="P279">
        <v>3452</v>
      </c>
    </row>
    <row r="280" spans="1:16" x14ac:dyDescent="0.35">
      <c r="A280">
        <v>10</v>
      </c>
      <c r="B280">
        <v>2019</v>
      </c>
      <c r="C280" s="1">
        <v>290510020104</v>
      </c>
      <c r="D280">
        <v>900431550</v>
      </c>
      <c r="E280" s="2">
        <v>0</v>
      </c>
      <c r="F280" s="2">
        <v>30669133</v>
      </c>
      <c r="G280" s="2">
        <v>-39972016</v>
      </c>
      <c r="H280">
        <v>0</v>
      </c>
      <c r="I280">
        <v>0</v>
      </c>
      <c r="J280">
        <v>0</v>
      </c>
      <c r="K280">
        <v>1</v>
      </c>
      <c r="L280" t="s">
        <v>19</v>
      </c>
      <c r="M280" t="s">
        <v>1206</v>
      </c>
      <c r="N280" t="s">
        <v>18</v>
      </c>
      <c r="O280">
        <v>290510020104</v>
      </c>
      <c r="P280">
        <v>3452</v>
      </c>
    </row>
    <row r="281" spans="1:16" x14ac:dyDescent="0.35">
      <c r="A281">
        <v>10</v>
      </c>
      <c r="B281">
        <v>2019</v>
      </c>
      <c r="C281" s="1">
        <v>290510020103</v>
      </c>
      <c r="D281">
        <v>824000440</v>
      </c>
      <c r="E281" s="2">
        <v>159711819</v>
      </c>
      <c r="F281" s="2">
        <v>169545254</v>
      </c>
      <c r="G281" s="2">
        <v>-39845447</v>
      </c>
      <c r="H281">
        <v>0</v>
      </c>
      <c r="I281">
        <v>0</v>
      </c>
      <c r="J281">
        <v>0</v>
      </c>
      <c r="K281">
        <v>1</v>
      </c>
      <c r="L281" t="s">
        <v>30</v>
      </c>
      <c r="M281" t="s">
        <v>806</v>
      </c>
      <c r="N281" t="s">
        <v>18</v>
      </c>
      <c r="O281">
        <v>290510020103</v>
      </c>
      <c r="P281">
        <v>3452</v>
      </c>
    </row>
    <row r="282" spans="1:16" x14ac:dyDescent="0.35">
      <c r="A282">
        <v>10</v>
      </c>
      <c r="B282">
        <v>2019</v>
      </c>
      <c r="C282" s="1">
        <v>290510020103</v>
      </c>
      <c r="D282">
        <v>891855029</v>
      </c>
      <c r="E282" s="2">
        <v>1410082</v>
      </c>
      <c r="F282" s="2">
        <v>39716814</v>
      </c>
      <c r="G282" s="2">
        <v>-38592068</v>
      </c>
      <c r="H282">
        <v>0</v>
      </c>
      <c r="I282">
        <v>0</v>
      </c>
      <c r="J282">
        <v>0</v>
      </c>
      <c r="K282">
        <v>1</v>
      </c>
      <c r="L282" t="s">
        <v>30</v>
      </c>
      <c r="M282" t="s">
        <v>1370</v>
      </c>
      <c r="N282" t="s">
        <v>18</v>
      </c>
      <c r="O282">
        <v>290510020103</v>
      </c>
      <c r="P282">
        <v>3452</v>
      </c>
    </row>
    <row r="283" spans="1:16" x14ac:dyDescent="0.35">
      <c r="A283">
        <v>10</v>
      </c>
      <c r="B283">
        <v>2019</v>
      </c>
      <c r="C283" s="1">
        <v>290510020104</v>
      </c>
      <c r="D283">
        <v>900031644</v>
      </c>
      <c r="E283" s="2">
        <v>14554149</v>
      </c>
      <c r="F283" s="2">
        <v>39407253.079999998</v>
      </c>
      <c r="G283" s="2">
        <v>-38439017.689999998</v>
      </c>
      <c r="H283">
        <v>0</v>
      </c>
      <c r="I283">
        <v>0</v>
      </c>
      <c r="J283">
        <v>0</v>
      </c>
      <c r="K283">
        <v>1</v>
      </c>
      <c r="L283" t="s">
        <v>19</v>
      </c>
      <c r="M283" t="s">
        <v>1083</v>
      </c>
      <c r="N283" t="s">
        <v>18</v>
      </c>
      <c r="O283">
        <v>290510020104</v>
      </c>
      <c r="P283">
        <v>3452</v>
      </c>
    </row>
    <row r="284" spans="1:16" x14ac:dyDescent="0.35">
      <c r="A284">
        <v>10</v>
      </c>
      <c r="B284">
        <v>2019</v>
      </c>
      <c r="C284" s="1">
        <v>290510020104</v>
      </c>
      <c r="D284">
        <v>823002342</v>
      </c>
      <c r="E284" s="2">
        <v>56116123.600000001</v>
      </c>
      <c r="F284" s="2">
        <v>71969244.159999996</v>
      </c>
      <c r="G284" s="2">
        <v>-38385090.640000001</v>
      </c>
      <c r="H284">
        <v>0</v>
      </c>
      <c r="I284">
        <v>0</v>
      </c>
      <c r="J284">
        <v>0</v>
      </c>
      <c r="K284">
        <v>1</v>
      </c>
      <c r="L284" t="s">
        <v>19</v>
      </c>
      <c r="M284" t="s">
        <v>456</v>
      </c>
      <c r="N284" t="s">
        <v>18</v>
      </c>
      <c r="O284">
        <v>290510020104</v>
      </c>
      <c r="P284">
        <v>3452</v>
      </c>
    </row>
    <row r="285" spans="1:16" x14ac:dyDescent="0.35">
      <c r="A285">
        <v>10</v>
      </c>
      <c r="B285">
        <v>2019</v>
      </c>
      <c r="C285" s="1">
        <v>290510020104</v>
      </c>
      <c r="D285">
        <v>800239977</v>
      </c>
      <c r="E285" s="2">
        <v>2488132.64</v>
      </c>
      <c r="F285" s="2">
        <v>17595546</v>
      </c>
      <c r="G285" s="2">
        <v>-38298229.079999998</v>
      </c>
      <c r="H285">
        <v>0</v>
      </c>
      <c r="I285">
        <v>0</v>
      </c>
      <c r="J285">
        <v>0</v>
      </c>
      <c r="K285">
        <v>1</v>
      </c>
      <c r="L285" t="s">
        <v>19</v>
      </c>
      <c r="M285" t="s">
        <v>1281</v>
      </c>
      <c r="N285" t="s">
        <v>18</v>
      </c>
      <c r="O285">
        <v>290510020104</v>
      </c>
      <c r="P285">
        <v>3452</v>
      </c>
    </row>
    <row r="286" spans="1:16" x14ac:dyDescent="0.35">
      <c r="A286">
        <v>10</v>
      </c>
      <c r="B286">
        <v>2019</v>
      </c>
      <c r="C286" s="1">
        <v>290510020104</v>
      </c>
      <c r="D286">
        <v>900685946</v>
      </c>
      <c r="E286" s="2">
        <v>76674794.079999998</v>
      </c>
      <c r="F286" s="2">
        <v>110046444.42</v>
      </c>
      <c r="G286" s="2">
        <v>-38287235.539999999</v>
      </c>
      <c r="H286">
        <v>0</v>
      </c>
      <c r="I286">
        <v>0</v>
      </c>
      <c r="J286">
        <v>0</v>
      </c>
      <c r="K286">
        <v>1</v>
      </c>
      <c r="L286" t="s">
        <v>19</v>
      </c>
      <c r="M286" t="s">
        <v>1077</v>
      </c>
      <c r="N286" t="s">
        <v>18</v>
      </c>
      <c r="O286">
        <v>290510020104</v>
      </c>
      <c r="P286">
        <v>3452</v>
      </c>
    </row>
    <row r="287" spans="1:16" x14ac:dyDescent="0.35">
      <c r="A287">
        <v>10</v>
      </c>
      <c r="B287">
        <v>2019</v>
      </c>
      <c r="C287" s="1">
        <v>290510020104</v>
      </c>
      <c r="D287">
        <v>806016920</v>
      </c>
      <c r="E287" s="2">
        <v>523238</v>
      </c>
      <c r="F287" s="2">
        <v>523238</v>
      </c>
      <c r="G287" s="2">
        <v>-37844517.840000004</v>
      </c>
      <c r="H287">
        <v>0</v>
      </c>
      <c r="I287">
        <v>0</v>
      </c>
      <c r="J287">
        <v>0</v>
      </c>
      <c r="K287">
        <v>1</v>
      </c>
      <c r="L287" t="s">
        <v>19</v>
      </c>
      <c r="M287" t="s">
        <v>624</v>
      </c>
      <c r="N287" t="s">
        <v>18</v>
      </c>
      <c r="O287">
        <v>290510020104</v>
      </c>
      <c r="P287">
        <v>3452</v>
      </c>
    </row>
    <row r="288" spans="1:16" x14ac:dyDescent="0.35">
      <c r="A288">
        <v>10</v>
      </c>
      <c r="B288">
        <v>2019</v>
      </c>
      <c r="C288" s="1">
        <v>290510020104</v>
      </c>
      <c r="D288">
        <v>900274057</v>
      </c>
      <c r="E288" s="2">
        <v>215811859</v>
      </c>
      <c r="F288" s="2">
        <v>227781836</v>
      </c>
      <c r="G288" s="2">
        <v>-37287468.479999997</v>
      </c>
      <c r="H288">
        <v>0</v>
      </c>
      <c r="I288">
        <v>0</v>
      </c>
      <c r="J288">
        <v>0</v>
      </c>
      <c r="K288">
        <v>1</v>
      </c>
      <c r="L288" t="s">
        <v>19</v>
      </c>
      <c r="M288" t="s">
        <v>921</v>
      </c>
      <c r="N288" t="s">
        <v>18</v>
      </c>
      <c r="O288">
        <v>290510020104</v>
      </c>
      <c r="P288">
        <v>3452</v>
      </c>
    </row>
    <row r="289" spans="1:16" x14ac:dyDescent="0.35">
      <c r="A289">
        <v>10</v>
      </c>
      <c r="B289">
        <v>2019</v>
      </c>
      <c r="C289" s="1">
        <v>290510020103</v>
      </c>
      <c r="D289">
        <v>890480135</v>
      </c>
      <c r="E289" s="2">
        <v>158027466</v>
      </c>
      <c r="F289" s="2">
        <v>171384962</v>
      </c>
      <c r="G289" s="2">
        <v>-37215379</v>
      </c>
      <c r="H289">
        <v>0</v>
      </c>
      <c r="I289">
        <v>0</v>
      </c>
      <c r="J289">
        <v>0</v>
      </c>
      <c r="K289">
        <v>1</v>
      </c>
      <c r="L289" t="s">
        <v>30</v>
      </c>
      <c r="M289" t="s">
        <v>1360</v>
      </c>
      <c r="N289" t="s">
        <v>18</v>
      </c>
      <c r="O289">
        <v>290510020103</v>
      </c>
      <c r="P289">
        <v>3452</v>
      </c>
    </row>
    <row r="290" spans="1:16" x14ac:dyDescent="0.35">
      <c r="A290">
        <v>10</v>
      </c>
      <c r="B290">
        <v>2019</v>
      </c>
      <c r="C290" s="1">
        <v>290510020104</v>
      </c>
      <c r="D290">
        <v>900354649</v>
      </c>
      <c r="E290" s="2">
        <v>65376800</v>
      </c>
      <c r="F290" s="2">
        <v>67388899.079999998</v>
      </c>
      <c r="G290" s="2">
        <v>-37037109.530000001</v>
      </c>
      <c r="H290">
        <v>0</v>
      </c>
      <c r="I290">
        <v>0</v>
      </c>
      <c r="J290">
        <v>0</v>
      </c>
      <c r="K290">
        <v>1</v>
      </c>
      <c r="L290" t="s">
        <v>19</v>
      </c>
      <c r="M290" t="s">
        <v>671</v>
      </c>
      <c r="N290" t="s">
        <v>18</v>
      </c>
      <c r="O290">
        <v>290510020104</v>
      </c>
      <c r="P290">
        <v>3452</v>
      </c>
    </row>
    <row r="291" spans="1:16" x14ac:dyDescent="0.35">
      <c r="A291">
        <v>10</v>
      </c>
      <c r="B291">
        <v>2019</v>
      </c>
      <c r="C291" s="1">
        <v>290510020104</v>
      </c>
      <c r="D291">
        <v>830511549</v>
      </c>
      <c r="E291" s="2">
        <v>13055131</v>
      </c>
      <c r="F291" s="2">
        <v>39163842</v>
      </c>
      <c r="G291" s="2">
        <v>-36657867.210000001</v>
      </c>
      <c r="H291">
        <v>0</v>
      </c>
      <c r="I291">
        <v>0</v>
      </c>
      <c r="J291">
        <v>0</v>
      </c>
      <c r="K291">
        <v>1</v>
      </c>
      <c r="L291" t="s">
        <v>19</v>
      </c>
      <c r="M291" t="s">
        <v>72</v>
      </c>
      <c r="N291" t="s">
        <v>18</v>
      </c>
      <c r="O291">
        <v>290510020104</v>
      </c>
      <c r="P291">
        <v>3452</v>
      </c>
    </row>
    <row r="292" spans="1:16" x14ac:dyDescent="0.35">
      <c r="A292">
        <v>10</v>
      </c>
      <c r="B292">
        <v>2019</v>
      </c>
      <c r="C292" s="1">
        <v>290510020104</v>
      </c>
      <c r="D292">
        <v>900718559</v>
      </c>
      <c r="E292" s="2">
        <v>23123287</v>
      </c>
      <c r="F292" s="2">
        <v>39443126.979999997</v>
      </c>
      <c r="G292" s="2">
        <v>-36584748.920000002</v>
      </c>
      <c r="H292">
        <v>0</v>
      </c>
      <c r="I292">
        <v>0</v>
      </c>
      <c r="J292">
        <v>0</v>
      </c>
      <c r="K292">
        <v>1</v>
      </c>
      <c r="L292" t="s">
        <v>19</v>
      </c>
      <c r="M292" t="s">
        <v>682</v>
      </c>
      <c r="N292" t="s">
        <v>18</v>
      </c>
      <c r="O292">
        <v>290510020104</v>
      </c>
      <c r="P292">
        <v>3452</v>
      </c>
    </row>
    <row r="293" spans="1:16" x14ac:dyDescent="0.35">
      <c r="A293">
        <v>10</v>
      </c>
      <c r="B293">
        <v>2019</v>
      </c>
      <c r="C293" s="1">
        <v>290510020104</v>
      </c>
      <c r="D293">
        <v>900141404</v>
      </c>
      <c r="E293" s="2">
        <v>32460117</v>
      </c>
      <c r="F293" s="2">
        <v>63133573</v>
      </c>
      <c r="G293" s="2">
        <v>-35711444.109999999</v>
      </c>
      <c r="H293">
        <v>0</v>
      </c>
      <c r="I293">
        <v>0</v>
      </c>
      <c r="J293">
        <v>0</v>
      </c>
      <c r="K293">
        <v>1</v>
      </c>
      <c r="L293" t="s">
        <v>19</v>
      </c>
      <c r="M293" t="s">
        <v>124</v>
      </c>
      <c r="N293" t="s">
        <v>18</v>
      </c>
      <c r="O293">
        <v>290510020104</v>
      </c>
      <c r="P293">
        <v>3452</v>
      </c>
    </row>
    <row r="294" spans="1:16" x14ac:dyDescent="0.35">
      <c r="A294">
        <v>10</v>
      </c>
      <c r="B294">
        <v>2019</v>
      </c>
      <c r="C294" s="1">
        <v>290510020104</v>
      </c>
      <c r="D294">
        <v>860013874</v>
      </c>
      <c r="E294" s="2">
        <v>384644035</v>
      </c>
      <c r="F294" s="2">
        <v>420347977</v>
      </c>
      <c r="G294" s="2">
        <v>-35703942</v>
      </c>
      <c r="H294">
        <v>0</v>
      </c>
      <c r="I294">
        <v>0</v>
      </c>
      <c r="J294">
        <v>0</v>
      </c>
      <c r="K294">
        <v>1</v>
      </c>
      <c r="L294" t="s">
        <v>19</v>
      </c>
      <c r="M294" t="s">
        <v>814</v>
      </c>
      <c r="N294" t="s">
        <v>18</v>
      </c>
      <c r="O294">
        <v>290510020104</v>
      </c>
      <c r="P294">
        <v>3452</v>
      </c>
    </row>
    <row r="295" spans="1:16" x14ac:dyDescent="0.35">
      <c r="A295">
        <v>10</v>
      </c>
      <c r="B295">
        <v>2019</v>
      </c>
      <c r="C295" s="1">
        <v>290510020108</v>
      </c>
      <c r="D295">
        <v>892115006</v>
      </c>
      <c r="E295" s="2">
        <v>4772238</v>
      </c>
      <c r="F295" s="2">
        <v>28922591.079999998</v>
      </c>
      <c r="G295" s="2">
        <v>-35533335.700000003</v>
      </c>
      <c r="H295">
        <v>0</v>
      </c>
      <c r="I295">
        <v>0</v>
      </c>
      <c r="J295">
        <v>0</v>
      </c>
      <c r="K295">
        <v>1</v>
      </c>
      <c r="L295" t="s">
        <v>24</v>
      </c>
      <c r="M295" t="s">
        <v>1007</v>
      </c>
      <c r="N295" t="s">
        <v>18</v>
      </c>
      <c r="O295">
        <v>290510020108</v>
      </c>
      <c r="P295">
        <v>3452</v>
      </c>
    </row>
    <row r="296" spans="1:16" x14ac:dyDescent="0.35">
      <c r="A296">
        <v>10</v>
      </c>
      <c r="B296">
        <v>2019</v>
      </c>
      <c r="C296" s="1">
        <v>290510020104</v>
      </c>
      <c r="D296">
        <v>900518338</v>
      </c>
      <c r="E296" s="2">
        <v>11359115</v>
      </c>
      <c r="F296" s="2">
        <v>28616594</v>
      </c>
      <c r="G296" s="2">
        <v>-35362097.399999999</v>
      </c>
      <c r="H296">
        <v>0</v>
      </c>
      <c r="I296">
        <v>0</v>
      </c>
      <c r="J296">
        <v>0</v>
      </c>
      <c r="K296">
        <v>1</v>
      </c>
      <c r="L296" t="s">
        <v>19</v>
      </c>
      <c r="M296" t="s">
        <v>1254</v>
      </c>
      <c r="N296" t="s">
        <v>18</v>
      </c>
      <c r="O296">
        <v>290510020104</v>
      </c>
      <c r="P296">
        <v>3452</v>
      </c>
    </row>
    <row r="297" spans="1:16" x14ac:dyDescent="0.35">
      <c r="A297">
        <v>10</v>
      </c>
      <c r="B297">
        <v>2019</v>
      </c>
      <c r="C297" s="1">
        <v>290510020104</v>
      </c>
      <c r="D297">
        <v>900105612</v>
      </c>
      <c r="E297" s="2">
        <v>10786172</v>
      </c>
      <c r="F297" s="2">
        <v>42657778.539999999</v>
      </c>
      <c r="G297" s="2">
        <v>-34853777.920000002</v>
      </c>
      <c r="H297">
        <v>0</v>
      </c>
      <c r="I297">
        <v>0</v>
      </c>
      <c r="J297">
        <v>0</v>
      </c>
      <c r="K297">
        <v>1</v>
      </c>
      <c r="L297" t="s">
        <v>19</v>
      </c>
      <c r="M297" t="s">
        <v>1189</v>
      </c>
      <c r="N297" t="s">
        <v>18</v>
      </c>
      <c r="O297">
        <v>290510020104</v>
      </c>
      <c r="P297">
        <v>3452</v>
      </c>
    </row>
    <row r="298" spans="1:16" x14ac:dyDescent="0.35">
      <c r="A298">
        <v>10</v>
      </c>
      <c r="B298">
        <v>2019</v>
      </c>
      <c r="C298" s="1">
        <v>290510020105</v>
      </c>
      <c r="D298">
        <v>33202353</v>
      </c>
      <c r="E298" s="2">
        <v>0</v>
      </c>
      <c r="F298" s="2">
        <v>0</v>
      </c>
      <c r="G298" s="2">
        <v>-34647419.890000001</v>
      </c>
      <c r="H298">
        <v>0</v>
      </c>
      <c r="I298">
        <v>0</v>
      </c>
      <c r="J298">
        <v>0</v>
      </c>
      <c r="K298">
        <v>1</v>
      </c>
      <c r="L298" t="s">
        <v>26</v>
      </c>
      <c r="M298" t="s">
        <v>420</v>
      </c>
      <c r="N298" t="s">
        <v>18</v>
      </c>
      <c r="O298">
        <v>290510020105</v>
      </c>
      <c r="P298">
        <v>3452</v>
      </c>
    </row>
    <row r="299" spans="1:16" x14ac:dyDescent="0.35">
      <c r="A299">
        <v>10</v>
      </c>
      <c r="B299">
        <v>2019</v>
      </c>
      <c r="C299" s="1">
        <v>290510020104</v>
      </c>
      <c r="D299">
        <v>900581036</v>
      </c>
      <c r="E299" s="2">
        <v>4302807.4400000004</v>
      </c>
      <c r="F299" s="2">
        <v>17840130</v>
      </c>
      <c r="G299" s="2">
        <v>-34158991</v>
      </c>
      <c r="H299">
        <v>0</v>
      </c>
      <c r="I299">
        <v>0</v>
      </c>
      <c r="J299">
        <v>0</v>
      </c>
      <c r="K299">
        <v>1</v>
      </c>
      <c r="L299" t="s">
        <v>19</v>
      </c>
      <c r="M299" t="s">
        <v>173</v>
      </c>
      <c r="N299" t="s">
        <v>18</v>
      </c>
      <c r="O299">
        <v>290510020104</v>
      </c>
      <c r="P299">
        <v>3452</v>
      </c>
    </row>
    <row r="300" spans="1:16" x14ac:dyDescent="0.35">
      <c r="A300">
        <v>10</v>
      </c>
      <c r="B300">
        <v>2019</v>
      </c>
      <c r="C300" s="1">
        <v>290510020104</v>
      </c>
      <c r="D300">
        <v>806015201</v>
      </c>
      <c r="E300" s="2">
        <v>3754554</v>
      </c>
      <c r="F300" s="2">
        <v>0</v>
      </c>
      <c r="G300" s="2">
        <v>-33633383.82</v>
      </c>
      <c r="H300">
        <v>0</v>
      </c>
      <c r="I300">
        <v>0</v>
      </c>
      <c r="J300">
        <v>0</v>
      </c>
      <c r="K300">
        <v>1</v>
      </c>
      <c r="L300" t="s">
        <v>19</v>
      </c>
      <c r="M300" t="s">
        <v>1303</v>
      </c>
      <c r="N300" t="s">
        <v>18</v>
      </c>
      <c r="O300">
        <v>290510020104</v>
      </c>
      <c r="P300">
        <v>3452</v>
      </c>
    </row>
    <row r="301" spans="1:16" x14ac:dyDescent="0.35">
      <c r="A301">
        <v>10</v>
      </c>
      <c r="B301">
        <v>2019</v>
      </c>
      <c r="C301" s="1">
        <v>290510020104</v>
      </c>
      <c r="D301">
        <v>900712142</v>
      </c>
      <c r="E301" s="2">
        <v>3848424.72</v>
      </c>
      <c r="F301" s="2">
        <v>36329473.479999997</v>
      </c>
      <c r="G301" s="2">
        <v>-33500516</v>
      </c>
      <c r="H301">
        <v>0</v>
      </c>
      <c r="I301">
        <v>0</v>
      </c>
      <c r="J301">
        <v>0</v>
      </c>
      <c r="K301">
        <v>1</v>
      </c>
      <c r="L301" t="s">
        <v>19</v>
      </c>
      <c r="M301" t="s">
        <v>316</v>
      </c>
      <c r="N301" t="s">
        <v>18</v>
      </c>
      <c r="O301">
        <v>290510020104</v>
      </c>
      <c r="P301">
        <v>3452</v>
      </c>
    </row>
    <row r="302" spans="1:16" x14ac:dyDescent="0.35">
      <c r="A302">
        <v>10</v>
      </c>
      <c r="B302">
        <v>2019</v>
      </c>
      <c r="C302" s="1">
        <v>290510020103</v>
      </c>
      <c r="D302">
        <v>825000140</v>
      </c>
      <c r="E302" s="2">
        <v>53026487</v>
      </c>
      <c r="F302" s="2">
        <v>82080150</v>
      </c>
      <c r="G302" s="2">
        <v>-33150931</v>
      </c>
      <c r="H302">
        <v>0</v>
      </c>
      <c r="I302">
        <v>0</v>
      </c>
      <c r="J302">
        <v>0</v>
      </c>
      <c r="K302">
        <v>1</v>
      </c>
      <c r="L302" t="s">
        <v>30</v>
      </c>
      <c r="M302" t="s">
        <v>1346</v>
      </c>
      <c r="N302" t="s">
        <v>18</v>
      </c>
      <c r="O302">
        <v>290510020103</v>
      </c>
      <c r="P302">
        <v>3452</v>
      </c>
    </row>
    <row r="303" spans="1:16" x14ac:dyDescent="0.35">
      <c r="A303">
        <v>10</v>
      </c>
      <c r="B303">
        <v>2019</v>
      </c>
      <c r="C303" s="1">
        <v>290510020104</v>
      </c>
      <c r="D303">
        <v>900862842</v>
      </c>
      <c r="E303" s="2">
        <v>5330208</v>
      </c>
      <c r="F303" s="2">
        <v>38180297.759999998</v>
      </c>
      <c r="G303" s="2">
        <v>-33137786.640000001</v>
      </c>
      <c r="H303">
        <v>0</v>
      </c>
      <c r="I303">
        <v>0</v>
      </c>
      <c r="J303">
        <v>0</v>
      </c>
      <c r="K303">
        <v>1</v>
      </c>
      <c r="L303" t="s">
        <v>19</v>
      </c>
      <c r="M303" t="s">
        <v>858</v>
      </c>
      <c r="N303" t="s">
        <v>18</v>
      </c>
      <c r="O303">
        <v>290510020104</v>
      </c>
      <c r="P303">
        <v>3452</v>
      </c>
    </row>
    <row r="304" spans="1:16" x14ac:dyDescent="0.35">
      <c r="A304">
        <v>10</v>
      </c>
      <c r="B304">
        <v>2019</v>
      </c>
      <c r="C304" s="1">
        <v>290510020103</v>
      </c>
      <c r="D304">
        <v>832001966</v>
      </c>
      <c r="E304" s="2">
        <v>39649946</v>
      </c>
      <c r="F304" s="2">
        <v>59161542</v>
      </c>
      <c r="G304" s="2">
        <v>-32514079.199999999</v>
      </c>
      <c r="H304">
        <v>0</v>
      </c>
      <c r="I304">
        <v>0</v>
      </c>
      <c r="J304">
        <v>0</v>
      </c>
      <c r="K304">
        <v>1</v>
      </c>
      <c r="L304" t="s">
        <v>30</v>
      </c>
      <c r="M304" t="s">
        <v>1265</v>
      </c>
      <c r="N304" t="s">
        <v>18</v>
      </c>
      <c r="O304">
        <v>290510020103</v>
      </c>
      <c r="P304">
        <v>3452</v>
      </c>
    </row>
    <row r="305" spans="1:16" x14ac:dyDescent="0.35">
      <c r="A305">
        <v>10</v>
      </c>
      <c r="B305">
        <v>2019</v>
      </c>
      <c r="C305" s="1">
        <v>290510020104</v>
      </c>
      <c r="D305">
        <v>901001375</v>
      </c>
      <c r="E305" s="2">
        <v>49878183.399999999</v>
      </c>
      <c r="F305" s="2">
        <v>49378665.560000002</v>
      </c>
      <c r="G305" s="2">
        <v>-32178259.559999999</v>
      </c>
      <c r="H305">
        <v>0</v>
      </c>
      <c r="I305">
        <v>0</v>
      </c>
      <c r="J305">
        <v>0</v>
      </c>
      <c r="K305">
        <v>1</v>
      </c>
      <c r="L305" t="s">
        <v>19</v>
      </c>
      <c r="M305" t="s">
        <v>688</v>
      </c>
      <c r="N305" t="s">
        <v>18</v>
      </c>
      <c r="O305">
        <v>290510020104</v>
      </c>
      <c r="P305">
        <v>3452</v>
      </c>
    </row>
    <row r="306" spans="1:16" x14ac:dyDescent="0.35">
      <c r="A306">
        <v>10</v>
      </c>
      <c r="B306">
        <v>2019</v>
      </c>
      <c r="C306" s="1">
        <v>290510020103</v>
      </c>
      <c r="D306">
        <v>800253167</v>
      </c>
      <c r="E306" s="2">
        <v>499548197</v>
      </c>
      <c r="F306" s="2">
        <v>531394516</v>
      </c>
      <c r="G306" s="2">
        <v>-31846319.079999998</v>
      </c>
      <c r="H306">
        <v>0</v>
      </c>
      <c r="I306">
        <v>0</v>
      </c>
      <c r="J306">
        <v>0</v>
      </c>
      <c r="K306">
        <v>1</v>
      </c>
      <c r="L306" t="s">
        <v>30</v>
      </c>
      <c r="M306" t="s">
        <v>913</v>
      </c>
      <c r="N306" t="s">
        <v>18</v>
      </c>
      <c r="O306">
        <v>290510020103</v>
      </c>
      <c r="P306">
        <v>3452</v>
      </c>
    </row>
    <row r="307" spans="1:16" x14ac:dyDescent="0.35">
      <c r="A307">
        <v>10</v>
      </c>
      <c r="B307">
        <v>2019</v>
      </c>
      <c r="C307" s="1">
        <v>290510020104</v>
      </c>
      <c r="D307">
        <v>900390423</v>
      </c>
      <c r="E307" s="2">
        <v>3502725</v>
      </c>
      <c r="F307" s="2">
        <v>6114016</v>
      </c>
      <c r="G307" s="2">
        <v>-31524520.84</v>
      </c>
      <c r="H307">
        <v>0</v>
      </c>
      <c r="I307">
        <v>0</v>
      </c>
      <c r="J307">
        <v>0</v>
      </c>
      <c r="K307">
        <v>1</v>
      </c>
      <c r="L307" t="s">
        <v>19</v>
      </c>
      <c r="M307" t="s">
        <v>1022</v>
      </c>
      <c r="N307" t="s">
        <v>18</v>
      </c>
      <c r="O307">
        <v>290510020104</v>
      </c>
      <c r="P307">
        <v>3452</v>
      </c>
    </row>
    <row r="308" spans="1:16" x14ac:dyDescent="0.35">
      <c r="A308">
        <v>10</v>
      </c>
      <c r="B308">
        <v>2019</v>
      </c>
      <c r="C308" s="1">
        <v>290510020104</v>
      </c>
      <c r="D308">
        <v>806015513</v>
      </c>
      <c r="E308" s="2">
        <v>7491234</v>
      </c>
      <c r="F308" s="2">
        <v>30044490.879999999</v>
      </c>
      <c r="G308" s="2">
        <v>-30783939.620000001</v>
      </c>
      <c r="H308">
        <v>0</v>
      </c>
      <c r="I308">
        <v>0</v>
      </c>
      <c r="J308">
        <v>0</v>
      </c>
      <c r="K308">
        <v>1</v>
      </c>
      <c r="L308" t="s">
        <v>19</v>
      </c>
      <c r="M308" t="s">
        <v>415</v>
      </c>
      <c r="N308" t="s">
        <v>18</v>
      </c>
      <c r="O308">
        <v>290510020104</v>
      </c>
      <c r="P308">
        <v>3452</v>
      </c>
    </row>
    <row r="309" spans="1:16" x14ac:dyDescent="0.35">
      <c r="A309">
        <v>10</v>
      </c>
      <c r="B309">
        <v>2019</v>
      </c>
      <c r="C309" s="1">
        <v>290510020104</v>
      </c>
      <c r="D309">
        <v>900550249</v>
      </c>
      <c r="E309" s="2">
        <v>4065360</v>
      </c>
      <c r="F309" s="2">
        <v>24299308</v>
      </c>
      <c r="G309" s="2">
        <v>-30529425</v>
      </c>
      <c r="H309">
        <v>0</v>
      </c>
      <c r="I309">
        <v>0</v>
      </c>
      <c r="J309">
        <v>0</v>
      </c>
      <c r="K309">
        <v>1</v>
      </c>
      <c r="L309" t="s">
        <v>19</v>
      </c>
      <c r="M309" t="s">
        <v>679</v>
      </c>
      <c r="N309" t="s">
        <v>18</v>
      </c>
      <c r="O309">
        <v>290510020104</v>
      </c>
      <c r="P309">
        <v>3452</v>
      </c>
    </row>
    <row r="310" spans="1:16" x14ac:dyDescent="0.35">
      <c r="A310">
        <v>10</v>
      </c>
      <c r="B310">
        <v>2019</v>
      </c>
      <c r="C310" s="1">
        <v>290510020104</v>
      </c>
      <c r="D310">
        <v>900025914</v>
      </c>
      <c r="E310" s="2">
        <v>14531005.27</v>
      </c>
      <c r="F310" s="2">
        <v>42077061.159999996</v>
      </c>
      <c r="G310" s="2">
        <v>-30427022.390000001</v>
      </c>
      <c r="H310">
        <v>0</v>
      </c>
      <c r="I310">
        <v>0</v>
      </c>
      <c r="J310">
        <v>0</v>
      </c>
      <c r="K310">
        <v>1</v>
      </c>
      <c r="L310" t="s">
        <v>19</v>
      </c>
      <c r="M310" t="s">
        <v>656</v>
      </c>
      <c r="N310" t="s">
        <v>18</v>
      </c>
      <c r="O310">
        <v>290510020104</v>
      </c>
      <c r="P310">
        <v>3452</v>
      </c>
    </row>
    <row r="311" spans="1:16" x14ac:dyDescent="0.35">
      <c r="A311">
        <v>10</v>
      </c>
      <c r="B311">
        <v>2019</v>
      </c>
      <c r="C311" s="1">
        <v>290510020104</v>
      </c>
      <c r="D311">
        <v>901023971</v>
      </c>
      <c r="E311" s="2">
        <v>165244</v>
      </c>
      <c r="F311" s="2">
        <v>165244</v>
      </c>
      <c r="G311" s="2">
        <v>-30047005.48</v>
      </c>
      <c r="H311">
        <v>0</v>
      </c>
      <c r="I311">
        <v>0</v>
      </c>
      <c r="J311">
        <v>0</v>
      </c>
      <c r="K311">
        <v>1</v>
      </c>
      <c r="L311" t="s">
        <v>19</v>
      </c>
      <c r="M311" t="s">
        <v>1403</v>
      </c>
      <c r="N311" t="s">
        <v>18</v>
      </c>
      <c r="O311">
        <v>290510020104</v>
      </c>
      <c r="P311">
        <v>3452</v>
      </c>
    </row>
    <row r="312" spans="1:16" x14ac:dyDescent="0.35">
      <c r="A312">
        <v>10</v>
      </c>
      <c r="B312">
        <v>2019</v>
      </c>
      <c r="C312" s="1">
        <v>290510020107</v>
      </c>
      <c r="D312">
        <v>900217580</v>
      </c>
      <c r="E312" s="2">
        <v>40455510.549999997</v>
      </c>
      <c r="F312" s="2">
        <v>27032176</v>
      </c>
      <c r="G312" s="2">
        <v>-30008902.800000001</v>
      </c>
      <c r="H312">
        <v>0</v>
      </c>
      <c r="I312">
        <v>0</v>
      </c>
      <c r="J312">
        <v>0</v>
      </c>
      <c r="K312">
        <v>1</v>
      </c>
      <c r="L312" t="s">
        <v>103</v>
      </c>
      <c r="M312" t="s">
        <v>152</v>
      </c>
      <c r="N312" t="s">
        <v>18</v>
      </c>
      <c r="O312">
        <v>290510020107</v>
      </c>
      <c r="P312">
        <v>3452</v>
      </c>
    </row>
    <row r="313" spans="1:16" x14ac:dyDescent="0.35">
      <c r="A313">
        <v>10</v>
      </c>
      <c r="B313">
        <v>2019</v>
      </c>
      <c r="C313" s="1">
        <v>290510020104</v>
      </c>
      <c r="D313">
        <v>800229958</v>
      </c>
      <c r="E313" s="2">
        <v>6522439</v>
      </c>
      <c r="F313" s="2">
        <v>34235842.299999997</v>
      </c>
      <c r="G313" s="2">
        <v>-29691773.359999999</v>
      </c>
      <c r="H313">
        <v>0</v>
      </c>
      <c r="I313">
        <v>0</v>
      </c>
      <c r="J313">
        <v>0</v>
      </c>
      <c r="K313">
        <v>1</v>
      </c>
      <c r="L313" t="s">
        <v>19</v>
      </c>
      <c r="M313" t="s">
        <v>775</v>
      </c>
      <c r="N313" t="s">
        <v>18</v>
      </c>
      <c r="O313">
        <v>290510020104</v>
      </c>
      <c r="P313">
        <v>3452</v>
      </c>
    </row>
    <row r="314" spans="1:16" x14ac:dyDescent="0.35">
      <c r="A314">
        <v>10</v>
      </c>
      <c r="B314">
        <v>2019</v>
      </c>
      <c r="C314" s="1">
        <v>290510020104</v>
      </c>
      <c r="D314">
        <v>900336072</v>
      </c>
      <c r="E314" s="2">
        <v>1392438</v>
      </c>
      <c r="F314" s="2">
        <v>10978145</v>
      </c>
      <c r="G314" s="2">
        <v>-29570775.579999998</v>
      </c>
      <c r="H314">
        <v>0</v>
      </c>
      <c r="I314">
        <v>0</v>
      </c>
      <c r="J314">
        <v>0</v>
      </c>
      <c r="K314">
        <v>1</v>
      </c>
      <c r="L314" t="s">
        <v>19</v>
      </c>
      <c r="M314" t="s">
        <v>178</v>
      </c>
      <c r="N314" t="s">
        <v>18</v>
      </c>
      <c r="O314">
        <v>290510020104</v>
      </c>
      <c r="P314">
        <v>3452</v>
      </c>
    </row>
    <row r="315" spans="1:16" x14ac:dyDescent="0.35">
      <c r="A315">
        <v>10</v>
      </c>
      <c r="B315">
        <v>2019</v>
      </c>
      <c r="C315" s="1">
        <v>290510020104</v>
      </c>
      <c r="D315">
        <v>900454409</v>
      </c>
      <c r="E315" s="2">
        <v>0</v>
      </c>
      <c r="F315" s="2">
        <v>11558972</v>
      </c>
      <c r="G315" s="2">
        <v>-29503037.399999999</v>
      </c>
      <c r="H315">
        <v>0</v>
      </c>
      <c r="I315">
        <v>0</v>
      </c>
      <c r="J315">
        <v>0</v>
      </c>
      <c r="K315">
        <v>1</v>
      </c>
      <c r="L315" t="s">
        <v>19</v>
      </c>
      <c r="M315" t="s">
        <v>576</v>
      </c>
      <c r="N315" t="s">
        <v>18</v>
      </c>
      <c r="O315">
        <v>290510020104</v>
      </c>
      <c r="P315">
        <v>3452</v>
      </c>
    </row>
    <row r="316" spans="1:16" x14ac:dyDescent="0.35">
      <c r="A316">
        <v>10</v>
      </c>
      <c r="B316">
        <v>2019</v>
      </c>
      <c r="C316" s="1">
        <v>290510020104</v>
      </c>
      <c r="D316">
        <v>900264327</v>
      </c>
      <c r="E316" s="2">
        <v>7643307.0800000001</v>
      </c>
      <c r="F316" s="2">
        <v>33564054.780000001</v>
      </c>
      <c r="G316" s="2">
        <v>-29363612.32</v>
      </c>
      <c r="H316">
        <v>0</v>
      </c>
      <c r="I316">
        <v>0</v>
      </c>
      <c r="J316">
        <v>0</v>
      </c>
      <c r="K316">
        <v>1</v>
      </c>
      <c r="L316" t="s">
        <v>19</v>
      </c>
      <c r="M316" t="s">
        <v>1233</v>
      </c>
      <c r="N316" t="s">
        <v>18</v>
      </c>
      <c r="O316">
        <v>290510020104</v>
      </c>
      <c r="P316">
        <v>3452</v>
      </c>
    </row>
    <row r="317" spans="1:16" x14ac:dyDescent="0.35">
      <c r="A317">
        <v>10</v>
      </c>
      <c r="B317">
        <v>2019</v>
      </c>
      <c r="C317" s="1">
        <v>290510020104</v>
      </c>
      <c r="D317">
        <v>900211912</v>
      </c>
      <c r="E317" s="2">
        <v>0</v>
      </c>
      <c r="F317" s="2">
        <v>16312867</v>
      </c>
      <c r="G317" s="2">
        <v>-28994424.5</v>
      </c>
      <c r="H317">
        <v>0</v>
      </c>
      <c r="I317">
        <v>0</v>
      </c>
      <c r="J317">
        <v>0</v>
      </c>
      <c r="K317">
        <v>1</v>
      </c>
      <c r="L317" t="s">
        <v>19</v>
      </c>
      <c r="M317" t="s">
        <v>1197</v>
      </c>
      <c r="N317" t="s">
        <v>18</v>
      </c>
      <c r="O317">
        <v>290510020104</v>
      </c>
      <c r="P317">
        <v>3452</v>
      </c>
    </row>
    <row r="318" spans="1:16" x14ac:dyDescent="0.35">
      <c r="A318">
        <v>10</v>
      </c>
      <c r="B318">
        <v>2019</v>
      </c>
      <c r="C318" s="1">
        <v>290510020104</v>
      </c>
      <c r="D318">
        <v>802009914</v>
      </c>
      <c r="E318" s="2">
        <v>11988936</v>
      </c>
      <c r="F318" s="2">
        <v>35977523.240000002</v>
      </c>
      <c r="G318" s="2">
        <v>-28965895.32</v>
      </c>
      <c r="H318">
        <v>0</v>
      </c>
      <c r="I318">
        <v>0</v>
      </c>
      <c r="J318">
        <v>0</v>
      </c>
      <c r="K318">
        <v>1</v>
      </c>
      <c r="L318" t="s">
        <v>19</v>
      </c>
      <c r="M318" t="s">
        <v>1455</v>
      </c>
      <c r="N318" t="s">
        <v>18</v>
      </c>
      <c r="O318">
        <v>290510020104</v>
      </c>
      <c r="P318">
        <v>3452</v>
      </c>
    </row>
    <row r="319" spans="1:16" x14ac:dyDescent="0.35">
      <c r="A319">
        <v>10</v>
      </c>
      <c r="B319">
        <v>2019</v>
      </c>
      <c r="C319" s="1">
        <v>290510020104</v>
      </c>
      <c r="D319">
        <v>819006461</v>
      </c>
      <c r="E319" s="2">
        <v>3526945.78</v>
      </c>
      <c r="F319" s="2">
        <v>3197955.16</v>
      </c>
      <c r="G319" s="2">
        <v>-28912636.789999999</v>
      </c>
      <c r="H319">
        <v>0</v>
      </c>
      <c r="I319">
        <v>0</v>
      </c>
      <c r="J319">
        <v>0</v>
      </c>
      <c r="K319">
        <v>1</v>
      </c>
      <c r="L319" t="s">
        <v>19</v>
      </c>
      <c r="M319" t="s">
        <v>974</v>
      </c>
      <c r="N319" t="s">
        <v>18</v>
      </c>
      <c r="O319">
        <v>290510020104</v>
      </c>
      <c r="P319">
        <v>3452</v>
      </c>
    </row>
    <row r="320" spans="1:16" x14ac:dyDescent="0.35">
      <c r="A320">
        <v>10</v>
      </c>
      <c r="B320">
        <v>2019</v>
      </c>
      <c r="C320" s="1">
        <v>290510020104</v>
      </c>
      <c r="D320">
        <v>900498069</v>
      </c>
      <c r="E320" s="2">
        <v>859566340</v>
      </c>
      <c r="F320" s="2">
        <v>750471746</v>
      </c>
      <c r="G320" s="2">
        <v>-28811303.449999999</v>
      </c>
      <c r="H320">
        <v>0</v>
      </c>
      <c r="I320">
        <v>0</v>
      </c>
      <c r="J320">
        <v>0</v>
      </c>
      <c r="K320">
        <v>1</v>
      </c>
      <c r="L320" t="s">
        <v>19</v>
      </c>
      <c r="M320" t="s">
        <v>108</v>
      </c>
      <c r="N320" t="s">
        <v>18</v>
      </c>
      <c r="O320">
        <v>290510020104</v>
      </c>
      <c r="P320">
        <v>3452</v>
      </c>
    </row>
    <row r="321" spans="1:16" x14ac:dyDescent="0.35">
      <c r="A321">
        <v>10</v>
      </c>
      <c r="B321">
        <v>2019</v>
      </c>
      <c r="C321" s="1">
        <v>290510020103</v>
      </c>
      <c r="D321">
        <v>819001483</v>
      </c>
      <c r="E321" s="2">
        <v>55974943</v>
      </c>
      <c r="F321" s="2">
        <v>73859155</v>
      </c>
      <c r="G321" s="2">
        <v>-28724440</v>
      </c>
      <c r="H321">
        <v>0</v>
      </c>
      <c r="I321">
        <v>0</v>
      </c>
      <c r="J321">
        <v>0</v>
      </c>
      <c r="K321">
        <v>1</v>
      </c>
      <c r="L321" t="s">
        <v>30</v>
      </c>
      <c r="M321" t="s">
        <v>1409</v>
      </c>
      <c r="N321" t="s">
        <v>18</v>
      </c>
      <c r="O321">
        <v>290510020103</v>
      </c>
      <c r="P321">
        <v>3452</v>
      </c>
    </row>
    <row r="322" spans="1:16" x14ac:dyDescent="0.35">
      <c r="A322">
        <v>10</v>
      </c>
      <c r="B322">
        <v>2019</v>
      </c>
      <c r="C322" s="1">
        <v>290510020104</v>
      </c>
      <c r="D322">
        <v>812003739</v>
      </c>
      <c r="E322" s="2">
        <v>13501732.4</v>
      </c>
      <c r="F322" s="2">
        <v>36668805.119999997</v>
      </c>
      <c r="G322" s="2">
        <v>-27890653.52</v>
      </c>
      <c r="H322">
        <v>0</v>
      </c>
      <c r="I322">
        <v>0</v>
      </c>
      <c r="J322">
        <v>0</v>
      </c>
      <c r="K322">
        <v>1</v>
      </c>
      <c r="L322" t="s">
        <v>19</v>
      </c>
      <c r="M322" t="s">
        <v>248</v>
      </c>
      <c r="N322" t="s">
        <v>18</v>
      </c>
      <c r="O322">
        <v>290510020104</v>
      </c>
      <c r="P322">
        <v>3452</v>
      </c>
    </row>
    <row r="323" spans="1:16" x14ac:dyDescent="0.35">
      <c r="A323">
        <v>10</v>
      </c>
      <c r="B323">
        <v>2019</v>
      </c>
      <c r="C323" s="1">
        <v>290510020102</v>
      </c>
      <c r="D323">
        <v>812003851</v>
      </c>
      <c r="E323" s="2">
        <v>0</v>
      </c>
      <c r="F323" s="2">
        <v>0</v>
      </c>
      <c r="G323" s="2">
        <v>-27363445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449</v>
      </c>
      <c r="N323" t="s">
        <v>18</v>
      </c>
      <c r="O323">
        <v>290510020102</v>
      </c>
      <c r="P323">
        <v>3452</v>
      </c>
    </row>
    <row r="324" spans="1:16" x14ac:dyDescent="0.35">
      <c r="A324">
        <v>10</v>
      </c>
      <c r="B324">
        <v>2019</v>
      </c>
      <c r="C324" s="1">
        <v>290510020103</v>
      </c>
      <c r="D324">
        <v>890103127</v>
      </c>
      <c r="E324" s="2">
        <v>162808791.36000001</v>
      </c>
      <c r="F324" s="2">
        <v>167759134</v>
      </c>
      <c r="G324" s="2">
        <v>-27178566.600000001</v>
      </c>
      <c r="H324">
        <v>0</v>
      </c>
      <c r="I324">
        <v>0</v>
      </c>
      <c r="J324">
        <v>0</v>
      </c>
      <c r="K324">
        <v>1</v>
      </c>
      <c r="L324" t="s">
        <v>30</v>
      </c>
      <c r="M324" t="s">
        <v>1169</v>
      </c>
      <c r="N324" t="s">
        <v>18</v>
      </c>
      <c r="O324">
        <v>290510020103</v>
      </c>
      <c r="P324">
        <v>3452</v>
      </c>
    </row>
    <row r="325" spans="1:16" x14ac:dyDescent="0.35">
      <c r="A325">
        <v>10</v>
      </c>
      <c r="B325">
        <v>2019</v>
      </c>
      <c r="C325" s="1">
        <v>290510020104</v>
      </c>
      <c r="D325">
        <v>900719048</v>
      </c>
      <c r="E325" s="2">
        <v>580000</v>
      </c>
      <c r="F325" s="2">
        <v>27220400</v>
      </c>
      <c r="G325" s="2">
        <v>-26920000</v>
      </c>
      <c r="H325">
        <v>0</v>
      </c>
      <c r="I325">
        <v>0</v>
      </c>
      <c r="J325">
        <v>0</v>
      </c>
      <c r="K325">
        <v>1</v>
      </c>
      <c r="L325" t="s">
        <v>19</v>
      </c>
      <c r="M325" t="s">
        <v>118</v>
      </c>
      <c r="N325" t="s">
        <v>18</v>
      </c>
      <c r="O325">
        <v>290510020104</v>
      </c>
      <c r="P325">
        <v>3452</v>
      </c>
    </row>
    <row r="326" spans="1:16" x14ac:dyDescent="0.35">
      <c r="A326">
        <v>10</v>
      </c>
      <c r="B326">
        <v>2019</v>
      </c>
      <c r="C326" s="1">
        <v>290510020104</v>
      </c>
      <c r="D326">
        <v>900214926</v>
      </c>
      <c r="E326" s="2">
        <v>161088920.31999999</v>
      </c>
      <c r="F326" s="2">
        <v>119089589.2</v>
      </c>
      <c r="G326" s="2">
        <v>-26397851.73</v>
      </c>
      <c r="H326">
        <v>0</v>
      </c>
      <c r="I326">
        <v>0</v>
      </c>
      <c r="J326">
        <v>0</v>
      </c>
      <c r="K326">
        <v>1</v>
      </c>
      <c r="L326" t="s">
        <v>19</v>
      </c>
      <c r="M326" t="s">
        <v>1018</v>
      </c>
      <c r="N326" t="s">
        <v>18</v>
      </c>
      <c r="O326">
        <v>290510020104</v>
      </c>
      <c r="P326">
        <v>3452</v>
      </c>
    </row>
    <row r="327" spans="1:16" x14ac:dyDescent="0.35">
      <c r="A327">
        <v>10</v>
      </c>
      <c r="B327">
        <v>2019</v>
      </c>
      <c r="C327" s="1">
        <v>290510020107</v>
      </c>
      <c r="D327">
        <v>900349109</v>
      </c>
      <c r="E327" s="2">
        <v>1936137.53</v>
      </c>
      <c r="F327" s="2">
        <v>3257651.76</v>
      </c>
      <c r="G327" s="2">
        <v>-26337752.52</v>
      </c>
      <c r="H327">
        <v>0</v>
      </c>
      <c r="I327">
        <v>0</v>
      </c>
      <c r="J327">
        <v>0</v>
      </c>
      <c r="K327">
        <v>1</v>
      </c>
      <c r="L327" t="s">
        <v>103</v>
      </c>
      <c r="M327" t="s">
        <v>104</v>
      </c>
      <c r="N327" t="s">
        <v>18</v>
      </c>
      <c r="O327">
        <v>290510020107</v>
      </c>
      <c r="P327">
        <v>3452</v>
      </c>
    </row>
    <row r="328" spans="1:16" x14ac:dyDescent="0.35">
      <c r="A328">
        <v>10</v>
      </c>
      <c r="B328">
        <v>2019</v>
      </c>
      <c r="C328" s="1">
        <v>290510020104</v>
      </c>
      <c r="D328">
        <v>900882304</v>
      </c>
      <c r="E328" s="2">
        <v>371917262.83999997</v>
      </c>
      <c r="F328" s="2">
        <v>299304351.36000001</v>
      </c>
      <c r="G328" s="2">
        <v>-26104946</v>
      </c>
      <c r="H328">
        <v>0</v>
      </c>
      <c r="I328">
        <v>0</v>
      </c>
      <c r="J328">
        <v>0</v>
      </c>
      <c r="K328">
        <v>1</v>
      </c>
      <c r="L328" t="s">
        <v>19</v>
      </c>
      <c r="M328" t="s">
        <v>321</v>
      </c>
      <c r="N328" t="s">
        <v>18</v>
      </c>
      <c r="O328">
        <v>290510020104</v>
      </c>
      <c r="P328">
        <v>3452</v>
      </c>
    </row>
    <row r="329" spans="1:16" x14ac:dyDescent="0.35">
      <c r="A329">
        <v>10</v>
      </c>
      <c r="B329">
        <v>2019</v>
      </c>
      <c r="C329" s="1">
        <v>290510020104</v>
      </c>
      <c r="D329">
        <v>900893306</v>
      </c>
      <c r="E329" s="2">
        <v>6576165</v>
      </c>
      <c r="F329" s="2">
        <v>31233154.399999999</v>
      </c>
      <c r="G329" s="2">
        <v>-26026979.199999999</v>
      </c>
      <c r="H329">
        <v>0</v>
      </c>
      <c r="I329">
        <v>0</v>
      </c>
      <c r="J329">
        <v>0</v>
      </c>
      <c r="K329">
        <v>1</v>
      </c>
      <c r="L329" t="s">
        <v>19</v>
      </c>
      <c r="M329" t="s">
        <v>1225</v>
      </c>
      <c r="N329" t="s">
        <v>18</v>
      </c>
      <c r="O329">
        <v>290510020104</v>
      </c>
      <c r="P329">
        <v>3452</v>
      </c>
    </row>
    <row r="330" spans="1:16" x14ac:dyDescent="0.35">
      <c r="A330">
        <v>10</v>
      </c>
      <c r="B330">
        <v>2019</v>
      </c>
      <c r="C330" s="1">
        <v>290510020104</v>
      </c>
      <c r="D330">
        <v>830511298</v>
      </c>
      <c r="E330" s="2">
        <v>212360728.59999999</v>
      </c>
      <c r="F330" s="2">
        <v>237937363.47999999</v>
      </c>
      <c r="G330" s="2">
        <v>-25576635.02</v>
      </c>
      <c r="H330">
        <v>0</v>
      </c>
      <c r="I330">
        <v>0</v>
      </c>
      <c r="J330">
        <v>0</v>
      </c>
      <c r="K330">
        <v>1</v>
      </c>
      <c r="L330" t="s">
        <v>19</v>
      </c>
      <c r="M330" t="s">
        <v>71</v>
      </c>
      <c r="N330" t="s">
        <v>18</v>
      </c>
      <c r="O330">
        <v>290510020104</v>
      </c>
      <c r="P330">
        <v>3452</v>
      </c>
    </row>
    <row r="331" spans="1:16" x14ac:dyDescent="0.35">
      <c r="A331">
        <v>10</v>
      </c>
      <c r="B331">
        <v>2019</v>
      </c>
      <c r="C331" s="1">
        <v>290510020104</v>
      </c>
      <c r="D331">
        <v>830509497</v>
      </c>
      <c r="E331" s="2">
        <v>18150000</v>
      </c>
      <c r="F331" s="2">
        <v>0</v>
      </c>
      <c r="G331" s="2">
        <v>-25402600</v>
      </c>
      <c r="H331">
        <v>0</v>
      </c>
      <c r="I331">
        <v>0</v>
      </c>
      <c r="J331">
        <v>0</v>
      </c>
      <c r="K331">
        <v>1</v>
      </c>
      <c r="L331" t="s">
        <v>19</v>
      </c>
      <c r="M331" t="s">
        <v>1276</v>
      </c>
      <c r="N331" t="s">
        <v>18</v>
      </c>
      <c r="O331">
        <v>290510020104</v>
      </c>
      <c r="P331">
        <v>3452</v>
      </c>
    </row>
    <row r="332" spans="1:16" x14ac:dyDescent="0.35">
      <c r="A332">
        <v>10</v>
      </c>
      <c r="B332">
        <v>2019</v>
      </c>
      <c r="C332" s="1">
        <v>290510020103</v>
      </c>
      <c r="D332">
        <v>900141404</v>
      </c>
      <c r="E332" s="2">
        <v>46564496</v>
      </c>
      <c r="F332" s="2">
        <v>46564496</v>
      </c>
      <c r="G332" s="2">
        <v>-25265519.030000001</v>
      </c>
      <c r="H332">
        <v>0</v>
      </c>
      <c r="I332">
        <v>0</v>
      </c>
      <c r="J332">
        <v>0</v>
      </c>
      <c r="K332">
        <v>1</v>
      </c>
      <c r="L332" t="s">
        <v>30</v>
      </c>
      <c r="M332" t="s">
        <v>124</v>
      </c>
      <c r="N332" t="s">
        <v>18</v>
      </c>
      <c r="O332">
        <v>290510020103</v>
      </c>
      <c r="P332">
        <v>3452</v>
      </c>
    </row>
    <row r="333" spans="1:16" x14ac:dyDescent="0.35">
      <c r="A333">
        <v>10</v>
      </c>
      <c r="B333">
        <v>2019</v>
      </c>
      <c r="C333" s="1">
        <v>290510020103</v>
      </c>
      <c r="D333">
        <v>812005726</v>
      </c>
      <c r="E333" s="2">
        <v>667213788</v>
      </c>
      <c r="F333" s="2">
        <v>688408559</v>
      </c>
      <c r="G333" s="2">
        <v>-25098657</v>
      </c>
      <c r="H333">
        <v>0</v>
      </c>
      <c r="I333">
        <v>0</v>
      </c>
      <c r="J333">
        <v>0</v>
      </c>
      <c r="K333">
        <v>1</v>
      </c>
      <c r="L333" t="s">
        <v>30</v>
      </c>
      <c r="M333" t="s">
        <v>627</v>
      </c>
      <c r="N333" t="s">
        <v>18</v>
      </c>
      <c r="O333">
        <v>290510020103</v>
      </c>
      <c r="P333">
        <v>3452</v>
      </c>
    </row>
    <row r="334" spans="1:16" x14ac:dyDescent="0.35">
      <c r="A334">
        <v>10</v>
      </c>
      <c r="B334">
        <v>2019</v>
      </c>
      <c r="C334" s="1">
        <v>290510020104</v>
      </c>
      <c r="D334">
        <v>900520007</v>
      </c>
      <c r="E334" s="2">
        <v>77667721.700000003</v>
      </c>
      <c r="F334" s="2">
        <v>73661208.280000001</v>
      </c>
      <c r="G334" s="2">
        <v>-24935972.32</v>
      </c>
      <c r="H334">
        <v>0</v>
      </c>
      <c r="I334">
        <v>0</v>
      </c>
      <c r="J334">
        <v>0</v>
      </c>
      <c r="K334">
        <v>1</v>
      </c>
      <c r="L334" t="s">
        <v>19</v>
      </c>
      <c r="M334" t="s">
        <v>1026</v>
      </c>
      <c r="N334" t="s">
        <v>18</v>
      </c>
      <c r="O334">
        <v>290510020104</v>
      </c>
      <c r="P334">
        <v>3452</v>
      </c>
    </row>
    <row r="335" spans="1:16" x14ac:dyDescent="0.35">
      <c r="A335">
        <v>10</v>
      </c>
      <c r="B335">
        <v>2019</v>
      </c>
      <c r="C335" s="1">
        <v>290510020104</v>
      </c>
      <c r="D335">
        <v>900880778</v>
      </c>
      <c r="E335" s="2">
        <v>9524236</v>
      </c>
      <c r="F335" s="2">
        <v>21060212</v>
      </c>
      <c r="G335" s="2">
        <v>-24822909.920000002</v>
      </c>
      <c r="H335">
        <v>0</v>
      </c>
      <c r="I335">
        <v>0</v>
      </c>
      <c r="J335">
        <v>0</v>
      </c>
      <c r="K335">
        <v>1</v>
      </c>
      <c r="L335" t="s">
        <v>19</v>
      </c>
      <c r="M335" t="s">
        <v>518</v>
      </c>
      <c r="N335" t="s">
        <v>18</v>
      </c>
      <c r="O335">
        <v>290510020104</v>
      </c>
      <c r="P335">
        <v>3452</v>
      </c>
    </row>
    <row r="336" spans="1:16" x14ac:dyDescent="0.35">
      <c r="A336">
        <v>10</v>
      </c>
      <c r="B336">
        <v>2019</v>
      </c>
      <c r="C336" s="1">
        <v>290510020104</v>
      </c>
      <c r="D336">
        <v>900454486</v>
      </c>
      <c r="E336" s="2">
        <v>0</v>
      </c>
      <c r="F336" s="2">
        <v>0</v>
      </c>
      <c r="G336" s="2">
        <v>-24494350</v>
      </c>
      <c r="H336">
        <v>0</v>
      </c>
      <c r="I336">
        <v>0</v>
      </c>
      <c r="J336">
        <v>0</v>
      </c>
      <c r="K336">
        <v>1</v>
      </c>
      <c r="L336" t="s">
        <v>19</v>
      </c>
      <c r="M336" t="s">
        <v>1457</v>
      </c>
      <c r="N336" t="s">
        <v>18</v>
      </c>
      <c r="O336">
        <v>290510020104</v>
      </c>
      <c r="P336">
        <v>3452</v>
      </c>
    </row>
    <row r="337" spans="1:16" x14ac:dyDescent="0.35">
      <c r="A337">
        <v>10</v>
      </c>
      <c r="B337">
        <v>2019</v>
      </c>
      <c r="C337" s="1">
        <v>290510020104</v>
      </c>
      <c r="D337">
        <v>900109397</v>
      </c>
      <c r="E337" s="2">
        <v>0</v>
      </c>
      <c r="F337" s="2">
        <v>0</v>
      </c>
      <c r="G337" s="2">
        <v>-24318000</v>
      </c>
      <c r="H337">
        <v>0</v>
      </c>
      <c r="I337">
        <v>0</v>
      </c>
      <c r="J337">
        <v>0</v>
      </c>
      <c r="K337">
        <v>1</v>
      </c>
      <c r="L337" t="s">
        <v>19</v>
      </c>
      <c r="M337" t="s">
        <v>1075</v>
      </c>
      <c r="N337" t="s">
        <v>18</v>
      </c>
      <c r="O337">
        <v>290510020104</v>
      </c>
      <c r="P337">
        <v>3452</v>
      </c>
    </row>
    <row r="338" spans="1:16" x14ac:dyDescent="0.35">
      <c r="A338">
        <v>10</v>
      </c>
      <c r="B338">
        <v>2019</v>
      </c>
      <c r="C338" s="1">
        <v>290510020104</v>
      </c>
      <c r="D338">
        <v>900554741</v>
      </c>
      <c r="E338" s="2">
        <v>5405622.04</v>
      </c>
      <c r="F338" s="2">
        <v>18365635.640000001</v>
      </c>
      <c r="G338" s="2">
        <v>-24207721.460000001</v>
      </c>
      <c r="H338">
        <v>0</v>
      </c>
      <c r="I338">
        <v>0</v>
      </c>
      <c r="J338">
        <v>0</v>
      </c>
      <c r="K338">
        <v>1</v>
      </c>
      <c r="L338" t="s">
        <v>19</v>
      </c>
      <c r="M338" t="s">
        <v>918</v>
      </c>
      <c r="N338" t="s">
        <v>18</v>
      </c>
      <c r="O338">
        <v>290510020104</v>
      </c>
      <c r="P338">
        <v>3452</v>
      </c>
    </row>
    <row r="339" spans="1:16" x14ac:dyDescent="0.35">
      <c r="A339">
        <v>10</v>
      </c>
      <c r="B339">
        <v>2019</v>
      </c>
      <c r="C339" s="1">
        <v>290510020104</v>
      </c>
      <c r="D339">
        <v>900594442</v>
      </c>
      <c r="E339" s="2">
        <v>18000000</v>
      </c>
      <c r="F339" s="2">
        <v>29711654</v>
      </c>
      <c r="G339" s="2">
        <v>-23728696.079999998</v>
      </c>
      <c r="H339">
        <v>0</v>
      </c>
      <c r="I339">
        <v>0</v>
      </c>
      <c r="J339">
        <v>0</v>
      </c>
      <c r="K339">
        <v>1</v>
      </c>
      <c r="L339" t="s">
        <v>19</v>
      </c>
      <c r="M339" t="s">
        <v>1069</v>
      </c>
      <c r="N339" t="s">
        <v>18</v>
      </c>
      <c r="O339">
        <v>290510020104</v>
      </c>
      <c r="P339">
        <v>3452</v>
      </c>
    </row>
    <row r="340" spans="1:16" x14ac:dyDescent="0.35">
      <c r="A340">
        <v>10</v>
      </c>
      <c r="B340">
        <v>2019</v>
      </c>
      <c r="C340" s="1">
        <v>290510020104</v>
      </c>
      <c r="D340">
        <v>900307987</v>
      </c>
      <c r="E340" s="2">
        <v>18937639.539999999</v>
      </c>
      <c r="F340" s="2">
        <v>22820529.640000001</v>
      </c>
      <c r="G340" s="2">
        <v>-23663731.120000001</v>
      </c>
      <c r="H340">
        <v>0</v>
      </c>
      <c r="I340">
        <v>0</v>
      </c>
      <c r="J340">
        <v>0</v>
      </c>
      <c r="K340">
        <v>1</v>
      </c>
      <c r="L340" t="s">
        <v>19</v>
      </c>
      <c r="M340" t="s">
        <v>699</v>
      </c>
      <c r="N340" t="s">
        <v>18</v>
      </c>
      <c r="O340">
        <v>290510020104</v>
      </c>
      <c r="P340">
        <v>3452</v>
      </c>
    </row>
    <row r="341" spans="1:16" x14ac:dyDescent="0.35">
      <c r="A341">
        <v>10</v>
      </c>
      <c r="B341">
        <v>2019</v>
      </c>
      <c r="C341" s="1">
        <v>290510020104</v>
      </c>
      <c r="D341">
        <v>901300333</v>
      </c>
      <c r="E341" s="2">
        <v>0</v>
      </c>
      <c r="F341" s="2">
        <v>23618000</v>
      </c>
      <c r="G341" s="2">
        <v>-23618000</v>
      </c>
      <c r="H341">
        <v>0</v>
      </c>
      <c r="I341">
        <v>0</v>
      </c>
      <c r="J341">
        <v>0</v>
      </c>
      <c r="K341">
        <v>1</v>
      </c>
      <c r="L341" t="s">
        <v>19</v>
      </c>
      <c r="M341" t="s">
        <v>1472</v>
      </c>
      <c r="N341" t="s">
        <v>18</v>
      </c>
      <c r="O341">
        <v>290510020104</v>
      </c>
      <c r="P341">
        <v>3452</v>
      </c>
    </row>
    <row r="342" spans="1:16" x14ac:dyDescent="0.35">
      <c r="A342">
        <v>10</v>
      </c>
      <c r="B342">
        <v>2019</v>
      </c>
      <c r="C342" s="1">
        <v>290510020104</v>
      </c>
      <c r="D342">
        <v>900886323</v>
      </c>
      <c r="E342" s="2">
        <v>0</v>
      </c>
      <c r="F342" s="2">
        <v>0</v>
      </c>
      <c r="G342" s="2">
        <v>-23358508.52</v>
      </c>
      <c r="H342">
        <v>0</v>
      </c>
      <c r="I342">
        <v>0</v>
      </c>
      <c r="J342">
        <v>0</v>
      </c>
      <c r="K342">
        <v>1</v>
      </c>
      <c r="L342" t="s">
        <v>19</v>
      </c>
      <c r="M342" t="s">
        <v>322</v>
      </c>
      <c r="N342" t="s">
        <v>18</v>
      </c>
      <c r="O342">
        <v>290510020104</v>
      </c>
      <c r="P342">
        <v>3452</v>
      </c>
    </row>
    <row r="343" spans="1:16" x14ac:dyDescent="0.35">
      <c r="A343">
        <v>10</v>
      </c>
      <c r="B343">
        <v>2019</v>
      </c>
      <c r="C343" s="1">
        <v>290510020104</v>
      </c>
      <c r="D343">
        <v>824005651</v>
      </c>
      <c r="E343" s="2">
        <v>31942725</v>
      </c>
      <c r="F343" s="2">
        <v>52651314</v>
      </c>
      <c r="G343" s="2">
        <v>-23292336.300000001</v>
      </c>
      <c r="H343">
        <v>0</v>
      </c>
      <c r="I343">
        <v>0</v>
      </c>
      <c r="J343">
        <v>0</v>
      </c>
      <c r="K343">
        <v>1</v>
      </c>
      <c r="L343" t="s">
        <v>19</v>
      </c>
      <c r="M343" t="s">
        <v>809</v>
      </c>
      <c r="N343" t="s">
        <v>18</v>
      </c>
      <c r="O343">
        <v>290510020104</v>
      </c>
      <c r="P343">
        <v>3452</v>
      </c>
    </row>
    <row r="344" spans="1:16" x14ac:dyDescent="0.35">
      <c r="A344">
        <v>10</v>
      </c>
      <c r="B344">
        <v>2019</v>
      </c>
      <c r="C344" s="1">
        <v>290510020104</v>
      </c>
      <c r="D344">
        <v>900337253</v>
      </c>
      <c r="E344" s="2">
        <v>0</v>
      </c>
      <c r="F344" s="2">
        <v>0</v>
      </c>
      <c r="G344" s="2">
        <v>-23275272.579999998</v>
      </c>
      <c r="H344">
        <v>0</v>
      </c>
      <c r="I344">
        <v>0</v>
      </c>
      <c r="J344">
        <v>0</v>
      </c>
      <c r="K344">
        <v>1</v>
      </c>
      <c r="L344" t="s">
        <v>19</v>
      </c>
      <c r="M344" t="s">
        <v>298</v>
      </c>
      <c r="N344" t="s">
        <v>18</v>
      </c>
      <c r="O344">
        <v>290510020104</v>
      </c>
      <c r="P344">
        <v>3452</v>
      </c>
    </row>
    <row r="345" spans="1:16" x14ac:dyDescent="0.35">
      <c r="A345">
        <v>10</v>
      </c>
      <c r="B345">
        <v>2019</v>
      </c>
      <c r="C345" s="1">
        <v>290510020104</v>
      </c>
      <c r="D345">
        <v>900472857</v>
      </c>
      <c r="E345" s="2">
        <v>1151348.69</v>
      </c>
      <c r="F345" s="2">
        <v>22455922</v>
      </c>
      <c r="G345" s="2">
        <v>-23189368.300000001</v>
      </c>
      <c r="H345">
        <v>0</v>
      </c>
      <c r="I345">
        <v>0</v>
      </c>
      <c r="J345">
        <v>0</v>
      </c>
      <c r="K345">
        <v>1</v>
      </c>
      <c r="L345" t="s">
        <v>19</v>
      </c>
      <c r="M345" t="s">
        <v>1258</v>
      </c>
      <c r="N345" t="s">
        <v>18</v>
      </c>
      <c r="O345">
        <v>290510020104</v>
      </c>
      <c r="P345">
        <v>3452</v>
      </c>
    </row>
    <row r="346" spans="1:16" x14ac:dyDescent="0.35">
      <c r="A346">
        <v>10</v>
      </c>
      <c r="B346">
        <v>2019</v>
      </c>
      <c r="C346" s="1">
        <v>290510020103</v>
      </c>
      <c r="D346">
        <v>890303461</v>
      </c>
      <c r="E346" s="2">
        <v>18606544</v>
      </c>
      <c r="F346" s="2">
        <v>41400078</v>
      </c>
      <c r="G346" s="2">
        <v>-22800049</v>
      </c>
      <c r="H346">
        <v>0</v>
      </c>
      <c r="I346">
        <v>0</v>
      </c>
      <c r="J346">
        <v>0</v>
      </c>
      <c r="K346">
        <v>1</v>
      </c>
      <c r="L346" t="s">
        <v>30</v>
      </c>
      <c r="M346" t="s">
        <v>823</v>
      </c>
      <c r="N346" t="s">
        <v>18</v>
      </c>
      <c r="O346">
        <v>290510020103</v>
      </c>
      <c r="P346">
        <v>3452</v>
      </c>
    </row>
    <row r="347" spans="1:16" x14ac:dyDescent="0.35">
      <c r="A347">
        <v>10</v>
      </c>
      <c r="B347">
        <v>2019</v>
      </c>
      <c r="C347" s="1">
        <v>290510020103</v>
      </c>
      <c r="D347">
        <v>900632220</v>
      </c>
      <c r="E347" s="2">
        <v>29435867</v>
      </c>
      <c r="F347" s="2">
        <v>45496981</v>
      </c>
      <c r="G347" s="2">
        <v>-22345724</v>
      </c>
      <c r="H347">
        <v>0</v>
      </c>
      <c r="I347">
        <v>0</v>
      </c>
      <c r="J347">
        <v>0</v>
      </c>
      <c r="K347">
        <v>1</v>
      </c>
      <c r="L347" t="s">
        <v>30</v>
      </c>
      <c r="M347" t="s">
        <v>756</v>
      </c>
      <c r="N347" t="s">
        <v>18</v>
      </c>
      <c r="O347">
        <v>290510020103</v>
      </c>
      <c r="P347">
        <v>3452</v>
      </c>
    </row>
    <row r="348" spans="1:16" x14ac:dyDescent="0.35">
      <c r="A348">
        <v>10</v>
      </c>
      <c r="B348">
        <v>2019</v>
      </c>
      <c r="C348" s="1">
        <v>290510020105</v>
      </c>
      <c r="D348">
        <v>900593091</v>
      </c>
      <c r="E348" s="2">
        <v>2847500</v>
      </c>
      <c r="F348" s="2">
        <v>15054433</v>
      </c>
      <c r="G348" s="2">
        <v>-22121100</v>
      </c>
      <c r="H348">
        <v>0</v>
      </c>
      <c r="I348">
        <v>0</v>
      </c>
      <c r="J348">
        <v>0</v>
      </c>
      <c r="K348">
        <v>1</v>
      </c>
      <c r="L348" t="s">
        <v>26</v>
      </c>
      <c r="M348" t="s">
        <v>377</v>
      </c>
      <c r="N348" t="s">
        <v>18</v>
      </c>
      <c r="O348">
        <v>290510020105</v>
      </c>
      <c r="P348">
        <v>3452</v>
      </c>
    </row>
    <row r="349" spans="1:16" x14ac:dyDescent="0.35">
      <c r="A349">
        <v>10</v>
      </c>
      <c r="B349">
        <v>2019</v>
      </c>
      <c r="C349" s="1">
        <v>290510020103</v>
      </c>
      <c r="D349">
        <v>819002551</v>
      </c>
      <c r="E349" s="2">
        <v>139112398</v>
      </c>
      <c r="F349" s="2">
        <v>151322368</v>
      </c>
      <c r="G349" s="2">
        <v>-21720704.489999998</v>
      </c>
      <c r="H349">
        <v>0</v>
      </c>
      <c r="I349">
        <v>0</v>
      </c>
      <c r="J349">
        <v>0</v>
      </c>
      <c r="K349">
        <v>1</v>
      </c>
      <c r="L349" t="s">
        <v>30</v>
      </c>
      <c r="M349" t="s">
        <v>969</v>
      </c>
      <c r="N349" t="s">
        <v>18</v>
      </c>
      <c r="O349">
        <v>290510020103</v>
      </c>
      <c r="P349">
        <v>3452</v>
      </c>
    </row>
    <row r="350" spans="1:16" x14ac:dyDescent="0.35">
      <c r="A350">
        <v>10</v>
      </c>
      <c r="B350">
        <v>2019</v>
      </c>
      <c r="C350" s="1">
        <v>290510020104</v>
      </c>
      <c r="D350">
        <v>900855509</v>
      </c>
      <c r="E350" s="2">
        <v>2000000</v>
      </c>
      <c r="F350" s="2">
        <v>2418431.2599999998</v>
      </c>
      <c r="G350" s="2">
        <v>-20925970.879999999</v>
      </c>
      <c r="H350">
        <v>0</v>
      </c>
      <c r="I350">
        <v>0</v>
      </c>
      <c r="J350">
        <v>0</v>
      </c>
      <c r="K350">
        <v>1</v>
      </c>
      <c r="L350" t="s">
        <v>19</v>
      </c>
      <c r="M350" t="s">
        <v>1223</v>
      </c>
      <c r="N350" t="s">
        <v>18</v>
      </c>
      <c r="O350">
        <v>290510020104</v>
      </c>
      <c r="P350">
        <v>3452</v>
      </c>
    </row>
    <row r="351" spans="1:16" x14ac:dyDescent="0.35">
      <c r="A351">
        <v>10</v>
      </c>
      <c r="B351">
        <v>2019</v>
      </c>
      <c r="C351" s="1">
        <v>290510020104</v>
      </c>
      <c r="D351">
        <v>802006337</v>
      </c>
      <c r="E351" s="2">
        <v>0</v>
      </c>
      <c r="F351" s="2">
        <v>0</v>
      </c>
      <c r="G351" s="2">
        <v>-20864095</v>
      </c>
      <c r="H351">
        <v>0</v>
      </c>
      <c r="I351">
        <v>0</v>
      </c>
      <c r="J351">
        <v>0</v>
      </c>
      <c r="K351">
        <v>1</v>
      </c>
      <c r="L351" t="s">
        <v>19</v>
      </c>
      <c r="M351" t="s">
        <v>739</v>
      </c>
      <c r="N351" t="s">
        <v>18</v>
      </c>
      <c r="O351">
        <v>290510020104</v>
      </c>
      <c r="P351">
        <v>3452</v>
      </c>
    </row>
    <row r="352" spans="1:16" x14ac:dyDescent="0.35">
      <c r="A352">
        <v>10</v>
      </c>
      <c r="B352">
        <v>2019</v>
      </c>
      <c r="C352" s="1">
        <v>290510020104</v>
      </c>
      <c r="D352">
        <v>901011543</v>
      </c>
      <c r="E352" s="2">
        <v>3439893.6</v>
      </c>
      <c r="F352" s="2">
        <v>0</v>
      </c>
      <c r="G352" s="2">
        <v>-20527738.399999999</v>
      </c>
      <c r="H352">
        <v>0</v>
      </c>
      <c r="I352">
        <v>0</v>
      </c>
      <c r="J352">
        <v>0</v>
      </c>
      <c r="K352">
        <v>1</v>
      </c>
      <c r="L352" t="s">
        <v>19</v>
      </c>
      <c r="M352" t="s">
        <v>1036</v>
      </c>
      <c r="N352" t="s">
        <v>18</v>
      </c>
      <c r="O352">
        <v>290510020104</v>
      </c>
      <c r="P352">
        <v>3452</v>
      </c>
    </row>
    <row r="353" spans="1:16" x14ac:dyDescent="0.35">
      <c r="A353">
        <v>10</v>
      </c>
      <c r="B353">
        <v>2019</v>
      </c>
      <c r="C353" s="1">
        <v>290510020103</v>
      </c>
      <c r="D353">
        <v>900959048</v>
      </c>
      <c r="E353" s="2">
        <v>507294383</v>
      </c>
      <c r="F353" s="2">
        <v>504420765</v>
      </c>
      <c r="G353" s="2">
        <v>-20404613</v>
      </c>
      <c r="H353">
        <v>0</v>
      </c>
      <c r="I353">
        <v>0</v>
      </c>
      <c r="J353">
        <v>0</v>
      </c>
      <c r="K353">
        <v>1</v>
      </c>
      <c r="L353" t="s">
        <v>30</v>
      </c>
      <c r="M353" t="s">
        <v>1449</v>
      </c>
      <c r="N353" t="s">
        <v>18</v>
      </c>
      <c r="O353">
        <v>290510020103</v>
      </c>
      <c r="P353">
        <v>3452</v>
      </c>
    </row>
    <row r="354" spans="1:16" x14ac:dyDescent="0.35">
      <c r="A354">
        <v>10</v>
      </c>
      <c r="B354">
        <v>2019</v>
      </c>
      <c r="C354" s="1">
        <v>290510020104</v>
      </c>
      <c r="D354">
        <v>900122702</v>
      </c>
      <c r="E354" s="2">
        <v>0</v>
      </c>
      <c r="F354" s="2">
        <v>0</v>
      </c>
      <c r="G354" s="2">
        <v>-20256875.210000001</v>
      </c>
      <c r="H354">
        <v>0</v>
      </c>
      <c r="I354">
        <v>0</v>
      </c>
      <c r="J354">
        <v>0</v>
      </c>
      <c r="K354">
        <v>1</v>
      </c>
      <c r="L354" t="s">
        <v>19</v>
      </c>
      <c r="M354" t="s">
        <v>368</v>
      </c>
      <c r="N354" t="s">
        <v>18</v>
      </c>
      <c r="O354">
        <v>290510020104</v>
      </c>
      <c r="P354">
        <v>3452</v>
      </c>
    </row>
    <row r="355" spans="1:16" x14ac:dyDescent="0.35">
      <c r="A355">
        <v>10</v>
      </c>
      <c r="B355">
        <v>2019</v>
      </c>
      <c r="C355" s="1">
        <v>290510020104</v>
      </c>
      <c r="D355">
        <v>900167327</v>
      </c>
      <c r="E355" s="2">
        <v>0</v>
      </c>
      <c r="F355" s="2">
        <v>0</v>
      </c>
      <c r="G355" s="2">
        <v>-19844502</v>
      </c>
      <c r="H355">
        <v>0</v>
      </c>
      <c r="I355">
        <v>0</v>
      </c>
      <c r="J355">
        <v>0</v>
      </c>
      <c r="K355">
        <v>1</v>
      </c>
      <c r="L355" t="s">
        <v>19</v>
      </c>
      <c r="M355" t="s">
        <v>491</v>
      </c>
      <c r="N355" t="s">
        <v>18</v>
      </c>
      <c r="O355">
        <v>290510020104</v>
      </c>
      <c r="P355">
        <v>3452</v>
      </c>
    </row>
    <row r="356" spans="1:16" x14ac:dyDescent="0.35">
      <c r="A356">
        <v>10</v>
      </c>
      <c r="B356">
        <v>2019</v>
      </c>
      <c r="C356" s="1">
        <v>290510020104</v>
      </c>
      <c r="D356">
        <v>802022337</v>
      </c>
      <c r="E356" s="2">
        <v>5480000</v>
      </c>
      <c r="F356" s="2">
        <v>25192600</v>
      </c>
      <c r="G356" s="2">
        <v>-19712600</v>
      </c>
      <c r="H356">
        <v>0</v>
      </c>
      <c r="I356">
        <v>0</v>
      </c>
      <c r="J356">
        <v>0</v>
      </c>
      <c r="K356">
        <v>1</v>
      </c>
      <c r="L356" t="s">
        <v>19</v>
      </c>
      <c r="M356" t="s">
        <v>959</v>
      </c>
      <c r="N356" t="s">
        <v>18</v>
      </c>
      <c r="O356">
        <v>290510020104</v>
      </c>
      <c r="P356">
        <v>3452</v>
      </c>
    </row>
    <row r="357" spans="1:16" x14ac:dyDescent="0.35">
      <c r="A357">
        <v>10</v>
      </c>
      <c r="B357">
        <v>2019</v>
      </c>
      <c r="C357" s="1">
        <v>290510020104</v>
      </c>
      <c r="D357">
        <v>42494201</v>
      </c>
      <c r="E357" s="2">
        <v>620000</v>
      </c>
      <c r="F357" s="2">
        <v>620000</v>
      </c>
      <c r="G357" s="2">
        <v>-19711627</v>
      </c>
      <c r="H357">
        <v>0</v>
      </c>
      <c r="I357">
        <v>0</v>
      </c>
      <c r="J357">
        <v>0</v>
      </c>
      <c r="K357">
        <v>1</v>
      </c>
      <c r="L357" t="s">
        <v>19</v>
      </c>
      <c r="M357" t="s">
        <v>1291</v>
      </c>
      <c r="N357" t="s">
        <v>18</v>
      </c>
      <c r="O357">
        <v>290510020104</v>
      </c>
      <c r="P357">
        <v>3452</v>
      </c>
    </row>
    <row r="358" spans="1:16" x14ac:dyDescent="0.35">
      <c r="A358">
        <v>10</v>
      </c>
      <c r="B358">
        <v>2019</v>
      </c>
      <c r="C358" s="1">
        <v>290510020104</v>
      </c>
      <c r="D358">
        <v>806008356</v>
      </c>
      <c r="E358" s="2">
        <v>4781661</v>
      </c>
      <c r="F358" s="2">
        <v>21365591</v>
      </c>
      <c r="G358" s="2">
        <v>-19680012.879999999</v>
      </c>
      <c r="H358">
        <v>0</v>
      </c>
      <c r="I358">
        <v>0</v>
      </c>
      <c r="J358">
        <v>0</v>
      </c>
      <c r="K358">
        <v>1</v>
      </c>
      <c r="L358" t="s">
        <v>19</v>
      </c>
      <c r="M358" t="s">
        <v>192</v>
      </c>
      <c r="N358" t="s">
        <v>18</v>
      </c>
      <c r="O358">
        <v>290510020104</v>
      </c>
      <c r="P358">
        <v>3452</v>
      </c>
    </row>
    <row r="359" spans="1:16" x14ac:dyDescent="0.35">
      <c r="A359">
        <v>10</v>
      </c>
      <c r="B359">
        <v>2019</v>
      </c>
      <c r="C359" s="1">
        <v>290510020104</v>
      </c>
      <c r="D359">
        <v>900534098</v>
      </c>
      <c r="E359" s="2">
        <v>0</v>
      </c>
      <c r="F359" s="2">
        <v>0</v>
      </c>
      <c r="G359" s="2">
        <v>-19643792.620000001</v>
      </c>
      <c r="H359">
        <v>0</v>
      </c>
      <c r="I359">
        <v>0</v>
      </c>
      <c r="J359">
        <v>0</v>
      </c>
      <c r="K359">
        <v>1</v>
      </c>
      <c r="L359" t="s">
        <v>19</v>
      </c>
      <c r="M359" t="s">
        <v>111</v>
      </c>
      <c r="N359" t="s">
        <v>18</v>
      </c>
      <c r="O359">
        <v>290510020104</v>
      </c>
      <c r="P359">
        <v>3452</v>
      </c>
    </row>
    <row r="360" spans="1:16" x14ac:dyDescent="0.35">
      <c r="A360">
        <v>10</v>
      </c>
      <c r="B360">
        <v>2019</v>
      </c>
      <c r="C360" s="1">
        <v>290510020104</v>
      </c>
      <c r="D360">
        <v>900164285</v>
      </c>
      <c r="E360" s="2">
        <v>0</v>
      </c>
      <c r="F360" s="2">
        <v>0</v>
      </c>
      <c r="G360" s="2">
        <v>-19420816.289999999</v>
      </c>
      <c r="H360">
        <v>0</v>
      </c>
      <c r="I360">
        <v>0</v>
      </c>
      <c r="J360">
        <v>0</v>
      </c>
      <c r="K360">
        <v>1</v>
      </c>
      <c r="L360" t="s">
        <v>19</v>
      </c>
      <c r="M360" t="s">
        <v>149</v>
      </c>
      <c r="N360" t="s">
        <v>18</v>
      </c>
      <c r="O360">
        <v>290510020104</v>
      </c>
      <c r="P360">
        <v>3452</v>
      </c>
    </row>
    <row r="361" spans="1:16" x14ac:dyDescent="0.35">
      <c r="A361">
        <v>10</v>
      </c>
      <c r="B361">
        <v>2019</v>
      </c>
      <c r="C361" s="1">
        <v>290510020103</v>
      </c>
      <c r="D361">
        <v>890905991</v>
      </c>
      <c r="E361" s="2">
        <v>0</v>
      </c>
      <c r="F361" s="2">
        <v>0</v>
      </c>
      <c r="G361" s="2">
        <v>-19122944</v>
      </c>
      <c r="H361">
        <v>0</v>
      </c>
      <c r="I361">
        <v>0</v>
      </c>
      <c r="J361">
        <v>0</v>
      </c>
      <c r="K361">
        <v>1</v>
      </c>
      <c r="L361" t="s">
        <v>30</v>
      </c>
      <c r="M361" t="s">
        <v>145</v>
      </c>
      <c r="N361" t="s">
        <v>18</v>
      </c>
      <c r="O361">
        <v>290510020103</v>
      </c>
      <c r="P361">
        <v>3452</v>
      </c>
    </row>
    <row r="362" spans="1:16" x14ac:dyDescent="0.35">
      <c r="A362">
        <v>10</v>
      </c>
      <c r="B362">
        <v>2019</v>
      </c>
      <c r="C362" s="1">
        <v>290510020104</v>
      </c>
      <c r="D362">
        <v>900004312</v>
      </c>
      <c r="E362" s="2">
        <v>2112491</v>
      </c>
      <c r="F362" s="2">
        <v>16153619</v>
      </c>
      <c r="G362" s="2">
        <v>-19012418.469999999</v>
      </c>
      <c r="H362">
        <v>0</v>
      </c>
      <c r="I362">
        <v>0</v>
      </c>
      <c r="J362">
        <v>0</v>
      </c>
      <c r="K362">
        <v>1</v>
      </c>
      <c r="L362" t="s">
        <v>19</v>
      </c>
      <c r="M362" t="s">
        <v>1475</v>
      </c>
      <c r="N362" t="s">
        <v>18</v>
      </c>
      <c r="O362">
        <v>290510020104</v>
      </c>
      <c r="P362">
        <v>3452</v>
      </c>
    </row>
    <row r="363" spans="1:16" x14ac:dyDescent="0.35">
      <c r="A363">
        <v>10</v>
      </c>
      <c r="B363">
        <v>2019</v>
      </c>
      <c r="C363" s="1">
        <v>290510020104</v>
      </c>
      <c r="D363">
        <v>63334465</v>
      </c>
      <c r="E363" s="2">
        <v>0</v>
      </c>
      <c r="F363" s="2">
        <v>0</v>
      </c>
      <c r="G363" s="2">
        <v>-18572600</v>
      </c>
      <c r="H363">
        <v>0</v>
      </c>
      <c r="I363">
        <v>0</v>
      </c>
      <c r="J363">
        <v>0</v>
      </c>
      <c r="K363">
        <v>1</v>
      </c>
      <c r="L363" t="s">
        <v>19</v>
      </c>
      <c r="M363" t="s">
        <v>1114</v>
      </c>
      <c r="N363" t="s">
        <v>18</v>
      </c>
      <c r="O363">
        <v>290510020104</v>
      </c>
      <c r="P363">
        <v>3452</v>
      </c>
    </row>
    <row r="364" spans="1:16" x14ac:dyDescent="0.35">
      <c r="A364">
        <v>10</v>
      </c>
      <c r="B364">
        <v>2019</v>
      </c>
      <c r="C364" s="1">
        <v>290510020104</v>
      </c>
      <c r="D364">
        <v>900135549</v>
      </c>
      <c r="E364" s="2">
        <v>3682465.84</v>
      </c>
      <c r="F364" s="2">
        <v>3730081</v>
      </c>
      <c r="G364" s="2">
        <v>-18487767.800000001</v>
      </c>
      <c r="H364">
        <v>0</v>
      </c>
      <c r="I364">
        <v>0</v>
      </c>
      <c r="J364">
        <v>0</v>
      </c>
      <c r="K364">
        <v>1</v>
      </c>
      <c r="L364" t="s">
        <v>19</v>
      </c>
      <c r="M364" t="s">
        <v>291</v>
      </c>
      <c r="N364" t="s">
        <v>18</v>
      </c>
      <c r="O364">
        <v>290510020104</v>
      </c>
      <c r="P364">
        <v>3452</v>
      </c>
    </row>
    <row r="365" spans="1:16" x14ac:dyDescent="0.35">
      <c r="A365">
        <v>10</v>
      </c>
      <c r="B365">
        <v>2019</v>
      </c>
      <c r="C365" s="1">
        <v>290510020104</v>
      </c>
      <c r="D365">
        <v>901075354</v>
      </c>
      <c r="E365" s="2">
        <v>0</v>
      </c>
      <c r="F365" s="2">
        <v>17636935</v>
      </c>
      <c r="G365" s="2">
        <v>-18442500</v>
      </c>
      <c r="H365">
        <v>0</v>
      </c>
      <c r="I365">
        <v>0</v>
      </c>
      <c r="J365">
        <v>0</v>
      </c>
      <c r="K365">
        <v>1</v>
      </c>
      <c r="L365" t="s">
        <v>19</v>
      </c>
      <c r="M365" t="s">
        <v>394</v>
      </c>
      <c r="N365" t="s">
        <v>18</v>
      </c>
      <c r="O365">
        <v>290510020104</v>
      </c>
      <c r="P365">
        <v>3452</v>
      </c>
    </row>
    <row r="366" spans="1:16" x14ac:dyDescent="0.35">
      <c r="A366">
        <v>10</v>
      </c>
      <c r="B366">
        <v>2019</v>
      </c>
      <c r="C366" s="1">
        <v>290510020104</v>
      </c>
      <c r="D366">
        <v>900361703</v>
      </c>
      <c r="E366" s="2">
        <v>0</v>
      </c>
      <c r="F366" s="2">
        <v>0</v>
      </c>
      <c r="G366" s="2">
        <v>-18245561.120000001</v>
      </c>
      <c r="H366">
        <v>0</v>
      </c>
      <c r="I366">
        <v>0</v>
      </c>
      <c r="J366">
        <v>0</v>
      </c>
      <c r="K366">
        <v>1</v>
      </c>
      <c r="L366" t="s">
        <v>19</v>
      </c>
      <c r="M366" t="s">
        <v>1241</v>
      </c>
      <c r="N366" t="s">
        <v>18</v>
      </c>
      <c r="O366">
        <v>290510020104</v>
      </c>
      <c r="P366">
        <v>3452</v>
      </c>
    </row>
    <row r="367" spans="1:16" x14ac:dyDescent="0.35">
      <c r="A367">
        <v>10</v>
      </c>
      <c r="B367">
        <v>2019</v>
      </c>
      <c r="C367" s="1">
        <v>290510020104</v>
      </c>
      <c r="D367">
        <v>822007635</v>
      </c>
      <c r="E367" s="2">
        <v>0</v>
      </c>
      <c r="F367" s="2">
        <v>0</v>
      </c>
      <c r="G367" s="2">
        <v>-18237671</v>
      </c>
      <c r="H367">
        <v>0</v>
      </c>
      <c r="I367">
        <v>0</v>
      </c>
      <c r="J367">
        <v>0</v>
      </c>
      <c r="K367">
        <v>1</v>
      </c>
      <c r="L367" t="s">
        <v>19</v>
      </c>
      <c r="M367" t="s">
        <v>803</v>
      </c>
      <c r="N367" t="s">
        <v>18</v>
      </c>
      <c r="O367">
        <v>290510020104</v>
      </c>
      <c r="P367">
        <v>3452</v>
      </c>
    </row>
    <row r="368" spans="1:16" x14ac:dyDescent="0.35">
      <c r="A368">
        <v>10</v>
      </c>
      <c r="B368">
        <v>2019</v>
      </c>
      <c r="C368" s="1">
        <v>290510020104</v>
      </c>
      <c r="D368">
        <v>892120115</v>
      </c>
      <c r="E368" s="2">
        <v>0</v>
      </c>
      <c r="F368" s="2">
        <v>0</v>
      </c>
      <c r="G368" s="2">
        <v>-17754300</v>
      </c>
      <c r="H368">
        <v>0</v>
      </c>
      <c r="I368">
        <v>0</v>
      </c>
      <c r="J368">
        <v>0</v>
      </c>
      <c r="K368">
        <v>1</v>
      </c>
      <c r="L368" t="s">
        <v>19</v>
      </c>
      <c r="M368" t="s">
        <v>483</v>
      </c>
      <c r="N368" t="s">
        <v>18</v>
      </c>
      <c r="O368">
        <v>290510020104</v>
      </c>
      <c r="P368">
        <v>3452</v>
      </c>
    </row>
    <row r="369" spans="1:16" x14ac:dyDescent="0.35">
      <c r="A369">
        <v>10</v>
      </c>
      <c r="B369">
        <v>2019</v>
      </c>
      <c r="C369" s="1">
        <v>290510020104</v>
      </c>
      <c r="D369">
        <v>900165663</v>
      </c>
      <c r="E369" s="2">
        <v>1207698</v>
      </c>
      <c r="F369" s="2">
        <v>6694878</v>
      </c>
      <c r="G369" s="2">
        <v>-17537107.640000001</v>
      </c>
      <c r="H369">
        <v>0</v>
      </c>
      <c r="I369">
        <v>0</v>
      </c>
      <c r="J369">
        <v>0</v>
      </c>
      <c r="K369">
        <v>1</v>
      </c>
      <c r="L369" t="s">
        <v>19</v>
      </c>
      <c r="M369" t="s">
        <v>1015</v>
      </c>
      <c r="N369" t="s">
        <v>18</v>
      </c>
      <c r="O369">
        <v>290510020104</v>
      </c>
      <c r="P369">
        <v>3452</v>
      </c>
    </row>
    <row r="370" spans="1:16" x14ac:dyDescent="0.35">
      <c r="A370">
        <v>10</v>
      </c>
      <c r="B370">
        <v>2019</v>
      </c>
      <c r="C370" s="1">
        <v>290510020104</v>
      </c>
      <c r="D370">
        <v>900447343</v>
      </c>
      <c r="E370" s="2">
        <v>0</v>
      </c>
      <c r="F370" s="2">
        <v>0</v>
      </c>
      <c r="G370" s="2">
        <v>-17466767</v>
      </c>
      <c r="H370">
        <v>0</v>
      </c>
      <c r="I370">
        <v>0</v>
      </c>
      <c r="J370">
        <v>0</v>
      </c>
      <c r="K370">
        <v>1</v>
      </c>
      <c r="L370" t="s">
        <v>19</v>
      </c>
      <c r="M370" t="s">
        <v>560</v>
      </c>
      <c r="N370" t="s">
        <v>18</v>
      </c>
      <c r="O370">
        <v>290510020104</v>
      </c>
      <c r="P370">
        <v>3452</v>
      </c>
    </row>
    <row r="371" spans="1:16" x14ac:dyDescent="0.35">
      <c r="A371">
        <v>10</v>
      </c>
      <c r="B371">
        <v>2019</v>
      </c>
      <c r="C371" s="1">
        <v>290510020104</v>
      </c>
      <c r="D371">
        <v>802001552</v>
      </c>
      <c r="E371" s="2">
        <v>0</v>
      </c>
      <c r="F371" s="2">
        <v>0</v>
      </c>
      <c r="G371" s="2">
        <v>-17297743.84</v>
      </c>
      <c r="H371">
        <v>0</v>
      </c>
      <c r="I371">
        <v>0</v>
      </c>
      <c r="J371">
        <v>0</v>
      </c>
      <c r="K371">
        <v>1</v>
      </c>
      <c r="L371" t="s">
        <v>19</v>
      </c>
      <c r="M371" t="s">
        <v>1454</v>
      </c>
      <c r="N371" t="s">
        <v>18</v>
      </c>
      <c r="O371">
        <v>290510020104</v>
      </c>
      <c r="P371">
        <v>3452</v>
      </c>
    </row>
    <row r="372" spans="1:16" x14ac:dyDescent="0.35">
      <c r="A372">
        <v>10</v>
      </c>
      <c r="B372">
        <v>2019</v>
      </c>
      <c r="C372" s="1">
        <v>290510020103</v>
      </c>
      <c r="D372">
        <v>812002993</v>
      </c>
      <c r="E372" s="2">
        <v>9257577</v>
      </c>
      <c r="F372" s="2">
        <v>26202142</v>
      </c>
      <c r="G372" s="2">
        <v>-17292532</v>
      </c>
      <c r="H372">
        <v>0</v>
      </c>
      <c r="I372">
        <v>0</v>
      </c>
      <c r="J372">
        <v>0</v>
      </c>
      <c r="K372">
        <v>1</v>
      </c>
      <c r="L372" t="s">
        <v>30</v>
      </c>
      <c r="M372" t="s">
        <v>247</v>
      </c>
      <c r="N372" t="s">
        <v>18</v>
      </c>
      <c r="O372">
        <v>290510020103</v>
      </c>
      <c r="P372">
        <v>3452</v>
      </c>
    </row>
    <row r="373" spans="1:16" x14ac:dyDescent="0.35">
      <c r="A373">
        <v>10</v>
      </c>
      <c r="B373">
        <v>2019</v>
      </c>
      <c r="C373" s="1">
        <v>290510020103</v>
      </c>
      <c r="D373">
        <v>891079999</v>
      </c>
      <c r="E373" s="2">
        <v>412915876.32999998</v>
      </c>
      <c r="F373" s="2">
        <v>406336800</v>
      </c>
      <c r="G373" s="2">
        <v>-17274946.300000001</v>
      </c>
      <c r="H373">
        <v>0</v>
      </c>
      <c r="I373">
        <v>0</v>
      </c>
      <c r="J373">
        <v>0</v>
      </c>
      <c r="K373">
        <v>1</v>
      </c>
      <c r="L373" t="s">
        <v>30</v>
      </c>
      <c r="M373" t="s">
        <v>1176</v>
      </c>
      <c r="N373" t="s">
        <v>18</v>
      </c>
      <c r="O373">
        <v>290510020103</v>
      </c>
      <c r="P373">
        <v>3452</v>
      </c>
    </row>
    <row r="374" spans="1:16" x14ac:dyDescent="0.35">
      <c r="A374">
        <v>10</v>
      </c>
      <c r="B374">
        <v>2019</v>
      </c>
      <c r="C374" s="1">
        <v>290510020104</v>
      </c>
      <c r="D374">
        <v>900086896</v>
      </c>
      <c r="E374" s="2">
        <v>0</v>
      </c>
      <c r="F374" s="2">
        <v>0</v>
      </c>
      <c r="G374" s="2">
        <v>-17047647</v>
      </c>
      <c r="H374">
        <v>0</v>
      </c>
      <c r="I374">
        <v>0</v>
      </c>
      <c r="J374">
        <v>0</v>
      </c>
      <c r="K374">
        <v>1</v>
      </c>
      <c r="L374" t="s">
        <v>19</v>
      </c>
      <c r="M374" t="s">
        <v>658</v>
      </c>
      <c r="N374" t="s">
        <v>18</v>
      </c>
      <c r="O374">
        <v>290510020104</v>
      </c>
      <c r="P374">
        <v>3452</v>
      </c>
    </row>
    <row r="375" spans="1:16" x14ac:dyDescent="0.35">
      <c r="A375">
        <v>10</v>
      </c>
      <c r="B375">
        <v>2019</v>
      </c>
      <c r="C375" s="1">
        <v>290510020108</v>
      </c>
      <c r="D375">
        <v>900453464</v>
      </c>
      <c r="E375" s="2">
        <v>10358700</v>
      </c>
      <c r="F375" s="2">
        <v>16467719</v>
      </c>
      <c r="G375" s="2">
        <v>-16996589.800000001</v>
      </c>
      <c r="H375">
        <v>0</v>
      </c>
      <c r="I375">
        <v>0</v>
      </c>
      <c r="J375">
        <v>0</v>
      </c>
      <c r="K375">
        <v>1</v>
      </c>
      <c r="L375" t="s">
        <v>24</v>
      </c>
      <c r="M375" t="s">
        <v>575</v>
      </c>
      <c r="N375" t="s">
        <v>18</v>
      </c>
      <c r="O375">
        <v>290510020108</v>
      </c>
      <c r="P375">
        <v>3452</v>
      </c>
    </row>
    <row r="376" spans="1:16" x14ac:dyDescent="0.35">
      <c r="A376">
        <v>10</v>
      </c>
      <c r="B376">
        <v>2019</v>
      </c>
      <c r="C376" s="1">
        <v>290510020104</v>
      </c>
      <c r="D376">
        <v>900285746</v>
      </c>
      <c r="E376" s="2">
        <v>11568138</v>
      </c>
      <c r="F376" s="2">
        <v>11568138</v>
      </c>
      <c r="G376" s="2">
        <v>-16978360.379999999</v>
      </c>
      <c r="H376">
        <v>0</v>
      </c>
      <c r="I376">
        <v>0</v>
      </c>
      <c r="J376">
        <v>0</v>
      </c>
      <c r="K376">
        <v>1</v>
      </c>
      <c r="L376" t="s">
        <v>19</v>
      </c>
      <c r="M376" t="s">
        <v>901</v>
      </c>
      <c r="N376" t="s">
        <v>18</v>
      </c>
      <c r="O376">
        <v>290510020104</v>
      </c>
      <c r="P376">
        <v>3452</v>
      </c>
    </row>
    <row r="377" spans="1:16" x14ac:dyDescent="0.35">
      <c r="A377">
        <v>10</v>
      </c>
      <c r="B377">
        <v>2019</v>
      </c>
      <c r="C377" s="1">
        <v>290510020104</v>
      </c>
      <c r="D377">
        <v>900528434</v>
      </c>
      <c r="E377" s="2">
        <v>1570300</v>
      </c>
      <c r="F377" s="2">
        <v>1570300</v>
      </c>
      <c r="G377" s="2">
        <v>-16874198</v>
      </c>
      <c r="H377">
        <v>0</v>
      </c>
      <c r="I377">
        <v>0</v>
      </c>
      <c r="J377">
        <v>0</v>
      </c>
      <c r="K377">
        <v>1</v>
      </c>
      <c r="L377" t="s">
        <v>19</v>
      </c>
      <c r="M377" t="s">
        <v>110</v>
      </c>
      <c r="N377" t="s">
        <v>18</v>
      </c>
      <c r="O377">
        <v>290510020104</v>
      </c>
      <c r="P377">
        <v>3452</v>
      </c>
    </row>
    <row r="378" spans="1:16" x14ac:dyDescent="0.35">
      <c r="A378">
        <v>10</v>
      </c>
      <c r="B378">
        <v>2019</v>
      </c>
      <c r="C378" s="1">
        <v>290510020103</v>
      </c>
      <c r="D378">
        <v>800196433</v>
      </c>
      <c r="E378" s="2">
        <v>0</v>
      </c>
      <c r="F378" s="2">
        <v>0</v>
      </c>
      <c r="G378" s="2">
        <v>-16633655.5</v>
      </c>
      <c r="H378">
        <v>0</v>
      </c>
      <c r="I378">
        <v>0</v>
      </c>
      <c r="J378">
        <v>0</v>
      </c>
      <c r="K378">
        <v>1</v>
      </c>
      <c r="L378" t="s">
        <v>30</v>
      </c>
      <c r="M378" t="s">
        <v>1438</v>
      </c>
      <c r="N378" t="s">
        <v>18</v>
      </c>
      <c r="O378">
        <v>290510020103</v>
      </c>
      <c r="P378">
        <v>3452</v>
      </c>
    </row>
    <row r="379" spans="1:16" x14ac:dyDescent="0.35">
      <c r="A379">
        <v>10</v>
      </c>
      <c r="B379">
        <v>2019</v>
      </c>
      <c r="C379" s="1">
        <v>290510020104</v>
      </c>
      <c r="D379">
        <v>819001505</v>
      </c>
      <c r="E379" s="2">
        <v>15166517</v>
      </c>
      <c r="F379" s="2">
        <v>15166517</v>
      </c>
      <c r="G379" s="2">
        <v>-16521446.16</v>
      </c>
      <c r="H379">
        <v>0</v>
      </c>
      <c r="I379">
        <v>0</v>
      </c>
      <c r="J379">
        <v>0</v>
      </c>
      <c r="K379">
        <v>1</v>
      </c>
      <c r="L379" t="s">
        <v>19</v>
      </c>
      <c r="M379" t="s">
        <v>525</v>
      </c>
      <c r="N379" t="s">
        <v>18</v>
      </c>
      <c r="O379">
        <v>290510020104</v>
      </c>
      <c r="P379">
        <v>3452</v>
      </c>
    </row>
    <row r="380" spans="1:16" x14ac:dyDescent="0.35">
      <c r="A380">
        <v>10</v>
      </c>
      <c r="B380">
        <v>2019</v>
      </c>
      <c r="C380" s="1">
        <v>290510020104</v>
      </c>
      <c r="D380">
        <v>800149384</v>
      </c>
      <c r="E380" s="2">
        <v>3545534</v>
      </c>
      <c r="F380" s="2">
        <v>3825079</v>
      </c>
      <c r="G380" s="2">
        <v>-16485358</v>
      </c>
      <c r="H380">
        <v>0</v>
      </c>
      <c r="I380">
        <v>0</v>
      </c>
      <c r="J380">
        <v>0</v>
      </c>
      <c r="K380">
        <v>1</v>
      </c>
      <c r="L380" t="s">
        <v>19</v>
      </c>
      <c r="M380" t="s">
        <v>1087</v>
      </c>
      <c r="N380" t="s">
        <v>18</v>
      </c>
      <c r="O380">
        <v>290510020104</v>
      </c>
      <c r="P380">
        <v>3452</v>
      </c>
    </row>
    <row r="381" spans="1:16" x14ac:dyDescent="0.35">
      <c r="A381">
        <v>10</v>
      </c>
      <c r="B381">
        <v>2019</v>
      </c>
      <c r="C381" s="1">
        <v>290510020104</v>
      </c>
      <c r="D381">
        <v>900567891</v>
      </c>
      <c r="E381" s="2">
        <v>1960269.9</v>
      </c>
      <c r="F381" s="2">
        <v>0</v>
      </c>
      <c r="G381" s="2">
        <v>-16342419.26</v>
      </c>
      <c r="H381">
        <v>0</v>
      </c>
      <c r="I381">
        <v>0</v>
      </c>
      <c r="J381">
        <v>0</v>
      </c>
      <c r="K381">
        <v>1</v>
      </c>
      <c r="L381" t="s">
        <v>19</v>
      </c>
      <c r="M381" t="s">
        <v>1216</v>
      </c>
      <c r="N381" t="s">
        <v>18</v>
      </c>
      <c r="O381">
        <v>290510020104</v>
      </c>
      <c r="P381">
        <v>3452</v>
      </c>
    </row>
    <row r="382" spans="1:16" x14ac:dyDescent="0.35">
      <c r="A382">
        <v>10</v>
      </c>
      <c r="B382">
        <v>2019</v>
      </c>
      <c r="C382" s="1">
        <v>290510020103</v>
      </c>
      <c r="D382">
        <v>812000344</v>
      </c>
      <c r="E382" s="2">
        <v>119747440</v>
      </c>
      <c r="F382" s="2">
        <v>135384936</v>
      </c>
      <c r="G382" s="2">
        <v>-16336787</v>
      </c>
      <c r="H382">
        <v>0</v>
      </c>
      <c r="I382">
        <v>0</v>
      </c>
      <c r="J382">
        <v>0</v>
      </c>
      <c r="K382">
        <v>1</v>
      </c>
      <c r="L382" t="s">
        <v>30</v>
      </c>
      <c r="M382" t="s">
        <v>542</v>
      </c>
      <c r="N382" t="s">
        <v>18</v>
      </c>
      <c r="O382">
        <v>290510020103</v>
      </c>
      <c r="P382">
        <v>3452</v>
      </c>
    </row>
    <row r="383" spans="1:16" x14ac:dyDescent="0.35">
      <c r="A383">
        <v>10</v>
      </c>
      <c r="B383">
        <v>2019</v>
      </c>
      <c r="C383" s="1">
        <v>290510020104</v>
      </c>
      <c r="D383">
        <v>900967985</v>
      </c>
      <c r="E383" s="2">
        <v>33878150</v>
      </c>
      <c r="F383" s="2">
        <v>48658246</v>
      </c>
      <c r="G383" s="2">
        <v>-16182800</v>
      </c>
      <c r="H383">
        <v>0</v>
      </c>
      <c r="I383">
        <v>0</v>
      </c>
      <c r="J383">
        <v>-210000</v>
      </c>
      <c r="K383">
        <v>1</v>
      </c>
      <c r="L383" t="s">
        <v>19</v>
      </c>
      <c r="M383" t="s">
        <v>1400</v>
      </c>
      <c r="N383" t="s">
        <v>18</v>
      </c>
      <c r="O383">
        <v>290510020104</v>
      </c>
      <c r="P383">
        <v>3452</v>
      </c>
    </row>
    <row r="384" spans="1:16" x14ac:dyDescent="0.35">
      <c r="A384">
        <v>10</v>
      </c>
      <c r="B384">
        <v>2019</v>
      </c>
      <c r="C384" s="1">
        <v>290510020104</v>
      </c>
      <c r="D384">
        <v>900589483</v>
      </c>
      <c r="E384" s="2">
        <v>1531283</v>
      </c>
      <c r="F384" s="2">
        <v>9643698.3599999994</v>
      </c>
      <c r="G384" s="2">
        <v>-16111742.779999999</v>
      </c>
      <c r="H384">
        <v>0</v>
      </c>
      <c r="I384">
        <v>0</v>
      </c>
      <c r="J384">
        <v>0</v>
      </c>
      <c r="K384">
        <v>1</v>
      </c>
      <c r="L384" t="s">
        <v>19</v>
      </c>
      <c r="M384" t="s">
        <v>1217</v>
      </c>
      <c r="N384" t="s">
        <v>18</v>
      </c>
      <c r="O384">
        <v>290510020104</v>
      </c>
      <c r="P384">
        <v>3452</v>
      </c>
    </row>
    <row r="385" spans="1:16" x14ac:dyDescent="0.35">
      <c r="A385">
        <v>10</v>
      </c>
      <c r="B385">
        <v>2019</v>
      </c>
      <c r="C385" s="1">
        <v>290510020104</v>
      </c>
      <c r="D385">
        <v>812005323</v>
      </c>
      <c r="E385" s="2">
        <v>1655076</v>
      </c>
      <c r="F385" s="2">
        <v>1101740</v>
      </c>
      <c r="G385" s="2">
        <v>-15997419.5</v>
      </c>
      <c r="H385">
        <v>0</v>
      </c>
      <c r="I385">
        <v>0</v>
      </c>
      <c r="J385">
        <v>0</v>
      </c>
      <c r="K385">
        <v>1</v>
      </c>
      <c r="L385" t="s">
        <v>19</v>
      </c>
      <c r="M385" t="s">
        <v>50</v>
      </c>
      <c r="N385" t="s">
        <v>18</v>
      </c>
      <c r="O385">
        <v>290510020104</v>
      </c>
      <c r="P385">
        <v>3452</v>
      </c>
    </row>
    <row r="386" spans="1:16" x14ac:dyDescent="0.35">
      <c r="A386">
        <v>10</v>
      </c>
      <c r="B386">
        <v>2019</v>
      </c>
      <c r="C386" s="1">
        <v>290510020103</v>
      </c>
      <c r="D386">
        <v>892300226</v>
      </c>
      <c r="E386" s="2">
        <v>1000000</v>
      </c>
      <c r="F386" s="2">
        <v>1267600</v>
      </c>
      <c r="G386" s="2">
        <v>-15947218</v>
      </c>
      <c r="H386">
        <v>0</v>
      </c>
      <c r="I386">
        <v>0</v>
      </c>
      <c r="J386">
        <v>0</v>
      </c>
      <c r="K386">
        <v>1</v>
      </c>
      <c r="L386" t="s">
        <v>30</v>
      </c>
      <c r="M386" t="s">
        <v>1182</v>
      </c>
      <c r="N386" t="s">
        <v>18</v>
      </c>
      <c r="O386">
        <v>290510020103</v>
      </c>
      <c r="P386">
        <v>3452</v>
      </c>
    </row>
    <row r="387" spans="1:16" x14ac:dyDescent="0.35">
      <c r="A387">
        <v>10</v>
      </c>
      <c r="B387">
        <v>2019</v>
      </c>
      <c r="C387" s="1">
        <v>290510020104</v>
      </c>
      <c r="D387">
        <v>825002536</v>
      </c>
      <c r="E387" s="2">
        <v>0</v>
      </c>
      <c r="F387" s="2">
        <v>0</v>
      </c>
      <c r="G387" s="2">
        <v>-15916336.98</v>
      </c>
      <c r="H387">
        <v>0</v>
      </c>
      <c r="I387">
        <v>0</v>
      </c>
      <c r="J387">
        <v>0</v>
      </c>
      <c r="K387">
        <v>1</v>
      </c>
      <c r="L387" t="s">
        <v>19</v>
      </c>
      <c r="M387" t="s">
        <v>1057</v>
      </c>
      <c r="N387" t="s">
        <v>18</v>
      </c>
      <c r="O387">
        <v>290510020104</v>
      </c>
      <c r="P387">
        <v>3452</v>
      </c>
    </row>
    <row r="388" spans="1:16" x14ac:dyDescent="0.35">
      <c r="A388">
        <v>10</v>
      </c>
      <c r="B388">
        <v>2019</v>
      </c>
      <c r="C388" s="1">
        <v>290510020104</v>
      </c>
      <c r="D388">
        <v>900149424</v>
      </c>
      <c r="E388" s="2">
        <v>0</v>
      </c>
      <c r="F388" s="2">
        <v>0</v>
      </c>
      <c r="G388" s="2">
        <v>-15895287.380000001</v>
      </c>
      <c r="H388">
        <v>0</v>
      </c>
      <c r="I388">
        <v>0</v>
      </c>
      <c r="J388">
        <v>0</v>
      </c>
      <c r="K388">
        <v>1</v>
      </c>
      <c r="L388" t="s">
        <v>19</v>
      </c>
      <c r="M388" t="s">
        <v>540</v>
      </c>
      <c r="N388" t="s">
        <v>18</v>
      </c>
      <c r="O388">
        <v>290510020104</v>
      </c>
      <c r="P388">
        <v>3452</v>
      </c>
    </row>
    <row r="389" spans="1:16" x14ac:dyDescent="0.35">
      <c r="A389">
        <v>10</v>
      </c>
      <c r="B389">
        <v>2019</v>
      </c>
      <c r="C389" s="1">
        <v>290510020104</v>
      </c>
      <c r="D389">
        <v>891855847</v>
      </c>
      <c r="E389" s="2">
        <v>1000000</v>
      </c>
      <c r="F389" s="2">
        <v>14964866.859999999</v>
      </c>
      <c r="G389" s="2">
        <v>-15721563.98</v>
      </c>
      <c r="H389">
        <v>0</v>
      </c>
      <c r="I389">
        <v>0</v>
      </c>
      <c r="J389">
        <v>0</v>
      </c>
      <c r="K389">
        <v>1</v>
      </c>
      <c r="L389" t="s">
        <v>19</v>
      </c>
      <c r="M389" t="s">
        <v>275</v>
      </c>
      <c r="N389" t="s">
        <v>18</v>
      </c>
      <c r="O389">
        <v>290510020104</v>
      </c>
      <c r="P389">
        <v>3452</v>
      </c>
    </row>
    <row r="390" spans="1:16" x14ac:dyDescent="0.35">
      <c r="A390">
        <v>10</v>
      </c>
      <c r="B390">
        <v>2019</v>
      </c>
      <c r="C390" s="1">
        <v>290510020104</v>
      </c>
      <c r="D390">
        <v>900434078</v>
      </c>
      <c r="E390" s="2">
        <v>12023303</v>
      </c>
      <c r="F390" s="2">
        <v>0</v>
      </c>
      <c r="G390" s="2">
        <v>-15544884.460000001</v>
      </c>
      <c r="H390">
        <v>0</v>
      </c>
      <c r="I390">
        <v>0</v>
      </c>
      <c r="J390">
        <v>0</v>
      </c>
      <c r="K390">
        <v>1</v>
      </c>
      <c r="L390" t="s">
        <v>19</v>
      </c>
      <c r="M390" t="s">
        <v>887</v>
      </c>
      <c r="N390" t="s">
        <v>18</v>
      </c>
      <c r="O390">
        <v>290510020104</v>
      </c>
      <c r="P390">
        <v>3452</v>
      </c>
    </row>
    <row r="391" spans="1:16" x14ac:dyDescent="0.35">
      <c r="A391">
        <v>10</v>
      </c>
      <c r="B391">
        <v>2019</v>
      </c>
      <c r="C391" s="1">
        <v>290510020104</v>
      </c>
      <c r="D391">
        <v>900553428</v>
      </c>
      <c r="E391" s="2">
        <v>4668886</v>
      </c>
      <c r="F391" s="2">
        <v>19515799</v>
      </c>
      <c r="G391" s="2">
        <v>-15527880.4</v>
      </c>
      <c r="H391">
        <v>0</v>
      </c>
      <c r="I391">
        <v>0</v>
      </c>
      <c r="J391">
        <v>0</v>
      </c>
      <c r="K391">
        <v>1</v>
      </c>
      <c r="L391" t="s">
        <v>19</v>
      </c>
      <c r="M391" t="s">
        <v>388</v>
      </c>
      <c r="N391" t="s">
        <v>18</v>
      </c>
      <c r="O391">
        <v>290510020104</v>
      </c>
      <c r="P391">
        <v>3452</v>
      </c>
    </row>
    <row r="392" spans="1:16" x14ac:dyDescent="0.35">
      <c r="A392">
        <v>10</v>
      </c>
      <c r="B392">
        <v>2019</v>
      </c>
      <c r="C392" s="1">
        <v>290510020108</v>
      </c>
      <c r="D392">
        <v>819004970</v>
      </c>
      <c r="E392" s="2">
        <v>2315300.7999999998</v>
      </c>
      <c r="F392" s="2">
        <v>0</v>
      </c>
      <c r="G392" s="2">
        <v>-15523707.199999999</v>
      </c>
      <c r="H392">
        <v>0</v>
      </c>
      <c r="I392">
        <v>0</v>
      </c>
      <c r="J392">
        <v>0</v>
      </c>
      <c r="K392">
        <v>1</v>
      </c>
      <c r="L392" t="s">
        <v>24</v>
      </c>
      <c r="M392" t="s">
        <v>1330</v>
      </c>
      <c r="N392" t="s">
        <v>18</v>
      </c>
      <c r="O392">
        <v>290510020108</v>
      </c>
      <c r="P392">
        <v>3452</v>
      </c>
    </row>
    <row r="393" spans="1:16" x14ac:dyDescent="0.35">
      <c r="A393">
        <v>10</v>
      </c>
      <c r="B393">
        <v>2019</v>
      </c>
      <c r="C393" s="1">
        <v>290510020104</v>
      </c>
      <c r="D393">
        <v>900526843</v>
      </c>
      <c r="E393" s="2">
        <v>12326261</v>
      </c>
      <c r="F393" s="2">
        <v>16423847.5</v>
      </c>
      <c r="G393" s="2">
        <v>-15458126.1</v>
      </c>
      <c r="H393">
        <v>0</v>
      </c>
      <c r="I393">
        <v>0</v>
      </c>
      <c r="J393">
        <v>0</v>
      </c>
      <c r="K393">
        <v>1</v>
      </c>
      <c r="L393" t="s">
        <v>19</v>
      </c>
      <c r="M393" t="s">
        <v>852</v>
      </c>
      <c r="N393" t="s">
        <v>18</v>
      </c>
      <c r="O393">
        <v>290510020104</v>
      </c>
      <c r="P393">
        <v>3452</v>
      </c>
    </row>
    <row r="394" spans="1:16" x14ac:dyDescent="0.35">
      <c r="A394">
        <v>10</v>
      </c>
      <c r="B394">
        <v>2019</v>
      </c>
      <c r="C394" s="1">
        <v>290510020104</v>
      </c>
      <c r="D394">
        <v>800235973</v>
      </c>
      <c r="E394" s="2">
        <v>36324240</v>
      </c>
      <c r="F394" s="2">
        <v>50375149</v>
      </c>
      <c r="G394" s="2">
        <v>-15014632</v>
      </c>
      <c r="H394">
        <v>0</v>
      </c>
      <c r="I394">
        <v>0</v>
      </c>
      <c r="J394">
        <v>0</v>
      </c>
      <c r="K394">
        <v>1</v>
      </c>
      <c r="L394" t="s">
        <v>19</v>
      </c>
      <c r="M394" t="s">
        <v>387</v>
      </c>
      <c r="N394" t="s">
        <v>18</v>
      </c>
      <c r="O394">
        <v>290510020104</v>
      </c>
      <c r="P394">
        <v>3452</v>
      </c>
    </row>
    <row r="395" spans="1:16" x14ac:dyDescent="0.35">
      <c r="A395">
        <v>10</v>
      </c>
      <c r="B395">
        <v>2019</v>
      </c>
      <c r="C395" s="1">
        <v>290510020108</v>
      </c>
      <c r="D395">
        <v>33069633</v>
      </c>
      <c r="E395" s="2">
        <v>1465020</v>
      </c>
      <c r="F395" s="2">
        <v>7019415</v>
      </c>
      <c r="G395" s="2">
        <v>-14974478</v>
      </c>
      <c r="H395">
        <v>0</v>
      </c>
      <c r="I395">
        <v>0</v>
      </c>
      <c r="J395">
        <v>0</v>
      </c>
      <c r="K395">
        <v>1</v>
      </c>
      <c r="L395" t="s">
        <v>24</v>
      </c>
      <c r="M395" t="s">
        <v>1465</v>
      </c>
      <c r="N395" t="s">
        <v>18</v>
      </c>
      <c r="O395">
        <v>290510020108</v>
      </c>
      <c r="P395">
        <v>3452</v>
      </c>
    </row>
    <row r="396" spans="1:16" x14ac:dyDescent="0.35">
      <c r="A396">
        <v>10</v>
      </c>
      <c r="B396">
        <v>2019</v>
      </c>
      <c r="C396" s="1">
        <v>290510020103</v>
      </c>
      <c r="D396">
        <v>890103025</v>
      </c>
      <c r="E396" s="2">
        <v>55820776</v>
      </c>
      <c r="F396" s="2">
        <v>54499229</v>
      </c>
      <c r="G396" s="2">
        <v>-14494962</v>
      </c>
      <c r="H396">
        <v>0</v>
      </c>
      <c r="I396">
        <v>0</v>
      </c>
      <c r="J396">
        <v>0</v>
      </c>
      <c r="K396">
        <v>1</v>
      </c>
      <c r="L396" t="s">
        <v>30</v>
      </c>
      <c r="M396" t="s">
        <v>77</v>
      </c>
      <c r="N396" t="s">
        <v>18</v>
      </c>
      <c r="O396">
        <v>290510020103</v>
      </c>
      <c r="P396">
        <v>3452</v>
      </c>
    </row>
    <row r="397" spans="1:16" x14ac:dyDescent="0.35">
      <c r="A397">
        <v>10</v>
      </c>
      <c r="B397">
        <v>2019</v>
      </c>
      <c r="C397" s="1">
        <v>290510020103</v>
      </c>
      <c r="D397">
        <v>812001332</v>
      </c>
      <c r="E397" s="2">
        <v>123706760</v>
      </c>
      <c r="F397" s="2">
        <v>137727394</v>
      </c>
      <c r="G397" s="2">
        <v>-14476882.6</v>
      </c>
      <c r="H397">
        <v>0</v>
      </c>
      <c r="I397">
        <v>0</v>
      </c>
      <c r="J397">
        <v>0</v>
      </c>
      <c r="K397">
        <v>1</v>
      </c>
      <c r="L397" t="s">
        <v>30</v>
      </c>
      <c r="M397" t="s">
        <v>1242</v>
      </c>
      <c r="N397" t="s">
        <v>18</v>
      </c>
      <c r="O397">
        <v>290510020103</v>
      </c>
      <c r="P397">
        <v>3452</v>
      </c>
    </row>
    <row r="398" spans="1:16" x14ac:dyDescent="0.35">
      <c r="A398">
        <v>10</v>
      </c>
      <c r="B398">
        <v>2019</v>
      </c>
      <c r="C398" s="1">
        <v>290510020103</v>
      </c>
      <c r="D398">
        <v>900270453</v>
      </c>
      <c r="E398" s="2">
        <v>234977395.12</v>
      </c>
      <c r="F398" s="2">
        <v>249204544</v>
      </c>
      <c r="G398" s="2">
        <v>-14227148.67</v>
      </c>
      <c r="H398">
        <v>0</v>
      </c>
      <c r="I398">
        <v>0</v>
      </c>
      <c r="J398">
        <v>0</v>
      </c>
      <c r="K398">
        <v>1</v>
      </c>
      <c r="L398" t="s">
        <v>30</v>
      </c>
      <c r="M398" t="s">
        <v>496</v>
      </c>
      <c r="N398" t="s">
        <v>18</v>
      </c>
      <c r="O398">
        <v>290510020103</v>
      </c>
      <c r="P398">
        <v>3452</v>
      </c>
    </row>
    <row r="399" spans="1:16" x14ac:dyDescent="0.35">
      <c r="A399">
        <v>10</v>
      </c>
      <c r="B399">
        <v>2019</v>
      </c>
      <c r="C399" s="1">
        <v>290510020104</v>
      </c>
      <c r="D399">
        <v>901161982</v>
      </c>
      <c r="E399" s="2">
        <v>133000000</v>
      </c>
      <c r="F399" s="2">
        <v>141555919</v>
      </c>
      <c r="G399" s="2">
        <v>-14157566</v>
      </c>
      <c r="H399">
        <v>0</v>
      </c>
      <c r="I399">
        <v>0</v>
      </c>
      <c r="J399">
        <v>0</v>
      </c>
      <c r="K399">
        <v>1</v>
      </c>
      <c r="L399" t="s">
        <v>19</v>
      </c>
      <c r="M399" t="s">
        <v>122</v>
      </c>
      <c r="N399" t="s">
        <v>18</v>
      </c>
      <c r="O399">
        <v>290510020104</v>
      </c>
      <c r="P399">
        <v>3452</v>
      </c>
    </row>
    <row r="400" spans="1:16" x14ac:dyDescent="0.35">
      <c r="A400">
        <v>10</v>
      </c>
      <c r="B400">
        <v>2019</v>
      </c>
      <c r="C400" s="1">
        <v>290510020104</v>
      </c>
      <c r="D400">
        <v>900378914</v>
      </c>
      <c r="E400" s="2">
        <v>88676599.920000002</v>
      </c>
      <c r="F400" s="2">
        <v>46341514.280000001</v>
      </c>
      <c r="G400" s="2">
        <v>-14105543.630000001</v>
      </c>
      <c r="H400">
        <v>0</v>
      </c>
      <c r="I400">
        <v>0</v>
      </c>
      <c r="J400">
        <v>0</v>
      </c>
      <c r="K400">
        <v>1</v>
      </c>
      <c r="L400" t="s">
        <v>19</v>
      </c>
      <c r="M400" t="s">
        <v>163</v>
      </c>
      <c r="N400" t="s">
        <v>18</v>
      </c>
      <c r="O400">
        <v>290510020104</v>
      </c>
      <c r="P400">
        <v>3452</v>
      </c>
    </row>
    <row r="401" spans="1:16" x14ac:dyDescent="0.35">
      <c r="A401">
        <v>10</v>
      </c>
      <c r="B401">
        <v>2019</v>
      </c>
      <c r="C401" s="1">
        <v>290510020103</v>
      </c>
      <c r="D401">
        <v>892300445</v>
      </c>
      <c r="E401" s="2">
        <v>33080113</v>
      </c>
      <c r="F401" s="2">
        <v>41380175</v>
      </c>
      <c r="G401" s="2">
        <v>-14062787.890000001</v>
      </c>
      <c r="H401">
        <v>0</v>
      </c>
      <c r="I401">
        <v>0</v>
      </c>
      <c r="J401">
        <v>0</v>
      </c>
      <c r="K401">
        <v>1</v>
      </c>
      <c r="L401" t="s">
        <v>30</v>
      </c>
      <c r="M401" t="s">
        <v>1376</v>
      </c>
      <c r="N401" t="s">
        <v>18</v>
      </c>
      <c r="O401">
        <v>290510020103</v>
      </c>
      <c r="P401">
        <v>3452</v>
      </c>
    </row>
    <row r="402" spans="1:16" x14ac:dyDescent="0.35">
      <c r="A402">
        <v>10</v>
      </c>
      <c r="B402">
        <v>2019</v>
      </c>
      <c r="C402" s="1">
        <v>290510020104</v>
      </c>
      <c r="D402">
        <v>900022444</v>
      </c>
      <c r="E402" s="2">
        <v>1607026</v>
      </c>
      <c r="F402" s="2">
        <v>6345039</v>
      </c>
      <c r="G402" s="2">
        <v>-14045647.060000001</v>
      </c>
      <c r="H402">
        <v>0</v>
      </c>
      <c r="I402">
        <v>0</v>
      </c>
      <c r="J402">
        <v>0</v>
      </c>
      <c r="K402">
        <v>1</v>
      </c>
      <c r="L402" t="s">
        <v>19</v>
      </c>
      <c r="M402" t="s">
        <v>288</v>
      </c>
      <c r="N402" t="s">
        <v>18</v>
      </c>
      <c r="O402">
        <v>290510020104</v>
      </c>
      <c r="P402">
        <v>3452</v>
      </c>
    </row>
    <row r="403" spans="1:16" x14ac:dyDescent="0.35">
      <c r="A403">
        <v>10</v>
      </c>
      <c r="B403">
        <v>2019</v>
      </c>
      <c r="C403" s="1">
        <v>290510020104</v>
      </c>
      <c r="D403">
        <v>806007258</v>
      </c>
      <c r="E403" s="2">
        <v>145696</v>
      </c>
      <c r="F403" s="2">
        <v>13649082.76</v>
      </c>
      <c r="G403" s="2">
        <v>-13896620.76</v>
      </c>
      <c r="H403">
        <v>0</v>
      </c>
      <c r="I403">
        <v>0</v>
      </c>
      <c r="J403">
        <v>0</v>
      </c>
      <c r="K403">
        <v>1</v>
      </c>
      <c r="L403" t="s">
        <v>19</v>
      </c>
      <c r="M403" t="s">
        <v>443</v>
      </c>
      <c r="N403" t="s">
        <v>18</v>
      </c>
      <c r="O403">
        <v>290510020104</v>
      </c>
      <c r="P403">
        <v>3452</v>
      </c>
    </row>
    <row r="404" spans="1:16" x14ac:dyDescent="0.35">
      <c r="A404">
        <v>10</v>
      </c>
      <c r="B404">
        <v>2019</v>
      </c>
      <c r="C404" s="1">
        <v>290510020104</v>
      </c>
      <c r="D404">
        <v>900685351</v>
      </c>
      <c r="E404" s="2">
        <v>1643470</v>
      </c>
      <c r="F404" s="2">
        <v>0</v>
      </c>
      <c r="G404" s="2">
        <v>-13433814</v>
      </c>
      <c r="H404">
        <v>0</v>
      </c>
      <c r="I404">
        <v>0</v>
      </c>
      <c r="J404">
        <v>0</v>
      </c>
      <c r="K404">
        <v>1</v>
      </c>
      <c r="L404" t="s">
        <v>19</v>
      </c>
      <c r="M404" t="s">
        <v>915</v>
      </c>
      <c r="N404" t="s">
        <v>18</v>
      </c>
      <c r="O404">
        <v>290510020104</v>
      </c>
      <c r="P404">
        <v>3452</v>
      </c>
    </row>
    <row r="405" spans="1:16" x14ac:dyDescent="0.35">
      <c r="A405">
        <v>10</v>
      </c>
      <c r="B405">
        <v>2019</v>
      </c>
      <c r="C405" s="1">
        <v>290510020104</v>
      </c>
      <c r="D405">
        <v>900206529</v>
      </c>
      <c r="E405" s="2">
        <v>2955130</v>
      </c>
      <c r="F405" s="2">
        <v>3855695.2</v>
      </c>
      <c r="G405" s="2">
        <v>-13390831.699999999</v>
      </c>
      <c r="H405">
        <v>0</v>
      </c>
      <c r="I405">
        <v>0</v>
      </c>
      <c r="J405">
        <v>0</v>
      </c>
      <c r="K405">
        <v>1</v>
      </c>
      <c r="L405" t="s">
        <v>19</v>
      </c>
      <c r="M405" t="s">
        <v>294</v>
      </c>
      <c r="N405" t="s">
        <v>18</v>
      </c>
      <c r="O405">
        <v>290510020104</v>
      </c>
      <c r="P405">
        <v>3452</v>
      </c>
    </row>
    <row r="406" spans="1:16" x14ac:dyDescent="0.35">
      <c r="A406">
        <v>10</v>
      </c>
      <c r="B406">
        <v>2019</v>
      </c>
      <c r="C406" s="1">
        <v>290510020104</v>
      </c>
      <c r="D406">
        <v>900277517</v>
      </c>
      <c r="E406" s="2">
        <v>6169448</v>
      </c>
      <c r="F406" s="2">
        <v>6169448</v>
      </c>
      <c r="G406" s="2">
        <v>-13030552</v>
      </c>
      <c r="H406">
        <v>0</v>
      </c>
      <c r="I406">
        <v>0</v>
      </c>
      <c r="J406">
        <v>0</v>
      </c>
      <c r="K406">
        <v>1</v>
      </c>
      <c r="L406" t="s">
        <v>19</v>
      </c>
      <c r="M406" t="s">
        <v>1199</v>
      </c>
      <c r="N406" t="s">
        <v>18</v>
      </c>
      <c r="O406">
        <v>290510020104</v>
      </c>
      <c r="P406">
        <v>3452</v>
      </c>
    </row>
    <row r="407" spans="1:16" x14ac:dyDescent="0.35">
      <c r="A407">
        <v>10</v>
      </c>
      <c r="B407">
        <v>2019</v>
      </c>
      <c r="C407" s="1">
        <v>290510020104</v>
      </c>
      <c r="D407">
        <v>805027743</v>
      </c>
      <c r="E407" s="2">
        <v>1000000</v>
      </c>
      <c r="F407" s="2">
        <v>8158059</v>
      </c>
      <c r="G407" s="2">
        <v>-12948227.359999999</v>
      </c>
      <c r="H407">
        <v>0</v>
      </c>
      <c r="I407">
        <v>0</v>
      </c>
      <c r="J407">
        <v>0</v>
      </c>
      <c r="K407">
        <v>1</v>
      </c>
      <c r="L407" t="s">
        <v>19</v>
      </c>
      <c r="M407" t="s">
        <v>1132</v>
      </c>
      <c r="N407" t="s">
        <v>18</v>
      </c>
      <c r="O407">
        <v>290510020104</v>
      </c>
      <c r="P407">
        <v>3452</v>
      </c>
    </row>
    <row r="408" spans="1:16" x14ac:dyDescent="0.35">
      <c r="A408">
        <v>10</v>
      </c>
      <c r="B408">
        <v>2019</v>
      </c>
      <c r="C408" s="1">
        <v>290510020104</v>
      </c>
      <c r="D408">
        <v>802003936</v>
      </c>
      <c r="E408" s="2">
        <v>0</v>
      </c>
      <c r="F408" s="2">
        <v>0</v>
      </c>
      <c r="G408" s="2">
        <v>-12931452.35</v>
      </c>
      <c r="H408">
        <v>0</v>
      </c>
      <c r="I408">
        <v>0</v>
      </c>
      <c r="J408">
        <v>0</v>
      </c>
      <c r="K408">
        <v>1</v>
      </c>
      <c r="L408" t="s">
        <v>19</v>
      </c>
      <c r="M408" t="s">
        <v>956</v>
      </c>
      <c r="N408" t="s">
        <v>18</v>
      </c>
      <c r="O408">
        <v>290510020104</v>
      </c>
      <c r="P408">
        <v>3452</v>
      </c>
    </row>
    <row r="409" spans="1:16" x14ac:dyDescent="0.35">
      <c r="A409">
        <v>10</v>
      </c>
      <c r="B409">
        <v>2019</v>
      </c>
      <c r="C409" s="1">
        <v>290510020104</v>
      </c>
      <c r="D409">
        <v>900598578</v>
      </c>
      <c r="E409" s="2">
        <v>1506227</v>
      </c>
      <c r="F409" s="2">
        <v>0</v>
      </c>
      <c r="G409" s="2">
        <v>-12888375</v>
      </c>
      <c r="H409">
        <v>0</v>
      </c>
      <c r="I409">
        <v>0</v>
      </c>
      <c r="J409">
        <v>0</v>
      </c>
      <c r="K409">
        <v>1</v>
      </c>
      <c r="L409" t="s">
        <v>19</v>
      </c>
      <c r="M409" t="s">
        <v>511</v>
      </c>
      <c r="N409" t="s">
        <v>18</v>
      </c>
      <c r="O409">
        <v>290510020104</v>
      </c>
      <c r="P409">
        <v>3452</v>
      </c>
    </row>
    <row r="410" spans="1:16" x14ac:dyDescent="0.35">
      <c r="A410">
        <v>10</v>
      </c>
      <c r="B410">
        <v>2019</v>
      </c>
      <c r="C410" s="1">
        <v>290510020104</v>
      </c>
      <c r="D410">
        <v>901080563</v>
      </c>
      <c r="E410" s="2">
        <v>0</v>
      </c>
      <c r="F410" s="2">
        <v>12382773</v>
      </c>
      <c r="G410" s="2">
        <v>-12694870.640000001</v>
      </c>
      <c r="H410">
        <v>0</v>
      </c>
      <c r="I410">
        <v>0</v>
      </c>
      <c r="J410">
        <v>0</v>
      </c>
      <c r="K410">
        <v>1</v>
      </c>
      <c r="L410" t="s">
        <v>19</v>
      </c>
      <c r="M410" t="s">
        <v>1405</v>
      </c>
      <c r="N410" t="s">
        <v>18</v>
      </c>
      <c r="O410">
        <v>290510020104</v>
      </c>
      <c r="P410">
        <v>3452</v>
      </c>
    </row>
    <row r="411" spans="1:16" x14ac:dyDescent="0.35">
      <c r="A411">
        <v>10</v>
      </c>
      <c r="B411">
        <v>2019</v>
      </c>
      <c r="C411" s="1">
        <v>290510020103</v>
      </c>
      <c r="D411">
        <v>800209488</v>
      </c>
      <c r="E411" s="2">
        <v>0</v>
      </c>
      <c r="F411" s="2">
        <v>0</v>
      </c>
      <c r="G411" s="2">
        <v>-12630536.9</v>
      </c>
      <c r="H411">
        <v>0</v>
      </c>
      <c r="I411">
        <v>0</v>
      </c>
      <c r="J411">
        <v>0</v>
      </c>
      <c r="K411">
        <v>1</v>
      </c>
      <c r="L411" t="s">
        <v>30</v>
      </c>
      <c r="M411" t="s">
        <v>181</v>
      </c>
      <c r="N411" t="s">
        <v>18</v>
      </c>
      <c r="O411">
        <v>290510020103</v>
      </c>
      <c r="P411">
        <v>3452</v>
      </c>
    </row>
    <row r="412" spans="1:16" x14ac:dyDescent="0.35">
      <c r="A412">
        <v>10</v>
      </c>
      <c r="B412">
        <v>2019</v>
      </c>
      <c r="C412" s="1">
        <v>290510020104</v>
      </c>
      <c r="D412">
        <v>802001607</v>
      </c>
      <c r="E412" s="2">
        <v>3588742</v>
      </c>
      <c r="F412" s="2">
        <v>13857359</v>
      </c>
      <c r="G412" s="2">
        <v>-12610288.65</v>
      </c>
      <c r="H412">
        <v>0</v>
      </c>
      <c r="I412">
        <v>0</v>
      </c>
      <c r="J412">
        <v>0</v>
      </c>
      <c r="K412">
        <v>1</v>
      </c>
      <c r="L412" t="s">
        <v>19</v>
      </c>
      <c r="M412" t="s">
        <v>732</v>
      </c>
      <c r="N412" t="s">
        <v>18</v>
      </c>
      <c r="O412">
        <v>290510020104</v>
      </c>
      <c r="P412">
        <v>3452</v>
      </c>
    </row>
    <row r="413" spans="1:16" x14ac:dyDescent="0.35">
      <c r="A413">
        <v>10</v>
      </c>
      <c r="B413">
        <v>2019</v>
      </c>
      <c r="C413" s="1">
        <v>290510020104</v>
      </c>
      <c r="D413">
        <v>900734605</v>
      </c>
      <c r="E413" s="2">
        <v>39529262</v>
      </c>
      <c r="F413" s="2">
        <v>49289983</v>
      </c>
      <c r="G413" s="2">
        <v>-12597996</v>
      </c>
      <c r="H413">
        <v>0</v>
      </c>
      <c r="I413">
        <v>0</v>
      </c>
      <c r="J413">
        <v>0</v>
      </c>
      <c r="K413">
        <v>1</v>
      </c>
      <c r="L413" t="s">
        <v>19</v>
      </c>
      <c r="M413" t="s">
        <v>595</v>
      </c>
      <c r="N413" t="s">
        <v>18</v>
      </c>
      <c r="O413">
        <v>290510020104</v>
      </c>
      <c r="P413">
        <v>3452</v>
      </c>
    </row>
    <row r="414" spans="1:16" x14ac:dyDescent="0.35">
      <c r="A414">
        <v>10</v>
      </c>
      <c r="B414">
        <v>2019</v>
      </c>
      <c r="C414" s="1">
        <v>290510020104</v>
      </c>
      <c r="D414">
        <v>802008577</v>
      </c>
      <c r="E414" s="2">
        <v>7000000</v>
      </c>
      <c r="F414" s="2">
        <v>7000000</v>
      </c>
      <c r="G414" s="2">
        <v>-12566714.67</v>
      </c>
      <c r="H414">
        <v>0</v>
      </c>
      <c r="I414">
        <v>0</v>
      </c>
      <c r="J414">
        <v>0</v>
      </c>
      <c r="K414">
        <v>1</v>
      </c>
      <c r="L414" t="s">
        <v>19</v>
      </c>
      <c r="M414" t="s">
        <v>614</v>
      </c>
      <c r="N414" t="s">
        <v>18</v>
      </c>
      <c r="O414">
        <v>290510020104</v>
      </c>
      <c r="P414">
        <v>3452</v>
      </c>
    </row>
    <row r="415" spans="1:16" x14ac:dyDescent="0.35">
      <c r="A415">
        <v>10</v>
      </c>
      <c r="B415">
        <v>2019</v>
      </c>
      <c r="C415" s="1">
        <v>290510020104</v>
      </c>
      <c r="D415">
        <v>900161407</v>
      </c>
      <c r="E415" s="2">
        <v>1387210</v>
      </c>
      <c r="F415" s="2">
        <v>0</v>
      </c>
      <c r="G415" s="2">
        <v>-12484881.640000001</v>
      </c>
      <c r="H415">
        <v>0</v>
      </c>
      <c r="I415">
        <v>0</v>
      </c>
      <c r="J415">
        <v>0</v>
      </c>
      <c r="K415">
        <v>1</v>
      </c>
      <c r="L415" t="s">
        <v>19</v>
      </c>
      <c r="M415" t="s">
        <v>883</v>
      </c>
      <c r="N415" t="s">
        <v>18</v>
      </c>
      <c r="O415">
        <v>290510020104</v>
      </c>
      <c r="P415">
        <v>3452</v>
      </c>
    </row>
    <row r="416" spans="1:16" x14ac:dyDescent="0.35">
      <c r="A416">
        <v>10</v>
      </c>
      <c r="B416">
        <v>2019</v>
      </c>
      <c r="C416" s="1">
        <v>290510020106</v>
      </c>
      <c r="D416">
        <v>900130530</v>
      </c>
      <c r="E416" s="2">
        <v>5007291</v>
      </c>
      <c r="F416" s="2">
        <v>5007292</v>
      </c>
      <c r="G416" s="2">
        <v>-12382576.1</v>
      </c>
      <c r="H416">
        <v>0</v>
      </c>
      <c r="I416">
        <v>0</v>
      </c>
      <c r="J416">
        <v>0</v>
      </c>
      <c r="K416">
        <v>1</v>
      </c>
      <c r="L416" t="s">
        <v>176</v>
      </c>
      <c r="M416" t="s">
        <v>1267</v>
      </c>
      <c r="N416" t="s">
        <v>18</v>
      </c>
      <c r="O416">
        <v>290510020106</v>
      </c>
      <c r="P416">
        <v>3452</v>
      </c>
    </row>
    <row r="417" spans="1:16" x14ac:dyDescent="0.35">
      <c r="A417">
        <v>10</v>
      </c>
      <c r="B417">
        <v>2019</v>
      </c>
      <c r="C417" s="1">
        <v>290510020102</v>
      </c>
      <c r="D417">
        <v>830024478</v>
      </c>
      <c r="E417" s="2">
        <v>0</v>
      </c>
      <c r="F417" s="2">
        <v>10718942</v>
      </c>
      <c r="G417" s="2">
        <v>-12301036</v>
      </c>
      <c r="H417">
        <v>0</v>
      </c>
      <c r="I417">
        <v>0</v>
      </c>
      <c r="J417">
        <v>0</v>
      </c>
      <c r="K417">
        <v>1</v>
      </c>
      <c r="L417" t="s">
        <v>16</v>
      </c>
      <c r="M417" t="s">
        <v>985</v>
      </c>
      <c r="N417" t="s">
        <v>18</v>
      </c>
      <c r="O417">
        <v>290510020102</v>
      </c>
      <c r="P417">
        <v>3452</v>
      </c>
    </row>
    <row r="418" spans="1:16" x14ac:dyDescent="0.35">
      <c r="A418">
        <v>10</v>
      </c>
      <c r="B418">
        <v>2019</v>
      </c>
      <c r="C418" s="1">
        <v>290510020104</v>
      </c>
      <c r="D418">
        <v>901188217</v>
      </c>
      <c r="E418" s="2">
        <v>17961093.800000001</v>
      </c>
      <c r="F418" s="2">
        <v>28334748.800000001</v>
      </c>
      <c r="G418" s="2">
        <v>-12248359.74</v>
      </c>
      <c r="H418">
        <v>0</v>
      </c>
      <c r="I418">
        <v>0</v>
      </c>
      <c r="J418">
        <v>0</v>
      </c>
      <c r="K418">
        <v>1</v>
      </c>
      <c r="L418" t="s">
        <v>19</v>
      </c>
      <c r="M418" t="s">
        <v>1407</v>
      </c>
      <c r="N418" t="s">
        <v>18</v>
      </c>
      <c r="O418">
        <v>290510020104</v>
      </c>
      <c r="P418">
        <v>3452</v>
      </c>
    </row>
    <row r="419" spans="1:16" x14ac:dyDescent="0.35">
      <c r="A419">
        <v>10</v>
      </c>
      <c r="B419">
        <v>2019</v>
      </c>
      <c r="C419" s="1">
        <v>290510020108</v>
      </c>
      <c r="D419">
        <v>900016636</v>
      </c>
      <c r="E419" s="2">
        <v>0</v>
      </c>
      <c r="F419" s="2">
        <v>0</v>
      </c>
      <c r="G419" s="2">
        <v>-12032301.460000001</v>
      </c>
      <c r="H419">
        <v>0</v>
      </c>
      <c r="I419">
        <v>0</v>
      </c>
      <c r="J419">
        <v>0</v>
      </c>
      <c r="K419">
        <v>1</v>
      </c>
      <c r="L419" t="s">
        <v>24</v>
      </c>
      <c r="M419" t="s">
        <v>348</v>
      </c>
      <c r="N419" t="s">
        <v>18</v>
      </c>
      <c r="O419">
        <v>290510020108</v>
      </c>
      <c r="P419">
        <v>3452</v>
      </c>
    </row>
    <row r="420" spans="1:16" x14ac:dyDescent="0.35">
      <c r="A420">
        <v>10</v>
      </c>
      <c r="B420">
        <v>2019</v>
      </c>
      <c r="C420" s="1">
        <v>290510020104</v>
      </c>
      <c r="D420">
        <v>900078907</v>
      </c>
      <c r="E420" s="2">
        <v>1000000</v>
      </c>
      <c r="F420" s="2">
        <v>2637629</v>
      </c>
      <c r="G420" s="2">
        <v>-12010576.560000001</v>
      </c>
      <c r="H420">
        <v>0</v>
      </c>
      <c r="I420">
        <v>0</v>
      </c>
      <c r="J420">
        <v>0</v>
      </c>
      <c r="K420">
        <v>1</v>
      </c>
      <c r="L420" t="s">
        <v>19</v>
      </c>
      <c r="M420" t="s">
        <v>835</v>
      </c>
      <c r="N420" t="s">
        <v>18</v>
      </c>
      <c r="O420">
        <v>290510020104</v>
      </c>
      <c r="P420">
        <v>3452</v>
      </c>
    </row>
    <row r="421" spans="1:16" x14ac:dyDescent="0.35">
      <c r="A421">
        <v>10</v>
      </c>
      <c r="B421">
        <v>2019</v>
      </c>
      <c r="C421" s="1">
        <v>290510020105</v>
      </c>
      <c r="D421">
        <v>52427890</v>
      </c>
      <c r="E421" s="2">
        <v>6281609</v>
      </c>
      <c r="F421" s="2">
        <v>17572857.780000001</v>
      </c>
      <c r="G421" s="2">
        <v>-11982680.859999999</v>
      </c>
      <c r="H421">
        <v>0</v>
      </c>
      <c r="I421">
        <v>0</v>
      </c>
      <c r="J421">
        <v>0</v>
      </c>
      <c r="K421">
        <v>1</v>
      </c>
      <c r="L421" t="s">
        <v>26</v>
      </c>
      <c r="M421" t="s">
        <v>1101</v>
      </c>
      <c r="N421" t="s">
        <v>18</v>
      </c>
      <c r="O421">
        <v>290510020105</v>
      </c>
      <c r="P421">
        <v>3452</v>
      </c>
    </row>
    <row r="422" spans="1:16" x14ac:dyDescent="0.35">
      <c r="A422">
        <v>10</v>
      </c>
      <c r="B422">
        <v>2019</v>
      </c>
      <c r="C422" s="1">
        <v>290510020104</v>
      </c>
      <c r="D422">
        <v>900696889</v>
      </c>
      <c r="E422" s="2">
        <v>0</v>
      </c>
      <c r="F422" s="2">
        <v>0</v>
      </c>
      <c r="G422" s="2">
        <v>-11982242</v>
      </c>
      <c r="H422">
        <v>0</v>
      </c>
      <c r="I422">
        <v>0</v>
      </c>
      <c r="J422">
        <v>0</v>
      </c>
      <c r="K422">
        <v>1</v>
      </c>
      <c r="L422" t="s">
        <v>19</v>
      </c>
      <c r="M422" t="s">
        <v>1102</v>
      </c>
      <c r="N422" t="s">
        <v>18</v>
      </c>
      <c r="O422">
        <v>290510020104</v>
      </c>
      <c r="P422">
        <v>3452</v>
      </c>
    </row>
    <row r="423" spans="1:16" x14ac:dyDescent="0.35">
      <c r="A423">
        <v>10</v>
      </c>
      <c r="B423">
        <v>2019</v>
      </c>
      <c r="C423" s="1">
        <v>290510020103</v>
      </c>
      <c r="D423">
        <v>8905014381</v>
      </c>
      <c r="E423" s="2">
        <v>0</v>
      </c>
      <c r="F423" s="2">
        <v>0</v>
      </c>
      <c r="G423" s="2">
        <v>-11849350</v>
      </c>
      <c r="H423">
        <v>0</v>
      </c>
      <c r="I423">
        <v>0</v>
      </c>
      <c r="J423">
        <v>0</v>
      </c>
      <c r="K423">
        <v>1</v>
      </c>
      <c r="L423" t="s">
        <v>30</v>
      </c>
      <c r="M423" t="s">
        <v>930</v>
      </c>
      <c r="N423" t="s">
        <v>18</v>
      </c>
      <c r="O423">
        <v>290510020103</v>
      </c>
      <c r="P423">
        <v>3452</v>
      </c>
    </row>
    <row r="424" spans="1:16" x14ac:dyDescent="0.35">
      <c r="A424">
        <v>10</v>
      </c>
      <c r="B424">
        <v>2019</v>
      </c>
      <c r="C424" s="1">
        <v>290510020104</v>
      </c>
      <c r="D424">
        <v>860037950</v>
      </c>
      <c r="E424" s="2">
        <v>79386533</v>
      </c>
      <c r="F424" s="2">
        <v>91131109</v>
      </c>
      <c r="G424" s="2">
        <v>-11744576.199999999</v>
      </c>
      <c r="H424">
        <v>0</v>
      </c>
      <c r="I424">
        <v>0</v>
      </c>
      <c r="J424">
        <v>0</v>
      </c>
      <c r="K424">
        <v>1</v>
      </c>
      <c r="L424" t="s">
        <v>19</v>
      </c>
      <c r="M424" t="s">
        <v>468</v>
      </c>
      <c r="N424" t="s">
        <v>18</v>
      </c>
      <c r="O424">
        <v>290510020104</v>
      </c>
      <c r="P424">
        <v>3452</v>
      </c>
    </row>
    <row r="425" spans="1:16" x14ac:dyDescent="0.35">
      <c r="A425">
        <v>10</v>
      </c>
      <c r="B425">
        <v>2019</v>
      </c>
      <c r="C425" s="1">
        <v>290510020102</v>
      </c>
      <c r="D425">
        <v>72143154</v>
      </c>
      <c r="E425" s="2">
        <v>0</v>
      </c>
      <c r="F425" s="2">
        <v>0</v>
      </c>
      <c r="G425" s="2">
        <v>-11575296</v>
      </c>
      <c r="H425">
        <v>0</v>
      </c>
      <c r="I425">
        <v>0</v>
      </c>
      <c r="J425">
        <v>0</v>
      </c>
      <c r="K425">
        <v>1</v>
      </c>
      <c r="L425" t="s">
        <v>16</v>
      </c>
      <c r="M425" t="s">
        <v>1088</v>
      </c>
      <c r="N425" t="s">
        <v>18</v>
      </c>
      <c r="O425">
        <v>290510020102</v>
      </c>
      <c r="P425">
        <v>3452</v>
      </c>
    </row>
    <row r="426" spans="1:16" x14ac:dyDescent="0.35">
      <c r="A426">
        <v>10</v>
      </c>
      <c r="B426">
        <v>2019</v>
      </c>
      <c r="C426" s="1">
        <v>290510020105</v>
      </c>
      <c r="D426">
        <v>84036510</v>
      </c>
      <c r="E426" s="2">
        <v>11869955.119999999</v>
      </c>
      <c r="F426" s="2">
        <v>23395523.039999999</v>
      </c>
      <c r="G426" s="2">
        <v>-11525568</v>
      </c>
      <c r="H426">
        <v>0</v>
      </c>
      <c r="I426">
        <v>0</v>
      </c>
      <c r="J426">
        <v>0</v>
      </c>
      <c r="K426">
        <v>1</v>
      </c>
      <c r="L426" t="s">
        <v>26</v>
      </c>
      <c r="M426" t="s">
        <v>28</v>
      </c>
      <c r="N426" t="s">
        <v>18</v>
      </c>
      <c r="O426">
        <v>290510020105</v>
      </c>
      <c r="P426">
        <v>3452</v>
      </c>
    </row>
    <row r="427" spans="1:16" x14ac:dyDescent="0.35">
      <c r="A427">
        <v>10</v>
      </c>
      <c r="B427">
        <v>2019</v>
      </c>
      <c r="C427" s="1">
        <v>290510020108</v>
      </c>
      <c r="D427">
        <v>52422573</v>
      </c>
      <c r="E427" s="2">
        <v>14976200</v>
      </c>
      <c r="F427" s="2">
        <v>26498700</v>
      </c>
      <c r="G427" s="2">
        <v>-11522500</v>
      </c>
      <c r="H427">
        <v>0</v>
      </c>
      <c r="I427">
        <v>0</v>
      </c>
      <c r="J427">
        <v>0</v>
      </c>
      <c r="K427">
        <v>1</v>
      </c>
      <c r="L427" t="s">
        <v>24</v>
      </c>
      <c r="M427" t="s">
        <v>1469</v>
      </c>
      <c r="N427" t="s">
        <v>18</v>
      </c>
      <c r="O427">
        <v>290510020108</v>
      </c>
      <c r="P427">
        <v>3452</v>
      </c>
    </row>
    <row r="428" spans="1:16" x14ac:dyDescent="0.35">
      <c r="A428">
        <v>10</v>
      </c>
      <c r="B428">
        <v>2019</v>
      </c>
      <c r="C428" s="1">
        <v>290510020104</v>
      </c>
      <c r="D428">
        <v>890113331</v>
      </c>
      <c r="E428" s="2">
        <v>11932800</v>
      </c>
      <c r="F428" s="2">
        <v>15904875</v>
      </c>
      <c r="G428" s="2">
        <v>-11503200</v>
      </c>
      <c r="H428">
        <v>0</v>
      </c>
      <c r="I428">
        <v>0</v>
      </c>
      <c r="J428">
        <v>0</v>
      </c>
      <c r="K428">
        <v>1</v>
      </c>
      <c r="L428" t="s">
        <v>19</v>
      </c>
      <c r="M428" t="s">
        <v>78</v>
      </c>
      <c r="N428" t="s">
        <v>18</v>
      </c>
      <c r="O428">
        <v>290510020104</v>
      </c>
      <c r="P428">
        <v>3452</v>
      </c>
    </row>
    <row r="429" spans="1:16" x14ac:dyDescent="0.35">
      <c r="A429">
        <v>10</v>
      </c>
      <c r="B429">
        <v>2019</v>
      </c>
      <c r="C429" s="1">
        <v>290510020104</v>
      </c>
      <c r="D429">
        <v>900823274</v>
      </c>
      <c r="E429" s="2">
        <v>3295711</v>
      </c>
      <c r="F429" s="2">
        <v>905333</v>
      </c>
      <c r="G429" s="2">
        <v>-11475552</v>
      </c>
      <c r="H429">
        <v>0</v>
      </c>
      <c r="I429">
        <v>0</v>
      </c>
      <c r="J429">
        <v>0</v>
      </c>
      <c r="K429">
        <v>1</v>
      </c>
      <c r="L429" t="s">
        <v>19</v>
      </c>
      <c r="M429" t="s">
        <v>320</v>
      </c>
      <c r="N429" t="s">
        <v>18</v>
      </c>
      <c r="O429">
        <v>290510020104</v>
      </c>
      <c r="P429">
        <v>3452</v>
      </c>
    </row>
    <row r="430" spans="1:16" x14ac:dyDescent="0.35">
      <c r="A430">
        <v>10</v>
      </c>
      <c r="B430">
        <v>2019</v>
      </c>
      <c r="C430" s="1">
        <v>290510020104</v>
      </c>
      <c r="D430">
        <v>830088204</v>
      </c>
      <c r="E430" s="2">
        <v>0</v>
      </c>
      <c r="F430" s="2">
        <v>0</v>
      </c>
      <c r="G430" s="2">
        <v>-11317956</v>
      </c>
      <c r="H430">
        <v>0</v>
      </c>
      <c r="I430">
        <v>0</v>
      </c>
      <c r="J430">
        <v>0</v>
      </c>
      <c r="K430">
        <v>1</v>
      </c>
      <c r="L430" t="s">
        <v>19</v>
      </c>
      <c r="M430" t="s">
        <v>1227</v>
      </c>
      <c r="N430" t="s">
        <v>18</v>
      </c>
      <c r="O430">
        <v>290510020104</v>
      </c>
      <c r="P430">
        <v>3452</v>
      </c>
    </row>
    <row r="431" spans="1:16" x14ac:dyDescent="0.35">
      <c r="A431">
        <v>10</v>
      </c>
      <c r="B431">
        <v>2019</v>
      </c>
      <c r="C431" s="1">
        <v>290510020104</v>
      </c>
      <c r="D431">
        <v>900711560</v>
      </c>
      <c r="E431" s="2">
        <v>0</v>
      </c>
      <c r="F431" s="2">
        <v>0</v>
      </c>
      <c r="G431" s="2">
        <v>-11302292</v>
      </c>
      <c r="H431">
        <v>0</v>
      </c>
      <c r="I431">
        <v>0</v>
      </c>
      <c r="J431">
        <v>0</v>
      </c>
      <c r="K431">
        <v>1</v>
      </c>
      <c r="L431" t="s">
        <v>19</v>
      </c>
      <c r="M431" t="s">
        <v>1221</v>
      </c>
      <c r="N431" t="s">
        <v>18</v>
      </c>
      <c r="O431">
        <v>290510020104</v>
      </c>
      <c r="P431">
        <v>3452</v>
      </c>
    </row>
    <row r="432" spans="1:16" x14ac:dyDescent="0.35">
      <c r="A432">
        <v>10</v>
      </c>
      <c r="B432">
        <v>2019</v>
      </c>
      <c r="C432" s="1">
        <v>290510020104</v>
      </c>
      <c r="D432">
        <v>806012960</v>
      </c>
      <c r="E432" s="2">
        <v>0</v>
      </c>
      <c r="F432" s="2">
        <v>0</v>
      </c>
      <c r="G432" s="2">
        <v>-11291073.210000001</v>
      </c>
      <c r="H432">
        <v>0</v>
      </c>
      <c r="I432">
        <v>0</v>
      </c>
      <c r="J432">
        <v>0</v>
      </c>
      <c r="K432">
        <v>1</v>
      </c>
      <c r="L432" t="s">
        <v>19</v>
      </c>
      <c r="M432" t="s">
        <v>45</v>
      </c>
      <c r="N432" t="s">
        <v>18</v>
      </c>
      <c r="O432">
        <v>290510020104</v>
      </c>
      <c r="P432">
        <v>3452</v>
      </c>
    </row>
    <row r="433" spans="1:16" x14ac:dyDescent="0.35">
      <c r="A433">
        <v>10</v>
      </c>
      <c r="B433">
        <v>2019</v>
      </c>
      <c r="C433" s="1">
        <v>290510020104</v>
      </c>
      <c r="D433">
        <v>900161844</v>
      </c>
      <c r="E433" s="2">
        <v>1879317</v>
      </c>
      <c r="F433" s="2">
        <v>1879317</v>
      </c>
      <c r="G433" s="2">
        <v>-11160754.01</v>
      </c>
      <c r="H433">
        <v>0</v>
      </c>
      <c r="I433">
        <v>0</v>
      </c>
      <c r="J433">
        <v>0</v>
      </c>
      <c r="K433">
        <v>1</v>
      </c>
      <c r="L433" t="s">
        <v>19</v>
      </c>
      <c r="M433" t="s">
        <v>884</v>
      </c>
      <c r="N433" t="s">
        <v>18</v>
      </c>
      <c r="O433">
        <v>290510020104</v>
      </c>
      <c r="P433">
        <v>3452</v>
      </c>
    </row>
    <row r="434" spans="1:16" x14ac:dyDescent="0.35">
      <c r="A434">
        <v>10</v>
      </c>
      <c r="B434">
        <v>2019</v>
      </c>
      <c r="C434" s="1">
        <v>290510020104</v>
      </c>
      <c r="D434">
        <v>860002541</v>
      </c>
      <c r="E434" s="2">
        <v>434395</v>
      </c>
      <c r="F434" s="2">
        <v>434395</v>
      </c>
      <c r="G434" s="2">
        <v>-11074193.310000001</v>
      </c>
      <c r="H434">
        <v>0</v>
      </c>
      <c r="I434">
        <v>0</v>
      </c>
      <c r="J434">
        <v>0</v>
      </c>
      <c r="K434">
        <v>1</v>
      </c>
      <c r="L434" t="s">
        <v>19</v>
      </c>
      <c r="M434" t="s">
        <v>989</v>
      </c>
      <c r="N434" t="s">
        <v>18</v>
      </c>
      <c r="O434">
        <v>290510020104</v>
      </c>
      <c r="P434">
        <v>3452</v>
      </c>
    </row>
    <row r="435" spans="1:16" x14ac:dyDescent="0.35">
      <c r="A435">
        <v>10</v>
      </c>
      <c r="B435">
        <v>2019</v>
      </c>
      <c r="C435" s="1">
        <v>290510020104</v>
      </c>
      <c r="D435">
        <v>890400693</v>
      </c>
      <c r="E435" s="2">
        <v>1495752.6</v>
      </c>
      <c r="F435" s="2">
        <v>3276682</v>
      </c>
      <c r="G435" s="2">
        <v>-11040014.960000001</v>
      </c>
      <c r="H435">
        <v>0</v>
      </c>
      <c r="I435">
        <v>0</v>
      </c>
      <c r="J435">
        <v>0</v>
      </c>
      <c r="K435">
        <v>1</v>
      </c>
      <c r="L435" t="s">
        <v>19</v>
      </c>
      <c r="M435" t="s">
        <v>1238</v>
      </c>
      <c r="N435" t="s">
        <v>18</v>
      </c>
      <c r="O435">
        <v>290510020104</v>
      </c>
      <c r="P435">
        <v>3452</v>
      </c>
    </row>
    <row r="436" spans="1:16" x14ac:dyDescent="0.35">
      <c r="A436">
        <v>10</v>
      </c>
      <c r="B436">
        <v>2019</v>
      </c>
      <c r="C436" s="1">
        <v>290510020104</v>
      </c>
      <c r="D436">
        <v>900581168</v>
      </c>
      <c r="E436" s="2">
        <v>2027710</v>
      </c>
      <c r="F436" s="2">
        <v>0</v>
      </c>
      <c r="G436" s="2">
        <v>-10997389.199999999</v>
      </c>
      <c r="H436">
        <v>0</v>
      </c>
      <c r="I436">
        <v>0</v>
      </c>
      <c r="J436">
        <v>0</v>
      </c>
      <c r="K436">
        <v>1</v>
      </c>
      <c r="L436" t="s">
        <v>19</v>
      </c>
      <c r="M436" t="s">
        <v>726</v>
      </c>
      <c r="N436" t="s">
        <v>18</v>
      </c>
      <c r="O436">
        <v>290510020104</v>
      </c>
      <c r="P436">
        <v>3452</v>
      </c>
    </row>
    <row r="437" spans="1:16" x14ac:dyDescent="0.35">
      <c r="A437">
        <v>10</v>
      </c>
      <c r="B437">
        <v>2019</v>
      </c>
      <c r="C437" s="1">
        <v>290510020104</v>
      </c>
      <c r="D437">
        <v>830109866</v>
      </c>
      <c r="E437" s="2">
        <v>0</v>
      </c>
      <c r="F437" s="2">
        <v>0</v>
      </c>
      <c r="G437" s="2">
        <v>-10918827</v>
      </c>
      <c r="H437">
        <v>0</v>
      </c>
      <c r="I437">
        <v>0</v>
      </c>
      <c r="J437">
        <v>0</v>
      </c>
      <c r="K437">
        <v>1</v>
      </c>
      <c r="L437" t="s">
        <v>19</v>
      </c>
      <c r="M437" t="s">
        <v>1162</v>
      </c>
      <c r="N437" t="s">
        <v>18</v>
      </c>
      <c r="O437">
        <v>290510020104</v>
      </c>
      <c r="P437">
        <v>3452</v>
      </c>
    </row>
    <row r="438" spans="1:16" x14ac:dyDescent="0.35">
      <c r="A438">
        <v>10</v>
      </c>
      <c r="B438">
        <v>2019</v>
      </c>
      <c r="C438" s="1">
        <v>290510020103</v>
      </c>
      <c r="D438">
        <v>825000834</v>
      </c>
      <c r="E438" s="2">
        <v>88411822</v>
      </c>
      <c r="F438" s="2">
        <v>94258470</v>
      </c>
      <c r="G438" s="2">
        <v>-10794579.140000001</v>
      </c>
      <c r="H438">
        <v>0</v>
      </c>
      <c r="I438">
        <v>0</v>
      </c>
      <c r="J438">
        <v>0</v>
      </c>
      <c r="K438">
        <v>1</v>
      </c>
      <c r="L438" t="s">
        <v>30</v>
      </c>
      <c r="M438" t="s">
        <v>983</v>
      </c>
      <c r="N438" t="s">
        <v>18</v>
      </c>
      <c r="O438">
        <v>290510020103</v>
      </c>
      <c r="P438">
        <v>3452</v>
      </c>
    </row>
    <row r="439" spans="1:16" x14ac:dyDescent="0.35">
      <c r="A439">
        <v>10</v>
      </c>
      <c r="B439">
        <v>2019</v>
      </c>
      <c r="C439" s="1">
        <v>290510020104</v>
      </c>
      <c r="D439">
        <v>900272772</v>
      </c>
      <c r="E439" s="2">
        <v>0</v>
      </c>
      <c r="F439" s="2">
        <v>0</v>
      </c>
      <c r="G439" s="2">
        <v>-10720769</v>
      </c>
      <c r="H439">
        <v>0</v>
      </c>
      <c r="I439">
        <v>0</v>
      </c>
      <c r="J439">
        <v>0</v>
      </c>
      <c r="K439">
        <v>1</v>
      </c>
      <c r="L439" t="s">
        <v>19</v>
      </c>
      <c r="M439" t="s">
        <v>736</v>
      </c>
      <c r="N439" t="s">
        <v>18</v>
      </c>
      <c r="O439">
        <v>290510020104</v>
      </c>
      <c r="P439">
        <v>3452</v>
      </c>
    </row>
    <row r="440" spans="1:16" x14ac:dyDescent="0.35">
      <c r="A440">
        <v>10</v>
      </c>
      <c r="B440">
        <v>2019</v>
      </c>
      <c r="C440" s="1">
        <v>290510020104</v>
      </c>
      <c r="D440">
        <v>802018505</v>
      </c>
      <c r="E440" s="2">
        <v>774235.24</v>
      </c>
      <c r="F440" s="2">
        <v>9777098</v>
      </c>
      <c r="G440" s="2">
        <v>-10710137.58</v>
      </c>
      <c r="H440">
        <v>0</v>
      </c>
      <c r="I440">
        <v>0</v>
      </c>
      <c r="J440">
        <v>0</v>
      </c>
      <c r="K440">
        <v>1</v>
      </c>
      <c r="L440" t="s">
        <v>19</v>
      </c>
      <c r="M440" t="s">
        <v>780</v>
      </c>
      <c r="N440" t="s">
        <v>18</v>
      </c>
      <c r="O440">
        <v>290510020104</v>
      </c>
      <c r="P440">
        <v>3452</v>
      </c>
    </row>
    <row r="441" spans="1:16" x14ac:dyDescent="0.35">
      <c r="A441">
        <v>10</v>
      </c>
      <c r="B441">
        <v>2019</v>
      </c>
      <c r="C441" s="1">
        <v>290510020103</v>
      </c>
      <c r="D441">
        <v>844003225</v>
      </c>
      <c r="E441" s="2">
        <v>1912696</v>
      </c>
      <c r="F441" s="2">
        <v>11973988</v>
      </c>
      <c r="G441" s="2">
        <v>-10668981</v>
      </c>
      <c r="H441">
        <v>0</v>
      </c>
      <c r="I441">
        <v>0</v>
      </c>
      <c r="J441">
        <v>0</v>
      </c>
      <c r="K441">
        <v>1</v>
      </c>
      <c r="L441" t="s">
        <v>30</v>
      </c>
      <c r="M441" t="s">
        <v>139</v>
      </c>
      <c r="N441" t="s">
        <v>18</v>
      </c>
      <c r="O441">
        <v>290510020103</v>
      </c>
      <c r="P441">
        <v>3452</v>
      </c>
    </row>
    <row r="442" spans="1:16" x14ac:dyDescent="0.35">
      <c r="A442">
        <v>10</v>
      </c>
      <c r="B442">
        <v>2019</v>
      </c>
      <c r="C442" s="1">
        <v>290510020104</v>
      </c>
      <c r="D442">
        <v>900775106</v>
      </c>
      <c r="E442" s="2">
        <v>1328093</v>
      </c>
      <c r="F442" s="2">
        <v>0</v>
      </c>
      <c r="G442" s="2">
        <v>-10632837</v>
      </c>
      <c r="H442">
        <v>0</v>
      </c>
      <c r="I442">
        <v>0</v>
      </c>
      <c r="J442">
        <v>0</v>
      </c>
      <c r="K442">
        <v>1</v>
      </c>
      <c r="L442" t="s">
        <v>19</v>
      </c>
      <c r="M442" t="s">
        <v>515</v>
      </c>
      <c r="N442" t="s">
        <v>18</v>
      </c>
      <c r="O442">
        <v>290510020104</v>
      </c>
      <c r="P442">
        <v>3452</v>
      </c>
    </row>
    <row r="443" spans="1:16" x14ac:dyDescent="0.35">
      <c r="A443">
        <v>10</v>
      </c>
      <c r="B443">
        <v>2019</v>
      </c>
      <c r="C443" s="1">
        <v>290510020104</v>
      </c>
      <c r="D443">
        <v>802016254</v>
      </c>
      <c r="E443" s="2">
        <v>1410</v>
      </c>
      <c r="F443" s="2">
        <v>1410</v>
      </c>
      <c r="G443" s="2">
        <v>-10553360.359999999</v>
      </c>
      <c r="H443">
        <v>0</v>
      </c>
      <c r="I443">
        <v>0</v>
      </c>
      <c r="J443">
        <v>0</v>
      </c>
      <c r="K443">
        <v>1</v>
      </c>
      <c r="L443" t="s">
        <v>19</v>
      </c>
      <c r="M443" t="s">
        <v>615</v>
      </c>
      <c r="N443" t="s">
        <v>18</v>
      </c>
      <c r="O443">
        <v>290510020104</v>
      </c>
      <c r="P443">
        <v>3452</v>
      </c>
    </row>
    <row r="444" spans="1:16" x14ac:dyDescent="0.35">
      <c r="A444">
        <v>10</v>
      </c>
      <c r="B444">
        <v>2019</v>
      </c>
      <c r="C444" s="1">
        <v>290510020104</v>
      </c>
      <c r="D444">
        <v>900576360</v>
      </c>
      <c r="E444" s="2">
        <v>1837195</v>
      </c>
      <c r="F444" s="2">
        <v>3808520</v>
      </c>
      <c r="G444" s="2">
        <v>-10496641.800000001</v>
      </c>
      <c r="H444">
        <v>0</v>
      </c>
      <c r="I444">
        <v>0</v>
      </c>
      <c r="J444">
        <v>0</v>
      </c>
      <c r="K444">
        <v>1</v>
      </c>
      <c r="L444" t="s">
        <v>19</v>
      </c>
      <c r="M444" t="s">
        <v>680</v>
      </c>
      <c r="N444" t="s">
        <v>18</v>
      </c>
      <c r="O444">
        <v>290510020104</v>
      </c>
      <c r="P444">
        <v>3452</v>
      </c>
    </row>
    <row r="445" spans="1:16" x14ac:dyDescent="0.35">
      <c r="A445">
        <v>10</v>
      </c>
      <c r="B445">
        <v>2019</v>
      </c>
      <c r="C445" s="1">
        <v>290510020103</v>
      </c>
      <c r="D445">
        <v>844004197</v>
      </c>
      <c r="E445" s="2">
        <v>2057863</v>
      </c>
      <c r="F445" s="2">
        <v>12507487</v>
      </c>
      <c r="G445" s="2">
        <v>-10449624</v>
      </c>
      <c r="H445">
        <v>0</v>
      </c>
      <c r="I445">
        <v>0</v>
      </c>
      <c r="J445">
        <v>0</v>
      </c>
      <c r="K445">
        <v>1</v>
      </c>
      <c r="L445" t="s">
        <v>30</v>
      </c>
      <c r="M445" t="s">
        <v>534</v>
      </c>
      <c r="N445" t="s">
        <v>18</v>
      </c>
      <c r="O445">
        <v>290510020103</v>
      </c>
      <c r="P445">
        <v>3452</v>
      </c>
    </row>
    <row r="446" spans="1:16" x14ac:dyDescent="0.35">
      <c r="A446">
        <v>10</v>
      </c>
      <c r="B446">
        <v>2019</v>
      </c>
      <c r="C446" s="1">
        <v>290510020107</v>
      </c>
      <c r="D446">
        <v>900121635</v>
      </c>
      <c r="E446" s="2">
        <v>1315929</v>
      </c>
      <c r="F446" s="2">
        <v>0</v>
      </c>
      <c r="G446" s="2">
        <v>-10375594.699999999</v>
      </c>
      <c r="H446">
        <v>0</v>
      </c>
      <c r="I446">
        <v>0</v>
      </c>
      <c r="J446">
        <v>0</v>
      </c>
      <c r="K446">
        <v>1</v>
      </c>
      <c r="L446" t="s">
        <v>103</v>
      </c>
      <c r="M446" t="s">
        <v>1436</v>
      </c>
      <c r="N446" t="s">
        <v>18</v>
      </c>
      <c r="O446">
        <v>290510020107</v>
      </c>
      <c r="P446">
        <v>3452</v>
      </c>
    </row>
    <row r="447" spans="1:16" x14ac:dyDescent="0.35">
      <c r="A447">
        <v>10</v>
      </c>
      <c r="B447">
        <v>2019</v>
      </c>
      <c r="C447" s="1">
        <v>290510020104</v>
      </c>
      <c r="D447">
        <v>901067383</v>
      </c>
      <c r="E447" s="2">
        <v>0</v>
      </c>
      <c r="F447" s="2">
        <v>9890795</v>
      </c>
      <c r="G447" s="2">
        <v>-10299574.08</v>
      </c>
      <c r="H447">
        <v>0</v>
      </c>
      <c r="I447">
        <v>0</v>
      </c>
      <c r="J447">
        <v>0</v>
      </c>
      <c r="K447">
        <v>1</v>
      </c>
      <c r="L447" t="s">
        <v>19</v>
      </c>
      <c r="M447" t="s">
        <v>1404</v>
      </c>
      <c r="N447" t="s">
        <v>18</v>
      </c>
      <c r="O447">
        <v>290510020104</v>
      </c>
      <c r="P447">
        <v>3452</v>
      </c>
    </row>
    <row r="448" spans="1:16" x14ac:dyDescent="0.35">
      <c r="A448">
        <v>10</v>
      </c>
      <c r="B448">
        <v>2019</v>
      </c>
      <c r="C448" s="1">
        <v>290510020103</v>
      </c>
      <c r="D448">
        <v>823004881</v>
      </c>
      <c r="E448" s="2">
        <v>0</v>
      </c>
      <c r="F448" s="2">
        <v>0</v>
      </c>
      <c r="G448" s="2">
        <v>-10210301</v>
      </c>
      <c r="H448">
        <v>0</v>
      </c>
      <c r="I448">
        <v>0</v>
      </c>
      <c r="J448">
        <v>0</v>
      </c>
      <c r="K448">
        <v>1</v>
      </c>
      <c r="L448" t="s">
        <v>30</v>
      </c>
      <c r="M448" t="s">
        <v>59</v>
      </c>
      <c r="N448" t="s">
        <v>18</v>
      </c>
      <c r="O448">
        <v>290510020103</v>
      </c>
      <c r="P448">
        <v>3452</v>
      </c>
    </row>
    <row r="449" spans="1:16" x14ac:dyDescent="0.35">
      <c r="A449">
        <v>10</v>
      </c>
      <c r="B449">
        <v>2019</v>
      </c>
      <c r="C449" s="1">
        <v>290510020104</v>
      </c>
      <c r="D449">
        <v>900581571</v>
      </c>
      <c r="E449" s="2">
        <v>960893</v>
      </c>
      <c r="F449" s="2">
        <v>0</v>
      </c>
      <c r="G449" s="2">
        <v>-10208038</v>
      </c>
      <c r="H449">
        <v>0</v>
      </c>
      <c r="I449">
        <v>0</v>
      </c>
      <c r="J449">
        <v>0</v>
      </c>
      <c r="K449">
        <v>1</v>
      </c>
      <c r="L449" t="s">
        <v>19</v>
      </c>
      <c r="M449" t="s">
        <v>174</v>
      </c>
      <c r="N449" t="s">
        <v>18</v>
      </c>
      <c r="O449">
        <v>290510020104</v>
      </c>
      <c r="P449">
        <v>3452</v>
      </c>
    </row>
    <row r="450" spans="1:16" x14ac:dyDescent="0.35">
      <c r="A450">
        <v>10</v>
      </c>
      <c r="B450">
        <v>2019</v>
      </c>
      <c r="C450" s="1">
        <v>290510020104</v>
      </c>
      <c r="D450">
        <v>823002627</v>
      </c>
      <c r="E450" s="2">
        <v>0</v>
      </c>
      <c r="F450" s="2">
        <v>0</v>
      </c>
      <c r="G450" s="2">
        <v>-10154320.42</v>
      </c>
      <c r="H450">
        <v>0</v>
      </c>
      <c r="I450">
        <v>0</v>
      </c>
      <c r="J450">
        <v>0</v>
      </c>
      <c r="K450">
        <v>1</v>
      </c>
      <c r="L450" t="s">
        <v>19</v>
      </c>
      <c r="M450" t="s">
        <v>254</v>
      </c>
      <c r="N450" t="s">
        <v>18</v>
      </c>
      <c r="O450">
        <v>290510020104</v>
      </c>
      <c r="P450">
        <v>3452</v>
      </c>
    </row>
    <row r="451" spans="1:16" x14ac:dyDescent="0.35">
      <c r="A451">
        <v>10</v>
      </c>
      <c r="B451">
        <v>2019</v>
      </c>
      <c r="C451" s="1">
        <v>290510020104</v>
      </c>
      <c r="D451">
        <v>900745500</v>
      </c>
      <c r="E451" s="2">
        <v>2000000</v>
      </c>
      <c r="F451" s="2">
        <v>10225454.1</v>
      </c>
      <c r="G451" s="2">
        <v>-10117464.1</v>
      </c>
      <c r="H451">
        <v>0</v>
      </c>
      <c r="I451">
        <v>0</v>
      </c>
      <c r="J451">
        <v>0</v>
      </c>
      <c r="K451">
        <v>1</v>
      </c>
      <c r="L451" t="s">
        <v>19</v>
      </c>
      <c r="M451" t="s">
        <v>581</v>
      </c>
      <c r="N451" t="s">
        <v>18</v>
      </c>
      <c r="O451">
        <v>290510020104</v>
      </c>
      <c r="P451">
        <v>3452</v>
      </c>
    </row>
    <row r="452" spans="1:16" x14ac:dyDescent="0.35">
      <c r="A452">
        <v>10</v>
      </c>
      <c r="B452">
        <v>2019</v>
      </c>
      <c r="C452" s="1">
        <v>290510020104</v>
      </c>
      <c r="D452">
        <v>900893311</v>
      </c>
      <c r="E452" s="2">
        <v>34775031</v>
      </c>
      <c r="F452" s="2">
        <v>34775031</v>
      </c>
      <c r="G452" s="2">
        <v>-10101724.18</v>
      </c>
      <c r="H452">
        <v>0</v>
      </c>
      <c r="I452">
        <v>0</v>
      </c>
      <c r="J452">
        <v>0</v>
      </c>
      <c r="K452">
        <v>1</v>
      </c>
      <c r="L452" t="s">
        <v>19</v>
      </c>
      <c r="M452" t="s">
        <v>1399</v>
      </c>
      <c r="N452" t="s">
        <v>18</v>
      </c>
      <c r="O452">
        <v>290510020104</v>
      </c>
      <c r="P452">
        <v>3452</v>
      </c>
    </row>
    <row r="453" spans="1:16" x14ac:dyDescent="0.35">
      <c r="A453">
        <v>10</v>
      </c>
      <c r="B453">
        <v>2019</v>
      </c>
      <c r="C453" s="1">
        <v>290510020103</v>
      </c>
      <c r="D453">
        <v>819001796</v>
      </c>
      <c r="E453" s="2">
        <v>37933580</v>
      </c>
      <c r="F453" s="2">
        <v>43800483</v>
      </c>
      <c r="G453" s="2">
        <v>-10072824</v>
      </c>
      <c r="H453">
        <v>0</v>
      </c>
      <c r="I453">
        <v>0</v>
      </c>
      <c r="J453">
        <v>0</v>
      </c>
      <c r="K453">
        <v>1</v>
      </c>
      <c r="L453" t="s">
        <v>30</v>
      </c>
      <c r="M453" t="s">
        <v>1410</v>
      </c>
      <c r="N453" t="s">
        <v>18</v>
      </c>
      <c r="O453">
        <v>290510020103</v>
      </c>
      <c r="P453">
        <v>3452</v>
      </c>
    </row>
    <row r="454" spans="1:16" x14ac:dyDescent="0.35">
      <c r="A454">
        <v>10</v>
      </c>
      <c r="B454">
        <v>2019</v>
      </c>
      <c r="C454" s="1">
        <v>290510020103</v>
      </c>
      <c r="D454">
        <v>890680025</v>
      </c>
      <c r="E454" s="2">
        <v>814119</v>
      </c>
      <c r="F454" s="2">
        <v>10592726</v>
      </c>
      <c r="G454" s="2">
        <v>-9778607</v>
      </c>
      <c r="H454">
        <v>0</v>
      </c>
      <c r="I454">
        <v>0</v>
      </c>
      <c r="J454">
        <v>0</v>
      </c>
      <c r="K454">
        <v>1</v>
      </c>
      <c r="L454" t="s">
        <v>30</v>
      </c>
      <c r="M454" t="s">
        <v>1361</v>
      </c>
      <c r="N454" t="s">
        <v>18</v>
      </c>
      <c r="O454">
        <v>290510020103</v>
      </c>
      <c r="P454">
        <v>3452</v>
      </c>
    </row>
    <row r="455" spans="1:16" x14ac:dyDescent="0.35">
      <c r="A455">
        <v>10</v>
      </c>
      <c r="B455">
        <v>2019</v>
      </c>
      <c r="C455" s="1">
        <v>290510020103</v>
      </c>
      <c r="D455">
        <v>36453978</v>
      </c>
      <c r="E455" s="2">
        <v>24228</v>
      </c>
      <c r="F455" s="2">
        <v>8686325</v>
      </c>
      <c r="G455" s="2">
        <v>-9681135</v>
      </c>
      <c r="H455">
        <v>0</v>
      </c>
      <c r="I455">
        <v>0</v>
      </c>
      <c r="J455">
        <v>0</v>
      </c>
      <c r="K455">
        <v>1</v>
      </c>
      <c r="L455" t="s">
        <v>30</v>
      </c>
      <c r="M455" t="s">
        <v>219</v>
      </c>
      <c r="N455" t="s">
        <v>18</v>
      </c>
      <c r="O455">
        <v>290510020103</v>
      </c>
      <c r="P455">
        <v>3452</v>
      </c>
    </row>
    <row r="456" spans="1:16" x14ac:dyDescent="0.35">
      <c r="A456">
        <v>10</v>
      </c>
      <c r="B456">
        <v>2019</v>
      </c>
      <c r="C456" s="1">
        <v>290510020104</v>
      </c>
      <c r="D456">
        <v>830002272</v>
      </c>
      <c r="E456" s="2">
        <v>0</v>
      </c>
      <c r="F456" s="2">
        <v>0</v>
      </c>
      <c r="G456" s="2">
        <v>-9675770</v>
      </c>
      <c r="H456">
        <v>0</v>
      </c>
      <c r="I456">
        <v>0</v>
      </c>
      <c r="J456">
        <v>0</v>
      </c>
      <c r="K456">
        <v>1</v>
      </c>
      <c r="L456" t="s">
        <v>19</v>
      </c>
      <c r="M456" t="s">
        <v>68</v>
      </c>
      <c r="N456" t="s">
        <v>18</v>
      </c>
      <c r="O456">
        <v>290510020104</v>
      </c>
      <c r="P456">
        <v>3452</v>
      </c>
    </row>
    <row r="457" spans="1:16" x14ac:dyDescent="0.35">
      <c r="A457">
        <v>10</v>
      </c>
      <c r="B457">
        <v>2019</v>
      </c>
      <c r="C457" s="1">
        <v>290510020104</v>
      </c>
      <c r="D457">
        <v>33198851</v>
      </c>
      <c r="E457" s="2">
        <v>0</v>
      </c>
      <c r="F457" s="2">
        <v>0</v>
      </c>
      <c r="G457" s="2">
        <v>-9535914</v>
      </c>
      <c r="H457">
        <v>0</v>
      </c>
      <c r="I457">
        <v>0</v>
      </c>
      <c r="J457">
        <v>0</v>
      </c>
      <c r="K457">
        <v>1</v>
      </c>
      <c r="L457" t="s">
        <v>19</v>
      </c>
      <c r="M457" t="s">
        <v>1111</v>
      </c>
      <c r="N457" t="s">
        <v>18</v>
      </c>
      <c r="O457">
        <v>290510020104</v>
      </c>
      <c r="P457">
        <v>3452</v>
      </c>
    </row>
    <row r="458" spans="1:16" x14ac:dyDescent="0.35">
      <c r="A458">
        <v>10</v>
      </c>
      <c r="B458">
        <v>2019</v>
      </c>
      <c r="C458" s="1">
        <v>290510020103</v>
      </c>
      <c r="D458">
        <v>802013023</v>
      </c>
      <c r="E458" s="2">
        <v>737938139</v>
      </c>
      <c r="F458" s="2">
        <v>747345735</v>
      </c>
      <c r="G458" s="2">
        <v>-9407596.0099999998</v>
      </c>
      <c r="H458">
        <v>0</v>
      </c>
      <c r="I458">
        <v>0</v>
      </c>
      <c r="J458">
        <v>0</v>
      </c>
      <c r="K458">
        <v>1</v>
      </c>
      <c r="L458" t="s">
        <v>30</v>
      </c>
      <c r="M458" t="s">
        <v>400</v>
      </c>
      <c r="N458" t="s">
        <v>18</v>
      </c>
      <c r="O458">
        <v>290510020103</v>
      </c>
      <c r="P458">
        <v>3452</v>
      </c>
    </row>
    <row r="459" spans="1:16" x14ac:dyDescent="0.35">
      <c r="A459">
        <v>10</v>
      </c>
      <c r="B459">
        <v>2019</v>
      </c>
      <c r="C459" s="1">
        <v>290510020104</v>
      </c>
      <c r="D459">
        <v>900210303</v>
      </c>
      <c r="E459" s="2">
        <v>0</v>
      </c>
      <c r="F459" s="2">
        <v>8241878</v>
      </c>
      <c r="G459" s="2">
        <v>-9398000</v>
      </c>
      <c r="H459">
        <v>0</v>
      </c>
      <c r="I459">
        <v>0</v>
      </c>
      <c r="J459">
        <v>0</v>
      </c>
      <c r="K459">
        <v>1</v>
      </c>
      <c r="L459" t="s">
        <v>19</v>
      </c>
      <c r="M459" t="s">
        <v>1047</v>
      </c>
      <c r="N459" t="s">
        <v>18</v>
      </c>
      <c r="O459">
        <v>290510020104</v>
      </c>
      <c r="P459">
        <v>3452</v>
      </c>
    </row>
    <row r="460" spans="1:16" x14ac:dyDescent="0.35">
      <c r="A460">
        <v>10</v>
      </c>
      <c r="B460">
        <v>2019</v>
      </c>
      <c r="C460" s="1">
        <v>290510020104</v>
      </c>
      <c r="D460">
        <v>900492815</v>
      </c>
      <c r="E460" s="2">
        <v>14701907</v>
      </c>
      <c r="F460" s="2">
        <v>10336099</v>
      </c>
      <c r="G460" s="2">
        <v>-9391549</v>
      </c>
      <c r="H460">
        <v>0</v>
      </c>
      <c r="I460">
        <v>0</v>
      </c>
      <c r="J460">
        <v>0</v>
      </c>
      <c r="K460">
        <v>1</v>
      </c>
      <c r="L460" t="s">
        <v>19</v>
      </c>
      <c r="M460" t="s">
        <v>1212</v>
      </c>
      <c r="N460" t="s">
        <v>18</v>
      </c>
      <c r="O460">
        <v>290510020104</v>
      </c>
      <c r="P460">
        <v>3452</v>
      </c>
    </row>
    <row r="461" spans="1:16" x14ac:dyDescent="0.35">
      <c r="A461">
        <v>10</v>
      </c>
      <c r="B461">
        <v>2019</v>
      </c>
      <c r="C461" s="1">
        <v>290510020104</v>
      </c>
      <c r="D461">
        <v>812003676</v>
      </c>
      <c r="E461" s="2">
        <v>3153449.3</v>
      </c>
      <c r="F461" s="2">
        <v>10165695</v>
      </c>
      <c r="G461" s="2">
        <v>-9348919.5999999996</v>
      </c>
      <c r="H461">
        <v>0</v>
      </c>
      <c r="I461">
        <v>0</v>
      </c>
      <c r="J461">
        <v>0</v>
      </c>
      <c r="K461">
        <v>1</v>
      </c>
      <c r="L461" t="s">
        <v>19</v>
      </c>
      <c r="M461" t="s">
        <v>1135</v>
      </c>
      <c r="N461" t="s">
        <v>18</v>
      </c>
      <c r="O461">
        <v>290510020104</v>
      </c>
      <c r="P461">
        <v>3452</v>
      </c>
    </row>
    <row r="462" spans="1:16" x14ac:dyDescent="0.35">
      <c r="A462">
        <v>10</v>
      </c>
      <c r="B462">
        <v>2019</v>
      </c>
      <c r="C462" s="1">
        <v>290510020103</v>
      </c>
      <c r="D462">
        <v>830077644</v>
      </c>
      <c r="E462" s="2">
        <v>0</v>
      </c>
      <c r="F462" s="2">
        <v>0</v>
      </c>
      <c r="G462" s="2">
        <v>-9344625</v>
      </c>
      <c r="H462">
        <v>0</v>
      </c>
      <c r="I462">
        <v>0</v>
      </c>
      <c r="J462">
        <v>0</v>
      </c>
      <c r="K462">
        <v>1</v>
      </c>
      <c r="L462" t="s">
        <v>30</v>
      </c>
      <c r="M462" t="s">
        <v>259</v>
      </c>
      <c r="N462" t="s">
        <v>18</v>
      </c>
      <c r="O462">
        <v>290510020103</v>
      </c>
      <c r="P462">
        <v>3452</v>
      </c>
    </row>
    <row r="463" spans="1:16" x14ac:dyDescent="0.35">
      <c r="A463">
        <v>10</v>
      </c>
      <c r="B463">
        <v>2019</v>
      </c>
      <c r="C463" s="1">
        <v>290510020106</v>
      </c>
      <c r="D463">
        <v>33198384</v>
      </c>
      <c r="E463" s="2">
        <v>9747119.5</v>
      </c>
      <c r="F463" s="2">
        <v>9747119.5</v>
      </c>
      <c r="G463" s="2">
        <v>-9329418.25</v>
      </c>
      <c r="H463">
        <v>0</v>
      </c>
      <c r="I463">
        <v>0</v>
      </c>
      <c r="J463">
        <v>0</v>
      </c>
      <c r="K463">
        <v>1</v>
      </c>
      <c r="L463" t="s">
        <v>176</v>
      </c>
      <c r="M463" t="s">
        <v>605</v>
      </c>
      <c r="N463" t="s">
        <v>18</v>
      </c>
      <c r="O463">
        <v>290510020106</v>
      </c>
      <c r="P463">
        <v>3452</v>
      </c>
    </row>
    <row r="464" spans="1:16" x14ac:dyDescent="0.35">
      <c r="A464">
        <v>10</v>
      </c>
      <c r="B464">
        <v>2019</v>
      </c>
      <c r="C464" s="1">
        <v>290510020104</v>
      </c>
      <c r="D464">
        <v>900714155</v>
      </c>
      <c r="E464" s="2">
        <v>0</v>
      </c>
      <c r="F464" s="2">
        <v>0</v>
      </c>
      <c r="G464" s="2">
        <v>-9252547.5999999996</v>
      </c>
      <c r="H464">
        <v>0</v>
      </c>
      <c r="I464">
        <v>0</v>
      </c>
      <c r="J464">
        <v>0</v>
      </c>
      <c r="K464">
        <v>1</v>
      </c>
      <c r="L464" t="s">
        <v>19</v>
      </c>
      <c r="M464" t="s">
        <v>117</v>
      </c>
      <c r="N464" t="s">
        <v>18</v>
      </c>
      <c r="O464">
        <v>290510020104</v>
      </c>
      <c r="P464">
        <v>3452</v>
      </c>
    </row>
    <row r="465" spans="1:16" x14ac:dyDescent="0.35">
      <c r="A465">
        <v>10</v>
      </c>
      <c r="B465">
        <v>2019</v>
      </c>
      <c r="C465" s="1">
        <v>290510020104</v>
      </c>
      <c r="D465">
        <v>900094714</v>
      </c>
      <c r="E465" s="2">
        <v>46868397</v>
      </c>
      <c r="F465" s="2">
        <v>54210481</v>
      </c>
      <c r="G465" s="2">
        <v>-9221544.8000000007</v>
      </c>
      <c r="H465">
        <v>0</v>
      </c>
      <c r="I465">
        <v>0</v>
      </c>
      <c r="J465">
        <v>0</v>
      </c>
      <c r="K465">
        <v>1</v>
      </c>
      <c r="L465" t="s">
        <v>19</v>
      </c>
      <c r="M465" t="s">
        <v>345</v>
      </c>
      <c r="N465" t="s">
        <v>18</v>
      </c>
      <c r="O465">
        <v>290510020104</v>
      </c>
      <c r="P465">
        <v>3452</v>
      </c>
    </row>
    <row r="466" spans="1:16" x14ac:dyDescent="0.35">
      <c r="A466">
        <v>10</v>
      </c>
      <c r="B466">
        <v>2019</v>
      </c>
      <c r="C466" s="1">
        <v>290510020104</v>
      </c>
      <c r="D466">
        <v>819004229</v>
      </c>
      <c r="E466" s="2">
        <v>30000000</v>
      </c>
      <c r="F466" s="2">
        <v>30000000</v>
      </c>
      <c r="G466" s="2">
        <v>-9170783</v>
      </c>
      <c r="H466">
        <v>0</v>
      </c>
      <c r="I466">
        <v>0</v>
      </c>
      <c r="J466">
        <v>0</v>
      </c>
      <c r="K466">
        <v>1</v>
      </c>
      <c r="L466" t="s">
        <v>19</v>
      </c>
      <c r="M466" t="s">
        <v>53</v>
      </c>
      <c r="N466" t="s">
        <v>18</v>
      </c>
      <c r="O466">
        <v>290510020104</v>
      </c>
      <c r="P466">
        <v>3452</v>
      </c>
    </row>
    <row r="467" spans="1:16" x14ac:dyDescent="0.35">
      <c r="A467">
        <v>10</v>
      </c>
      <c r="B467">
        <v>2019</v>
      </c>
      <c r="C467" s="1">
        <v>290510020104</v>
      </c>
      <c r="D467">
        <v>812004479</v>
      </c>
      <c r="E467" s="2">
        <v>10714398</v>
      </c>
      <c r="F467" s="2">
        <v>6918983.8799999999</v>
      </c>
      <c r="G467" s="2">
        <v>-9106891.4499999993</v>
      </c>
      <c r="H467">
        <v>0</v>
      </c>
      <c r="I467">
        <v>0</v>
      </c>
      <c r="J467">
        <v>0</v>
      </c>
      <c r="K467">
        <v>1</v>
      </c>
      <c r="L467" t="s">
        <v>19</v>
      </c>
      <c r="M467" t="s">
        <v>967</v>
      </c>
      <c r="N467" t="s">
        <v>18</v>
      </c>
      <c r="O467">
        <v>290510020104</v>
      </c>
      <c r="P467">
        <v>3452</v>
      </c>
    </row>
    <row r="468" spans="1:16" x14ac:dyDescent="0.35">
      <c r="A468">
        <v>10</v>
      </c>
      <c r="B468">
        <v>2019</v>
      </c>
      <c r="C468" s="1">
        <v>290510020104</v>
      </c>
      <c r="D468">
        <v>802024631</v>
      </c>
      <c r="E468" s="2">
        <v>0</v>
      </c>
      <c r="F468" s="2">
        <v>0</v>
      </c>
      <c r="G468" s="2">
        <v>-9098658</v>
      </c>
      <c r="H468">
        <v>0</v>
      </c>
      <c r="I468">
        <v>0</v>
      </c>
      <c r="J468">
        <v>0</v>
      </c>
      <c r="K468">
        <v>1</v>
      </c>
      <c r="L468" t="s">
        <v>19</v>
      </c>
      <c r="M468" t="s">
        <v>787</v>
      </c>
      <c r="N468" t="s">
        <v>18</v>
      </c>
      <c r="O468">
        <v>290510020104</v>
      </c>
      <c r="P468">
        <v>3452</v>
      </c>
    </row>
    <row r="469" spans="1:16" x14ac:dyDescent="0.35">
      <c r="A469">
        <v>10</v>
      </c>
      <c r="B469">
        <v>2019</v>
      </c>
      <c r="C469" s="1">
        <v>290510020104</v>
      </c>
      <c r="D469">
        <v>900030512</v>
      </c>
      <c r="E469" s="2">
        <v>0</v>
      </c>
      <c r="F469" s="2">
        <v>0</v>
      </c>
      <c r="G469" s="2">
        <v>-9071498</v>
      </c>
      <c r="H469">
        <v>0</v>
      </c>
      <c r="I469">
        <v>0</v>
      </c>
      <c r="J469">
        <v>0</v>
      </c>
      <c r="K469">
        <v>1</v>
      </c>
      <c r="L469" t="s">
        <v>19</v>
      </c>
      <c r="M469" t="s">
        <v>392</v>
      </c>
      <c r="N469" t="s">
        <v>18</v>
      </c>
      <c r="O469">
        <v>290510020104</v>
      </c>
      <c r="P469">
        <v>3452</v>
      </c>
    </row>
    <row r="470" spans="1:16" x14ac:dyDescent="0.35">
      <c r="A470">
        <v>10</v>
      </c>
      <c r="B470">
        <v>2019</v>
      </c>
      <c r="C470" s="1">
        <v>290510020103</v>
      </c>
      <c r="D470">
        <v>812001423</v>
      </c>
      <c r="E470" s="2">
        <v>118303930</v>
      </c>
      <c r="F470" s="2">
        <v>119521054</v>
      </c>
      <c r="G470" s="2">
        <v>-9030699</v>
      </c>
      <c r="H470">
        <v>0</v>
      </c>
      <c r="I470">
        <v>0</v>
      </c>
      <c r="J470">
        <v>0</v>
      </c>
      <c r="K470">
        <v>1</v>
      </c>
      <c r="L470" t="s">
        <v>30</v>
      </c>
      <c r="M470" t="s">
        <v>351</v>
      </c>
      <c r="N470" t="s">
        <v>18</v>
      </c>
      <c r="O470">
        <v>290510020103</v>
      </c>
      <c r="P470">
        <v>3452</v>
      </c>
    </row>
    <row r="471" spans="1:16" x14ac:dyDescent="0.35">
      <c r="A471">
        <v>10</v>
      </c>
      <c r="B471">
        <v>2019</v>
      </c>
      <c r="C471" s="1">
        <v>290510020104</v>
      </c>
      <c r="D471">
        <v>830507718</v>
      </c>
      <c r="E471" s="2">
        <v>2286816</v>
      </c>
      <c r="F471" s="2">
        <v>8675863</v>
      </c>
      <c r="G471" s="2">
        <v>-8991150.7899999991</v>
      </c>
      <c r="H471">
        <v>0</v>
      </c>
      <c r="I471">
        <v>0</v>
      </c>
      <c r="J471">
        <v>0</v>
      </c>
      <c r="K471">
        <v>1</v>
      </c>
      <c r="L471" t="s">
        <v>19</v>
      </c>
      <c r="M471" t="s">
        <v>383</v>
      </c>
      <c r="N471" t="s">
        <v>18</v>
      </c>
      <c r="O471">
        <v>290510020104</v>
      </c>
      <c r="P471">
        <v>3452</v>
      </c>
    </row>
    <row r="472" spans="1:16" x14ac:dyDescent="0.35">
      <c r="A472">
        <v>10</v>
      </c>
      <c r="B472">
        <v>2019</v>
      </c>
      <c r="C472" s="1">
        <v>290510020102</v>
      </c>
      <c r="D472">
        <v>57449952</v>
      </c>
      <c r="E472" s="2">
        <v>0</v>
      </c>
      <c r="F472" s="2">
        <v>0</v>
      </c>
      <c r="G472" s="2">
        <v>-8823899</v>
      </c>
      <c r="H472">
        <v>0</v>
      </c>
      <c r="I472">
        <v>0</v>
      </c>
      <c r="J472">
        <v>0</v>
      </c>
      <c r="K472">
        <v>1</v>
      </c>
      <c r="L472" t="s">
        <v>16</v>
      </c>
      <c r="M472" t="s">
        <v>606</v>
      </c>
      <c r="N472" t="s">
        <v>18</v>
      </c>
      <c r="O472">
        <v>290510020102</v>
      </c>
      <c r="P472">
        <v>3452</v>
      </c>
    </row>
    <row r="473" spans="1:16" x14ac:dyDescent="0.35">
      <c r="A473">
        <v>10</v>
      </c>
      <c r="B473">
        <v>2019</v>
      </c>
      <c r="C473" s="1">
        <v>290510020103</v>
      </c>
      <c r="D473">
        <v>900600466</v>
      </c>
      <c r="E473" s="2">
        <v>2</v>
      </c>
      <c r="F473" s="2">
        <v>2</v>
      </c>
      <c r="G473" s="2">
        <v>-8800000</v>
      </c>
      <c r="H473">
        <v>0</v>
      </c>
      <c r="I473">
        <v>0</v>
      </c>
      <c r="J473">
        <v>0</v>
      </c>
      <c r="K473">
        <v>1</v>
      </c>
      <c r="L473" t="s">
        <v>30</v>
      </c>
      <c r="M473" t="s">
        <v>1260</v>
      </c>
      <c r="N473" t="s">
        <v>18</v>
      </c>
      <c r="O473">
        <v>290510020103</v>
      </c>
      <c r="P473">
        <v>3452</v>
      </c>
    </row>
    <row r="474" spans="1:16" x14ac:dyDescent="0.35">
      <c r="A474">
        <v>10</v>
      </c>
      <c r="B474">
        <v>2019</v>
      </c>
      <c r="C474" s="1">
        <v>290510020104</v>
      </c>
      <c r="D474">
        <v>900195553</v>
      </c>
      <c r="E474" s="2">
        <v>2296945.3199999998</v>
      </c>
      <c r="F474" s="2">
        <v>10595177.800000001</v>
      </c>
      <c r="G474" s="2">
        <v>-8779938.6600000001</v>
      </c>
      <c r="H474">
        <v>0</v>
      </c>
      <c r="I474">
        <v>0</v>
      </c>
      <c r="J474">
        <v>0</v>
      </c>
      <c r="K474">
        <v>1</v>
      </c>
      <c r="L474" t="s">
        <v>19</v>
      </c>
      <c r="M474" t="s">
        <v>839</v>
      </c>
      <c r="N474" t="s">
        <v>18</v>
      </c>
      <c r="O474">
        <v>290510020104</v>
      </c>
      <c r="P474">
        <v>3452</v>
      </c>
    </row>
    <row r="475" spans="1:16" x14ac:dyDescent="0.35">
      <c r="A475">
        <v>10</v>
      </c>
      <c r="B475">
        <v>2019</v>
      </c>
      <c r="C475" s="1">
        <v>290510020104</v>
      </c>
      <c r="D475">
        <v>891702882</v>
      </c>
      <c r="E475" s="2">
        <v>79635892.599999994</v>
      </c>
      <c r="F475" s="2">
        <v>46066199.020000003</v>
      </c>
      <c r="G475" s="2">
        <v>-8771535.6400000006</v>
      </c>
      <c r="H475">
        <v>0</v>
      </c>
      <c r="I475">
        <v>0</v>
      </c>
      <c r="J475">
        <v>0</v>
      </c>
      <c r="K475">
        <v>1</v>
      </c>
      <c r="L475" t="s">
        <v>19</v>
      </c>
      <c r="M475" t="s">
        <v>1099</v>
      </c>
      <c r="N475" t="s">
        <v>18</v>
      </c>
      <c r="O475">
        <v>290510020104</v>
      </c>
      <c r="P475">
        <v>3452</v>
      </c>
    </row>
    <row r="476" spans="1:16" x14ac:dyDescent="0.35">
      <c r="A476">
        <v>10</v>
      </c>
      <c r="B476">
        <v>2019</v>
      </c>
      <c r="C476" s="1">
        <v>290510020104</v>
      </c>
      <c r="D476">
        <v>900246954</v>
      </c>
      <c r="E476" s="2">
        <v>5017146</v>
      </c>
      <c r="F476" s="2">
        <v>6487187.5999999996</v>
      </c>
      <c r="G476" s="2">
        <v>-8732622.0800000001</v>
      </c>
      <c r="H476">
        <v>0</v>
      </c>
      <c r="I476">
        <v>0</v>
      </c>
      <c r="J476">
        <v>0</v>
      </c>
      <c r="K476">
        <v>1</v>
      </c>
      <c r="L476" t="s">
        <v>19</v>
      </c>
      <c r="M476" t="s">
        <v>665</v>
      </c>
      <c r="N476" t="s">
        <v>18</v>
      </c>
      <c r="O476">
        <v>290510020104</v>
      </c>
      <c r="P476">
        <v>3452</v>
      </c>
    </row>
    <row r="477" spans="1:16" x14ac:dyDescent="0.35">
      <c r="A477">
        <v>10</v>
      </c>
      <c r="B477">
        <v>2019</v>
      </c>
      <c r="C477" s="1">
        <v>290510020104</v>
      </c>
      <c r="D477">
        <v>900342308</v>
      </c>
      <c r="E477" s="2">
        <v>2343424</v>
      </c>
      <c r="F477" s="2">
        <v>3346221</v>
      </c>
      <c r="G477" s="2">
        <v>-8723812.5</v>
      </c>
      <c r="H477">
        <v>0</v>
      </c>
      <c r="I477">
        <v>0</v>
      </c>
      <c r="J477">
        <v>0</v>
      </c>
      <c r="K477">
        <v>1</v>
      </c>
      <c r="L477" t="s">
        <v>19</v>
      </c>
      <c r="M477" t="s">
        <v>889</v>
      </c>
      <c r="N477" t="s">
        <v>18</v>
      </c>
      <c r="O477">
        <v>290510020104</v>
      </c>
      <c r="P477">
        <v>3452</v>
      </c>
    </row>
    <row r="478" spans="1:16" x14ac:dyDescent="0.35">
      <c r="A478">
        <v>10</v>
      </c>
      <c r="B478">
        <v>2019</v>
      </c>
      <c r="C478" s="1">
        <v>290510020108</v>
      </c>
      <c r="D478">
        <v>900393612</v>
      </c>
      <c r="E478" s="2">
        <v>1360162.5</v>
      </c>
      <c r="F478" s="2">
        <v>5508277</v>
      </c>
      <c r="G478" s="2">
        <v>-8717117.0999999996</v>
      </c>
      <c r="H478">
        <v>0</v>
      </c>
      <c r="I478">
        <v>0</v>
      </c>
      <c r="J478">
        <v>0</v>
      </c>
      <c r="K478">
        <v>1</v>
      </c>
      <c r="L478" t="s">
        <v>24</v>
      </c>
      <c r="M478" t="s">
        <v>673</v>
      </c>
      <c r="N478" t="s">
        <v>18</v>
      </c>
      <c r="O478">
        <v>290510020108</v>
      </c>
      <c r="P478">
        <v>3452</v>
      </c>
    </row>
    <row r="479" spans="1:16" x14ac:dyDescent="0.35">
      <c r="A479">
        <v>10</v>
      </c>
      <c r="B479">
        <v>2019</v>
      </c>
      <c r="C479" s="1">
        <v>290510020104</v>
      </c>
      <c r="D479">
        <v>812005369</v>
      </c>
      <c r="E479" s="2">
        <v>18615715</v>
      </c>
      <c r="F479" s="2">
        <v>25495957</v>
      </c>
      <c r="G479" s="2">
        <v>-8671410.7899999991</v>
      </c>
      <c r="H479">
        <v>0</v>
      </c>
      <c r="I479">
        <v>0</v>
      </c>
      <c r="J479">
        <v>0</v>
      </c>
      <c r="K479">
        <v>1</v>
      </c>
      <c r="L479" t="s">
        <v>19</v>
      </c>
      <c r="M479" t="s">
        <v>798</v>
      </c>
      <c r="N479" t="s">
        <v>18</v>
      </c>
      <c r="O479">
        <v>290510020104</v>
      </c>
      <c r="P479">
        <v>3452</v>
      </c>
    </row>
    <row r="480" spans="1:16" x14ac:dyDescent="0.35">
      <c r="A480">
        <v>10</v>
      </c>
      <c r="B480">
        <v>2019</v>
      </c>
      <c r="C480" s="1">
        <v>290510020104</v>
      </c>
      <c r="D480">
        <v>900080150</v>
      </c>
      <c r="E480" s="2">
        <v>1000001</v>
      </c>
      <c r="F480" s="2">
        <v>2671967</v>
      </c>
      <c r="G480" s="2">
        <v>-8468139.3000000007</v>
      </c>
      <c r="H480">
        <v>0</v>
      </c>
      <c r="I480">
        <v>0</v>
      </c>
      <c r="J480">
        <v>0</v>
      </c>
      <c r="K480">
        <v>1</v>
      </c>
      <c r="L480" t="s">
        <v>19</v>
      </c>
      <c r="M480" t="s">
        <v>290</v>
      </c>
      <c r="N480" t="s">
        <v>18</v>
      </c>
      <c r="O480">
        <v>290510020104</v>
      </c>
      <c r="P480">
        <v>3452</v>
      </c>
    </row>
    <row r="481" spans="1:16" x14ac:dyDescent="0.35">
      <c r="A481">
        <v>10</v>
      </c>
      <c r="B481">
        <v>2019</v>
      </c>
      <c r="C481" s="1">
        <v>290510020103</v>
      </c>
      <c r="D481">
        <v>800037979</v>
      </c>
      <c r="E481" s="2">
        <v>5849632</v>
      </c>
      <c r="F481" s="2">
        <v>12430136</v>
      </c>
      <c r="G481" s="2">
        <v>-8461151</v>
      </c>
      <c r="H481">
        <v>0</v>
      </c>
      <c r="I481">
        <v>0</v>
      </c>
      <c r="J481">
        <v>0</v>
      </c>
      <c r="K481">
        <v>1</v>
      </c>
      <c r="L481" t="s">
        <v>30</v>
      </c>
      <c r="M481" t="s">
        <v>953</v>
      </c>
      <c r="N481" t="s">
        <v>18</v>
      </c>
      <c r="O481">
        <v>290510020103</v>
      </c>
      <c r="P481">
        <v>3452</v>
      </c>
    </row>
    <row r="482" spans="1:16" x14ac:dyDescent="0.35">
      <c r="A482">
        <v>10</v>
      </c>
      <c r="B482">
        <v>2019</v>
      </c>
      <c r="C482" s="1">
        <v>290510020103</v>
      </c>
      <c r="D482">
        <v>892170002</v>
      </c>
      <c r="E482" s="2">
        <v>228099787</v>
      </c>
      <c r="F482" s="2">
        <v>236559882</v>
      </c>
      <c r="G482" s="2">
        <v>-8460094.7899999991</v>
      </c>
      <c r="H482">
        <v>0</v>
      </c>
      <c r="I482">
        <v>0</v>
      </c>
      <c r="J482">
        <v>0</v>
      </c>
      <c r="K482">
        <v>1</v>
      </c>
      <c r="L482" t="s">
        <v>30</v>
      </c>
      <c r="M482" t="s">
        <v>280</v>
      </c>
      <c r="N482" t="s">
        <v>18</v>
      </c>
      <c r="O482">
        <v>290510020103</v>
      </c>
      <c r="P482">
        <v>3452</v>
      </c>
    </row>
    <row r="483" spans="1:16" x14ac:dyDescent="0.35">
      <c r="A483">
        <v>10</v>
      </c>
      <c r="B483">
        <v>2019</v>
      </c>
      <c r="C483" s="1">
        <v>290510020103</v>
      </c>
      <c r="D483">
        <v>832001411</v>
      </c>
      <c r="E483" s="2">
        <v>2782423</v>
      </c>
      <c r="F483" s="2">
        <v>11045209</v>
      </c>
      <c r="G483" s="2">
        <v>-8330068</v>
      </c>
      <c r="H483">
        <v>0</v>
      </c>
      <c r="I483">
        <v>0</v>
      </c>
      <c r="J483">
        <v>0</v>
      </c>
      <c r="K483">
        <v>1</v>
      </c>
      <c r="L483" t="s">
        <v>30</v>
      </c>
      <c r="M483" t="s">
        <v>561</v>
      </c>
      <c r="N483" t="s">
        <v>18</v>
      </c>
      <c r="O483">
        <v>290510020103</v>
      </c>
      <c r="P483">
        <v>3452</v>
      </c>
    </row>
    <row r="484" spans="1:16" x14ac:dyDescent="0.35">
      <c r="A484">
        <v>10</v>
      </c>
      <c r="B484">
        <v>2019</v>
      </c>
      <c r="C484" s="1">
        <v>290510020103</v>
      </c>
      <c r="D484">
        <v>832010048</v>
      </c>
      <c r="E484" s="2">
        <v>0</v>
      </c>
      <c r="F484" s="2">
        <v>0</v>
      </c>
      <c r="G484" s="2">
        <v>-8201285</v>
      </c>
      <c r="H484">
        <v>0</v>
      </c>
      <c r="I484">
        <v>0</v>
      </c>
      <c r="J484">
        <v>0</v>
      </c>
      <c r="K484">
        <v>1</v>
      </c>
      <c r="L484" t="s">
        <v>30</v>
      </c>
      <c r="M484" t="s">
        <v>465</v>
      </c>
      <c r="N484" t="s">
        <v>18</v>
      </c>
      <c r="O484">
        <v>290510020103</v>
      </c>
      <c r="P484">
        <v>3452</v>
      </c>
    </row>
    <row r="485" spans="1:16" x14ac:dyDescent="0.35">
      <c r="A485">
        <v>10</v>
      </c>
      <c r="B485">
        <v>2019</v>
      </c>
      <c r="C485" s="1">
        <v>290510020108</v>
      </c>
      <c r="D485">
        <v>800222844</v>
      </c>
      <c r="E485" s="2">
        <v>0</v>
      </c>
      <c r="F485" s="2">
        <v>0</v>
      </c>
      <c r="G485" s="2">
        <v>-8102785.0499999998</v>
      </c>
      <c r="H485">
        <v>0</v>
      </c>
      <c r="I485">
        <v>0</v>
      </c>
      <c r="J485">
        <v>0</v>
      </c>
      <c r="K485">
        <v>1</v>
      </c>
      <c r="L485" t="s">
        <v>24</v>
      </c>
      <c r="M485" t="s">
        <v>717</v>
      </c>
      <c r="N485" t="s">
        <v>18</v>
      </c>
      <c r="O485">
        <v>290510020108</v>
      </c>
      <c r="P485">
        <v>3452</v>
      </c>
    </row>
    <row r="486" spans="1:16" x14ac:dyDescent="0.35">
      <c r="A486">
        <v>10</v>
      </c>
      <c r="B486">
        <v>2019</v>
      </c>
      <c r="C486" s="1">
        <v>290510020104</v>
      </c>
      <c r="D486">
        <v>900136752</v>
      </c>
      <c r="E486" s="2">
        <v>1000000</v>
      </c>
      <c r="F486" s="2">
        <v>0</v>
      </c>
      <c r="G486" s="2">
        <v>-8048972.6299999999</v>
      </c>
      <c r="H486">
        <v>0</v>
      </c>
      <c r="I486">
        <v>0</v>
      </c>
      <c r="J486">
        <v>0</v>
      </c>
      <c r="K486">
        <v>1</v>
      </c>
      <c r="L486" t="s">
        <v>19</v>
      </c>
      <c r="M486" t="s">
        <v>836</v>
      </c>
      <c r="N486" t="s">
        <v>18</v>
      </c>
      <c r="O486">
        <v>290510020104</v>
      </c>
      <c r="P486">
        <v>3452</v>
      </c>
    </row>
    <row r="487" spans="1:16" x14ac:dyDescent="0.35">
      <c r="A487">
        <v>10</v>
      </c>
      <c r="B487">
        <v>2019</v>
      </c>
      <c r="C487" s="1">
        <v>290510020103</v>
      </c>
      <c r="D487">
        <v>819001345</v>
      </c>
      <c r="E487" s="2">
        <v>13527264</v>
      </c>
      <c r="F487" s="2">
        <v>21549939</v>
      </c>
      <c r="G487" s="2">
        <v>-8022675</v>
      </c>
      <c r="H487">
        <v>0</v>
      </c>
      <c r="I487">
        <v>0</v>
      </c>
      <c r="J487">
        <v>0</v>
      </c>
      <c r="K487">
        <v>1</v>
      </c>
      <c r="L487" t="s">
        <v>30</v>
      </c>
      <c r="M487" t="s">
        <v>129</v>
      </c>
      <c r="N487" t="s">
        <v>18</v>
      </c>
      <c r="O487">
        <v>290510020103</v>
      </c>
      <c r="P487">
        <v>3452</v>
      </c>
    </row>
    <row r="488" spans="1:16" x14ac:dyDescent="0.35">
      <c r="A488">
        <v>10</v>
      </c>
      <c r="B488">
        <v>2019</v>
      </c>
      <c r="C488" s="1">
        <v>290510020103</v>
      </c>
      <c r="D488">
        <v>891180098</v>
      </c>
      <c r="E488" s="2">
        <v>63246</v>
      </c>
      <c r="F488" s="2">
        <v>8061848</v>
      </c>
      <c r="G488" s="2">
        <v>-7998602</v>
      </c>
      <c r="H488">
        <v>0</v>
      </c>
      <c r="I488">
        <v>0</v>
      </c>
      <c r="J488">
        <v>0</v>
      </c>
      <c r="K488">
        <v>1</v>
      </c>
      <c r="L488" t="s">
        <v>30</v>
      </c>
      <c r="M488" t="s">
        <v>1004</v>
      </c>
      <c r="N488" t="s">
        <v>18</v>
      </c>
      <c r="O488">
        <v>290510020103</v>
      </c>
      <c r="P488">
        <v>3452</v>
      </c>
    </row>
    <row r="489" spans="1:16" x14ac:dyDescent="0.35">
      <c r="A489">
        <v>10</v>
      </c>
      <c r="B489">
        <v>2019</v>
      </c>
      <c r="C489" s="1">
        <v>290510020104</v>
      </c>
      <c r="D489">
        <v>84036510</v>
      </c>
      <c r="E489" s="2">
        <v>4206545</v>
      </c>
      <c r="F489" s="2">
        <v>4206545</v>
      </c>
      <c r="G489" s="2">
        <v>-7986485</v>
      </c>
      <c r="H489">
        <v>0</v>
      </c>
      <c r="I489">
        <v>0</v>
      </c>
      <c r="J489">
        <v>0</v>
      </c>
      <c r="K489">
        <v>1</v>
      </c>
      <c r="L489" t="s">
        <v>19</v>
      </c>
      <c r="M489" t="s">
        <v>28</v>
      </c>
      <c r="N489" t="s">
        <v>18</v>
      </c>
      <c r="O489">
        <v>290510020104</v>
      </c>
      <c r="P489">
        <v>3452</v>
      </c>
    </row>
    <row r="490" spans="1:16" x14ac:dyDescent="0.35">
      <c r="A490">
        <v>10</v>
      </c>
      <c r="B490">
        <v>2019</v>
      </c>
      <c r="C490" s="1">
        <v>290510020103</v>
      </c>
      <c r="D490">
        <v>824000469</v>
      </c>
      <c r="E490" s="2">
        <v>34127630</v>
      </c>
      <c r="F490" s="2">
        <v>42039168</v>
      </c>
      <c r="G490" s="2">
        <v>-7911537.8200000003</v>
      </c>
      <c r="H490">
        <v>0</v>
      </c>
      <c r="I490">
        <v>0</v>
      </c>
      <c r="J490">
        <v>0</v>
      </c>
      <c r="K490">
        <v>1</v>
      </c>
      <c r="L490" t="s">
        <v>30</v>
      </c>
      <c r="M490" t="s">
        <v>1157</v>
      </c>
      <c r="N490" t="s">
        <v>18</v>
      </c>
      <c r="O490">
        <v>290510020103</v>
      </c>
      <c r="P490">
        <v>3452</v>
      </c>
    </row>
    <row r="491" spans="1:16" x14ac:dyDescent="0.35">
      <c r="A491">
        <v>10</v>
      </c>
      <c r="B491">
        <v>2019</v>
      </c>
      <c r="C491" s="1">
        <v>290510020106</v>
      </c>
      <c r="D491">
        <v>802021957</v>
      </c>
      <c r="E491" s="2">
        <v>0</v>
      </c>
      <c r="F491" s="2">
        <v>0</v>
      </c>
      <c r="G491" s="2">
        <v>-7879642.5</v>
      </c>
      <c r="H491">
        <v>0</v>
      </c>
      <c r="I491">
        <v>0</v>
      </c>
      <c r="J491">
        <v>0</v>
      </c>
      <c r="K491">
        <v>1</v>
      </c>
      <c r="L491" t="s">
        <v>176</v>
      </c>
      <c r="M491" t="s">
        <v>618</v>
      </c>
      <c r="N491" t="s">
        <v>18</v>
      </c>
      <c r="O491">
        <v>290510020106</v>
      </c>
      <c r="P491">
        <v>3452</v>
      </c>
    </row>
    <row r="492" spans="1:16" x14ac:dyDescent="0.35">
      <c r="A492">
        <v>10</v>
      </c>
      <c r="B492">
        <v>2019</v>
      </c>
      <c r="C492" s="1">
        <v>290510020104</v>
      </c>
      <c r="D492">
        <v>813001952</v>
      </c>
      <c r="E492" s="2">
        <v>844018.48</v>
      </c>
      <c r="F492" s="2">
        <v>5911229.7199999997</v>
      </c>
      <c r="G492" s="2">
        <v>-7723449.6799999997</v>
      </c>
      <c r="H492">
        <v>0</v>
      </c>
      <c r="I492">
        <v>0</v>
      </c>
      <c r="J492">
        <v>0</v>
      </c>
      <c r="K492">
        <v>1</v>
      </c>
      <c r="L492" t="s">
        <v>19</v>
      </c>
      <c r="M492" t="s">
        <v>1055</v>
      </c>
      <c r="N492" t="s">
        <v>18</v>
      </c>
      <c r="O492">
        <v>290510020104</v>
      </c>
      <c r="P492">
        <v>3452</v>
      </c>
    </row>
    <row r="493" spans="1:16" x14ac:dyDescent="0.35">
      <c r="A493">
        <v>10</v>
      </c>
      <c r="B493">
        <v>2019</v>
      </c>
      <c r="C493" s="1">
        <v>290510020103</v>
      </c>
      <c r="D493">
        <v>824002362</v>
      </c>
      <c r="E493" s="2">
        <v>19369281</v>
      </c>
      <c r="F493" s="2">
        <v>20890214</v>
      </c>
      <c r="G493" s="2">
        <v>-7640122</v>
      </c>
      <c r="H493">
        <v>0</v>
      </c>
      <c r="I493">
        <v>0</v>
      </c>
      <c r="J493">
        <v>0</v>
      </c>
      <c r="K493">
        <v>1</v>
      </c>
      <c r="L493" t="s">
        <v>30</v>
      </c>
      <c r="M493" t="s">
        <v>257</v>
      </c>
      <c r="N493" t="s">
        <v>18</v>
      </c>
      <c r="O493">
        <v>290510020103</v>
      </c>
      <c r="P493">
        <v>3452</v>
      </c>
    </row>
    <row r="494" spans="1:16" x14ac:dyDescent="0.35">
      <c r="A494">
        <v>10</v>
      </c>
      <c r="B494">
        <v>2019</v>
      </c>
      <c r="C494" s="1">
        <v>290510020108</v>
      </c>
      <c r="D494">
        <v>900245074</v>
      </c>
      <c r="E494" s="2">
        <v>0</v>
      </c>
      <c r="F494" s="2">
        <v>0</v>
      </c>
      <c r="G494" s="2">
        <v>-7531345.9199999999</v>
      </c>
      <c r="H494">
        <v>0</v>
      </c>
      <c r="I494">
        <v>0</v>
      </c>
      <c r="J494">
        <v>0</v>
      </c>
      <c r="K494">
        <v>1</v>
      </c>
      <c r="L494" t="s">
        <v>24</v>
      </c>
      <c r="M494" t="s">
        <v>101</v>
      </c>
      <c r="N494" t="s">
        <v>18</v>
      </c>
      <c r="O494">
        <v>290510020108</v>
      </c>
      <c r="P494">
        <v>3452</v>
      </c>
    </row>
    <row r="495" spans="1:16" x14ac:dyDescent="0.35">
      <c r="A495">
        <v>10</v>
      </c>
      <c r="B495">
        <v>2019</v>
      </c>
      <c r="C495" s="1">
        <v>290510020104</v>
      </c>
      <c r="D495">
        <v>900662064</v>
      </c>
      <c r="E495" s="2">
        <v>3000000</v>
      </c>
      <c r="F495" s="2">
        <v>6965828</v>
      </c>
      <c r="G495" s="2">
        <v>-7464124.5999999996</v>
      </c>
      <c r="H495">
        <v>0</v>
      </c>
      <c r="I495">
        <v>0</v>
      </c>
      <c r="J495">
        <v>0</v>
      </c>
      <c r="K495">
        <v>1</v>
      </c>
      <c r="L495" t="s">
        <v>19</v>
      </c>
      <c r="M495" t="s">
        <v>1476</v>
      </c>
      <c r="N495" t="s">
        <v>18</v>
      </c>
      <c r="O495">
        <v>290510020104</v>
      </c>
      <c r="P495">
        <v>3452</v>
      </c>
    </row>
    <row r="496" spans="1:16" x14ac:dyDescent="0.35">
      <c r="A496">
        <v>10</v>
      </c>
      <c r="B496">
        <v>2019</v>
      </c>
      <c r="C496" s="1">
        <v>290510020103</v>
      </c>
      <c r="D496">
        <v>890980757</v>
      </c>
      <c r="E496" s="2">
        <v>29497972</v>
      </c>
      <c r="F496" s="2">
        <v>36384126</v>
      </c>
      <c r="G496" s="2">
        <v>-7454191</v>
      </c>
      <c r="H496">
        <v>0</v>
      </c>
      <c r="I496">
        <v>0</v>
      </c>
      <c r="J496">
        <v>0</v>
      </c>
      <c r="K496">
        <v>1</v>
      </c>
      <c r="L496" t="s">
        <v>30</v>
      </c>
      <c r="M496" t="s">
        <v>376</v>
      </c>
      <c r="N496" t="s">
        <v>18</v>
      </c>
      <c r="O496">
        <v>290510020103</v>
      </c>
      <c r="P496">
        <v>3452</v>
      </c>
    </row>
    <row r="497" spans="1:16" x14ac:dyDescent="0.35">
      <c r="A497">
        <v>10</v>
      </c>
      <c r="B497">
        <v>2019</v>
      </c>
      <c r="C497" s="1">
        <v>290510020104</v>
      </c>
      <c r="D497">
        <v>900709216</v>
      </c>
      <c r="E497" s="2">
        <v>1000000</v>
      </c>
      <c r="F497" s="2">
        <v>0</v>
      </c>
      <c r="G497" s="2">
        <v>-7377730</v>
      </c>
      <c r="H497">
        <v>0</v>
      </c>
      <c r="I497">
        <v>0</v>
      </c>
      <c r="J497">
        <v>0</v>
      </c>
      <c r="K497">
        <v>1</v>
      </c>
      <c r="L497" t="s">
        <v>19</v>
      </c>
      <c r="M497" t="s">
        <v>180</v>
      </c>
      <c r="N497" t="s">
        <v>18</v>
      </c>
      <c r="O497">
        <v>290510020104</v>
      </c>
      <c r="P497">
        <v>3452</v>
      </c>
    </row>
    <row r="498" spans="1:16" x14ac:dyDescent="0.35">
      <c r="A498">
        <v>10</v>
      </c>
      <c r="B498">
        <v>2019</v>
      </c>
      <c r="C498" s="1">
        <v>290510020108</v>
      </c>
      <c r="D498">
        <v>40397784</v>
      </c>
      <c r="E498" s="2">
        <v>0</v>
      </c>
      <c r="F498" s="2">
        <v>0</v>
      </c>
      <c r="G498" s="2">
        <v>-7369773.8799999999</v>
      </c>
      <c r="H498">
        <v>0</v>
      </c>
      <c r="I498">
        <v>0</v>
      </c>
      <c r="J498">
        <v>0</v>
      </c>
      <c r="K498">
        <v>1</v>
      </c>
      <c r="L498" t="s">
        <v>24</v>
      </c>
      <c r="M498" t="s">
        <v>943</v>
      </c>
      <c r="N498" t="s">
        <v>18</v>
      </c>
      <c r="O498">
        <v>290510020108</v>
      </c>
      <c r="P498">
        <v>3452</v>
      </c>
    </row>
    <row r="499" spans="1:16" x14ac:dyDescent="0.35">
      <c r="A499">
        <v>10</v>
      </c>
      <c r="B499">
        <v>2019</v>
      </c>
      <c r="C499" s="1">
        <v>290510020104</v>
      </c>
      <c r="D499">
        <v>900210981</v>
      </c>
      <c r="E499" s="2">
        <v>5649185.6600000001</v>
      </c>
      <c r="F499" s="2">
        <v>8060750</v>
      </c>
      <c r="G499" s="2">
        <v>-7340378.1799999997</v>
      </c>
      <c r="H499">
        <v>0</v>
      </c>
      <c r="I499">
        <v>0</v>
      </c>
      <c r="J499">
        <v>0</v>
      </c>
      <c r="K499">
        <v>1</v>
      </c>
      <c r="L499" t="s">
        <v>19</v>
      </c>
      <c r="M499" t="s">
        <v>1415</v>
      </c>
      <c r="N499" t="s">
        <v>18</v>
      </c>
      <c r="O499">
        <v>290510020104</v>
      </c>
      <c r="P499">
        <v>3452</v>
      </c>
    </row>
    <row r="500" spans="1:16" x14ac:dyDescent="0.35">
      <c r="A500">
        <v>10</v>
      </c>
      <c r="B500">
        <v>2019</v>
      </c>
      <c r="C500" s="1">
        <v>290510020104</v>
      </c>
      <c r="D500">
        <v>823003836</v>
      </c>
      <c r="E500" s="2">
        <v>16389831.5</v>
      </c>
      <c r="F500" s="2">
        <v>8327325</v>
      </c>
      <c r="G500" s="2">
        <v>-7336492.1299999999</v>
      </c>
      <c r="H500">
        <v>0</v>
      </c>
      <c r="I500">
        <v>0</v>
      </c>
      <c r="J500">
        <v>0</v>
      </c>
      <c r="K500">
        <v>1</v>
      </c>
      <c r="L500" t="s">
        <v>19</v>
      </c>
      <c r="M500" t="s">
        <v>1152</v>
      </c>
      <c r="N500" t="s">
        <v>18</v>
      </c>
      <c r="O500">
        <v>290510020104</v>
      </c>
      <c r="P500">
        <v>3452</v>
      </c>
    </row>
    <row r="501" spans="1:16" x14ac:dyDescent="0.35">
      <c r="A501">
        <v>10</v>
      </c>
      <c r="B501">
        <v>2019</v>
      </c>
      <c r="C501" s="1">
        <v>290510020104</v>
      </c>
      <c r="D501">
        <v>806000526</v>
      </c>
      <c r="E501" s="2">
        <v>0</v>
      </c>
      <c r="F501" s="2">
        <v>0</v>
      </c>
      <c r="G501" s="2">
        <v>-7262763.9100000001</v>
      </c>
      <c r="H501">
        <v>0</v>
      </c>
      <c r="I501">
        <v>0</v>
      </c>
      <c r="J501">
        <v>0</v>
      </c>
      <c r="K501">
        <v>1</v>
      </c>
      <c r="L501" t="s">
        <v>19</v>
      </c>
      <c r="M501" t="s">
        <v>960</v>
      </c>
      <c r="N501" t="s">
        <v>18</v>
      </c>
      <c r="O501">
        <v>290510020104</v>
      </c>
      <c r="P501">
        <v>3452</v>
      </c>
    </row>
    <row r="502" spans="1:16" x14ac:dyDescent="0.35">
      <c r="A502">
        <v>10</v>
      </c>
      <c r="B502">
        <v>2019</v>
      </c>
      <c r="C502" s="1">
        <v>290510020104</v>
      </c>
      <c r="D502">
        <v>890205361</v>
      </c>
      <c r="E502" s="2">
        <v>5864650</v>
      </c>
      <c r="F502" s="2">
        <v>13066200</v>
      </c>
      <c r="G502" s="2">
        <v>-7201550</v>
      </c>
      <c r="H502">
        <v>0</v>
      </c>
      <c r="I502">
        <v>0</v>
      </c>
      <c r="J502">
        <v>0</v>
      </c>
      <c r="K502">
        <v>1</v>
      </c>
      <c r="L502" t="s">
        <v>19</v>
      </c>
      <c r="M502" t="s">
        <v>1170</v>
      </c>
      <c r="N502" t="s">
        <v>18</v>
      </c>
      <c r="O502">
        <v>290510020104</v>
      </c>
      <c r="P502">
        <v>3452</v>
      </c>
    </row>
    <row r="503" spans="1:16" x14ac:dyDescent="0.35">
      <c r="A503">
        <v>10</v>
      </c>
      <c r="B503">
        <v>2019</v>
      </c>
      <c r="C503" s="1">
        <v>290510020103</v>
      </c>
      <c r="D503">
        <v>824000543</v>
      </c>
      <c r="E503" s="2">
        <v>21214212</v>
      </c>
      <c r="F503" s="2">
        <v>21371393</v>
      </c>
      <c r="G503" s="2">
        <v>-7184719.5800000001</v>
      </c>
      <c r="H503">
        <v>0</v>
      </c>
      <c r="I503">
        <v>0</v>
      </c>
      <c r="J503">
        <v>0</v>
      </c>
      <c r="K503">
        <v>1</v>
      </c>
      <c r="L503" t="s">
        <v>30</v>
      </c>
      <c r="M503" t="s">
        <v>458</v>
      </c>
      <c r="N503" t="s">
        <v>18</v>
      </c>
      <c r="O503">
        <v>290510020103</v>
      </c>
      <c r="P503">
        <v>3452</v>
      </c>
    </row>
    <row r="504" spans="1:16" x14ac:dyDescent="0.35">
      <c r="A504">
        <v>10</v>
      </c>
      <c r="B504">
        <v>2019</v>
      </c>
      <c r="C504" s="1">
        <v>290510020104</v>
      </c>
      <c r="D504">
        <v>802020128</v>
      </c>
      <c r="E504" s="2">
        <v>298699.24</v>
      </c>
      <c r="F504" s="2">
        <v>6558334</v>
      </c>
      <c r="G504" s="2">
        <v>-7058668.2599999998</v>
      </c>
      <c r="H504">
        <v>0</v>
      </c>
      <c r="I504">
        <v>0</v>
      </c>
      <c r="J504">
        <v>0</v>
      </c>
      <c r="K504">
        <v>1</v>
      </c>
      <c r="L504" t="s">
        <v>19</v>
      </c>
      <c r="M504" t="s">
        <v>616</v>
      </c>
      <c r="N504" t="s">
        <v>18</v>
      </c>
      <c r="O504">
        <v>290510020104</v>
      </c>
      <c r="P504">
        <v>3452</v>
      </c>
    </row>
    <row r="505" spans="1:16" x14ac:dyDescent="0.35">
      <c r="A505">
        <v>10</v>
      </c>
      <c r="B505">
        <v>2019</v>
      </c>
      <c r="C505" s="1">
        <v>290510020104</v>
      </c>
      <c r="D505">
        <v>900815727</v>
      </c>
      <c r="E505" s="2">
        <v>1000000</v>
      </c>
      <c r="F505" s="2">
        <v>1729409</v>
      </c>
      <c r="G505" s="2">
        <v>-7033594.8200000003</v>
      </c>
      <c r="H505">
        <v>0</v>
      </c>
      <c r="I505">
        <v>0</v>
      </c>
      <c r="J505">
        <v>0</v>
      </c>
      <c r="K505">
        <v>1</v>
      </c>
      <c r="L505" t="s">
        <v>19</v>
      </c>
      <c r="M505" t="s">
        <v>319</v>
      </c>
      <c r="N505" t="s">
        <v>18</v>
      </c>
      <c r="O505">
        <v>290510020104</v>
      </c>
      <c r="P505">
        <v>3452</v>
      </c>
    </row>
    <row r="506" spans="1:16" x14ac:dyDescent="0.35">
      <c r="A506">
        <v>10</v>
      </c>
      <c r="B506">
        <v>2019</v>
      </c>
      <c r="C506" s="1">
        <v>290510020104</v>
      </c>
      <c r="D506">
        <v>900228213</v>
      </c>
      <c r="E506" s="2">
        <v>0</v>
      </c>
      <c r="F506" s="2">
        <v>0</v>
      </c>
      <c r="G506" s="2">
        <v>-7033301.79</v>
      </c>
      <c r="H506">
        <v>0</v>
      </c>
      <c r="I506">
        <v>0</v>
      </c>
      <c r="J506">
        <v>0</v>
      </c>
      <c r="K506">
        <v>1</v>
      </c>
      <c r="L506" t="s">
        <v>19</v>
      </c>
      <c r="M506" t="s">
        <v>123</v>
      </c>
      <c r="N506" t="s">
        <v>18</v>
      </c>
      <c r="O506">
        <v>290510020104</v>
      </c>
      <c r="P506">
        <v>3452</v>
      </c>
    </row>
    <row r="507" spans="1:16" x14ac:dyDescent="0.35">
      <c r="A507">
        <v>10</v>
      </c>
      <c r="B507">
        <v>2019</v>
      </c>
      <c r="C507" s="1">
        <v>290510020105</v>
      </c>
      <c r="D507">
        <v>77036133</v>
      </c>
      <c r="E507" s="2">
        <v>0</v>
      </c>
      <c r="F507" s="2">
        <v>0</v>
      </c>
      <c r="G507" s="2">
        <v>-6985654.4800000004</v>
      </c>
      <c r="H507">
        <v>0</v>
      </c>
      <c r="I507">
        <v>0</v>
      </c>
      <c r="J507">
        <v>0</v>
      </c>
      <c r="K507">
        <v>1</v>
      </c>
      <c r="L507" t="s">
        <v>26</v>
      </c>
      <c r="M507" t="s">
        <v>210</v>
      </c>
      <c r="N507" t="s">
        <v>18</v>
      </c>
      <c r="O507">
        <v>290510020105</v>
      </c>
      <c r="P507">
        <v>3452</v>
      </c>
    </row>
    <row r="508" spans="1:16" x14ac:dyDescent="0.35">
      <c r="A508">
        <v>10</v>
      </c>
      <c r="B508">
        <v>2019</v>
      </c>
      <c r="C508" s="1">
        <v>290510020104</v>
      </c>
      <c r="D508">
        <v>901153204</v>
      </c>
      <c r="E508" s="2">
        <v>1058800</v>
      </c>
      <c r="F508" s="2">
        <v>7820315</v>
      </c>
      <c r="G508" s="2">
        <v>-6981200</v>
      </c>
      <c r="H508">
        <v>0</v>
      </c>
      <c r="I508">
        <v>0</v>
      </c>
      <c r="J508">
        <v>0</v>
      </c>
      <c r="K508">
        <v>1</v>
      </c>
      <c r="L508" t="s">
        <v>19</v>
      </c>
      <c r="M508" t="s">
        <v>395</v>
      </c>
      <c r="N508" t="s">
        <v>18</v>
      </c>
      <c r="O508">
        <v>290510020104</v>
      </c>
      <c r="P508">
        <v>3452</v>
      </c>
    </row>
    <row r="509" spans="1:16" x14ac:dyDescent="0.35">
      <c r="A509">
        <v>10</v>
      </c>
      <c r="B509">
        <v>2019</v>
      </c>
      <c r="C509" s="1">
        <v>290510020108</v>
      </c>
      <c r="D509">
        <v>73583999</v>
      </c>
      <c r="E509" s="2">
        <v>0</v>
      </c>
      <c r="F509" s="2">
        <v>0</v>
      </c>
      <c r="G509" s="2">
        <v>-6849600</v>
      </c>
      <c r="H509">
        <v>0</v>
      </c>
      <c r="I509">
        <v>0</v>
      </c>
      <c r="J509">
        <v>0</v>
      </c>
      <c r="K509">
        <v>1</v>
      </c>
      <c r="L509" t="s">
        <v>24</v>
      </c>
      <c r="M509" t="s">
        <v>25</v>
      </c>
      <c r="N509" t="s">
        <v>18</v>
      </c>
      <c r="O509">
        <v>290510020108</v>
      </c>
      <c r="P509">
        <v>3452</v>
      </c>
    </row>
    <row r="510" spans="1:16" x14ac:dyDescent="0.35">
      <c r="A510">
        <v>10</v>
      </c>
      <c r="B510">
        <v>2019</v>
      </c>
      <c r="C510" s="1">
        <v>290510020108</v>
      </c>
      <c r="D510">
        <v>900354090</v>
      </c>
      <c r="E510" s="2">
        <v>20000000</v>
      </c>
      <c r="F510" s="2">
        <v>25185073</v>
      </c>
      <c r="G510" s="2">
        <v>-6787190</v>
      </c>
      <c r="H510">
        <v>0</v>
      </c>
      <c r="I510">
        <v>0</v>
      </c>
      <c r="J510">
        <v>0</v>
      </c>
      <c r="K510">
        <v>1</v>
      </c>
      <c r="L510" t="s">
        <v>24</v>
      </c>
      <c r="M510" t="s">
        <v>701</v>
      </c>
      <c r="N510" t="s">
        <v>18</v>
      </c>
      <c r="O510">
        <v>290510020108</v>
      </c>
      <c r="P510">
        <v>3452</v>
      </c>
    </row>
    <row r="511" spans="1:16" x14ac:dyDescent="0.35">
      <c r="A511">
        <v>10</v>
      </c>
      <c r="B511">
        <v>2019</v>
      </c>
      <c r="C511" s="1">
        <v>290510020104</v>
      </c>
      <c r="D511">
        <v>900517512</v>
      </c>
      <c r="E511" s="2">
        <v>4084640.18</v>
      </c>
      <c r="F511" s="2">
        <v>0</v>
      </c>
      <c r="G511" s="2">
        <v>-6761761.6799999997</v>
      </c>
      <c r="H511">
        <v>0</v>
      </c>
      <c r="I511">
        <v>0</v>
      </c>
      <c r="J511">
        <v>0</v>
      </c>
      <c r="K511">
        <v>1</v>
      </c>
      <c r="L511" t="s">
        <v>19</v>
      </c>
      <c r="M511" t="s">
        <v>1252</v>
      </c>
      <c r="N511" t="s">
        <v>18</v>
      </c>
      <c r="O511">
        <v>290510020104</v>
      </c>
      <c r="P511">
        <v>3452</v>
      </c>
    </row>
    <row r="512" spans="1:16" x14ac:dyDescent="0.35">
      <c r="A512">
        <v>10</v>
      </c>
      <c r="B512">
        <v>2019</v>
      </c>
      <c r="C512" s="1">
        <v>290510020104</v>
      </c>
      <c r="D512">
        <v>823002991</v>
      </c>
      <c r="E512" s="2">
        <v>0</v>
      </c>
      <c r="F512" s="2">
        <v>5963551</v>
      </c>
      <c r="G512" s="2">
        <v>-6609838.3399999999</v>
      </c>
      <c r="H512">
        <v>0</v>
      </c>
      <c r="I512">
        <v>0</v>
      </c>
      <c r="J512">
        <v>0</v>
      </c>
      <c r="K512">
        <v>1</v>
      </c>
      <c r="L512" t="s">
        <v>19</v>
      </c>
      <c r="M512" t="s">
        <v>1150</v>
      </c>
      <c r="N512" t="s">
        <v>18</v>
      </c>
      <c r="O512">
        <v>290510020104</v>
      </c>
      <c r="P512">
        <v>3452</v>
      </c>
    </row>
    <row r="513" spans="1:16" x14ac:dyDescent="0.35">
      <c r="A513">
        <v>10</v>
      </c>
      <c r="B513">
        <v>2019</v>
      </c>
      <c r="C513" s="1">
        <v>290510020104</v>
      </c>
      <c r="D513">
        <v>77172659</v>
      </c>
      <c r="E513" s="2">
        <v>0</v>
      </c>
      <c r="F513" s="2">
        <v>6374113</v>
      </c>
      <c r="G513" s="2">
        <v>-6571250</v>
      </c>
      <c r="H513">
        <v>0</v>
      </c>
      <c r="I513">
        <v>0</v>
      </c>
      <c r="J513">
        <v>0</v>
      </c>
      <c r="K513">
        <v>1</v>
      </c>
      <c r="L513" t="s">
        <v>19</v>
      </c>
      <c r="M513" t="s">
        <v>1471</v>
      </c>
      <c r="N513" t="s">
        <v>18</v>
      </c>
      <c r="O513">
        <v>290510020104</v>
      </c>
      <c r="P513">
        <v>3452</v>
      </c>
    </row>
    <row r="514" spans="1:16" x14ac:dyDescent="0.35">
      <c r="A514">
        <v>10</v>
      </c>
      <c r="B514">
        <v>2019</v>
      </c>
      <c r="C514" s="1">
        <v>290510020104</v>
      </c>
      <c r="D514">
        <v>900130345</v>
      </c>
      <c r="E514" s="2">
        <v>0</v>
      </c>
      <c r="F514" s="2">
        <v>0</v>
      </c>
      <c r="G514" s="2">
        <v>-6507132</v>
      </c>
      <c r="H514">
        <v>0</v>
      </c>
      <c r="I514">
        <v>0</v>
      </c>
      <c r="J514">
        <v>0</v>
      </c>
      <c r="K514">
        <v>1</v>
      </c>
      <c r="L514" t="s">
        <v>19</v>
      </c>
      <c r="M514" t="s">
        <v>379</v>
      </c>
      <c r="N514" t="s">
        <v>18</v>
      </c>
      <c r="O514">
        <v>290510020104</v>
      </c>
      <c r="P514">
        <v>3452</v>
      </c>
    </row>
    <row r="515" spans="1:16" x14ac:dyDescent="0.35">
      <c r="A515">
        <v>10</v>
      </c>
      <c r="B515">
        <v>2019</v>
      </c>
      <c r="C515" s="1">
        <v>290510020103</v>
      </c>
      <c r="D515">
        <v>901242654</v>
      </c>
      <c r="E515" s="2">
        <v>0</v>
      </c>
      <c r="F515" s="2">
        <v>6124338</v>
      </c>
      <c r="G515" s="2">
        <v>-6442603</v>
      </c>
      <c r="H515">
        <v>0</v>
      </c>
      <c r="I515">
        <v>0</v>
      </c>
      <c r="J515">
        <v>0</v>
      </c>
      <c r="K515">
        <v>1</v>
      </c>
      <c r="L515" t="s">
        <v>30</v>
      </c>
      <c r="M515" t="s">
        <v>325</v>
      </c>
      <c r="N515" t="s">
        <v>18</v>
      </c>
      <c r="O515">
        <v>290510020103</v>
      </c>
      <c r="P515">
        <v>3452</v>
      </c>
    </row>
    <row r="516" spans="1:16" x14ac:dyDescent="0.35">
      <c r="A516">
        <v>10</v>
      </c>
      <c r="B516">
        <v>2019</v>
      </c>
      <c r="C516" s="1">
        <v>290510020103</v>
      </c>
      <c r="D516">
        <v>823001518</v>
      </c>
      <c r="E516" s="2">
        <v>126115449</v>
      </c>
      <c r="F516" s="2">
        <v>132513597</v>
      </c>
      <c r="G516" s="2">
        <v>-6398147.5899999999</v>
      </c>
      <c r="H516">
        <v>0</v>
      </c>
      <c r="I516">
        <v>0</v>
      </c>
      <c r="J516">
        <v>0</v>
      </c>
      <c r="K516">
        <v>1</v>
      </c>
      <c r="L516" t="s">
        <v>30</v>
      </c>
      <c r="M516" t="s">
        <v>1335</v>
      </c>
      <c r="N516" t="s">
        <v>18</v>
      </c>
      <c r="O516">
        <v>290510020103</v>
      </c>
      <c r="P516">
        <v>3452</v>
      </c>
    </row>
    <row r="517" spans="1:16" x14ac:dyDescent="0.35">
      <c r="A517">
        <v>10</v>
      </c>
      <c r="B517">
        <v>2019</v>
      </c>
      <c r="C517" s="1">
        <v>290510020104</v>
      </c>
      <c r="D517">
        <v>812003214</v>
      </c>
      <c r="E517" s="2">
        <v>1504445.7</v>
      </c>
      <c r="F517" s="2">
        <v>857571.7</v>
      </c>
      <c r="G517" s="2">
        <v>-6353425.4800000004</v>
      </c>
      <c r="H517">
        <v>0</v>
      </c>
      <c r="I517">
        <v>0</v>
      </c>
      <c r="J517">
        <v>0</v>
      </c>
      <c r="K517">
        <v>1</v>
      </c>
      <c r="L517" t="s">
        <v>19</v>
      </c>
      <c r="M517" t="s">
        <v>625</v>
      </c>
      <c r="N517" t="s">
        <v>18</v>
      </c>
      <c r="O517">
        <v>290510020104</v>
      </c>
      <c r="P517">
        <v>3452</v>
      </c>
    </row>
    <row r="518" spans="1:16" x14ac:dyDescent="0.35">
      <c r="A518">
        <v>10</v>
      </c>
      <c r="B518">
        <v>2019</v>
      </c>
      <c r="C518" s="1">
        <v>290510020102</v>
      </c>
      <c r="D518">
        <v>17325141</v>
      </c>
      <c r="E518" s="2">
        <v>0</v>
      </c>
      <c r="F518" s="2">
        <v>0</v>
      </c>
      <c r="G518" s="2">
        <v>-6295660</v>
      </c>
      <c r="H518">
        <v>0</v>
      </c>
      <c r="I518">
        <v>0</v>
      </c>
      <c r="J518">
        <v>0</v>
      </c>
      <c r="K518">
        <v>1</v>
      </c>
      <c r="L518" t="s">
        <v>16</v>
      </c>
      <c r="M518" t="s">
        <v>1306</v>
      </c>
      <c r="N518" t="s">
        <v>18</v>
      </c>
      <c r="O518">
        <v>290510020102</v>
      </c>
      <c r="P518">
        <v>3452</v>
      </c>
    </row>
    <row r="519" spans="1:16" x14ac:dyDescent="0.35">
      <c r="A519">
        <v>10</v>
      </c>
      <c r="B519">
        <v>2019</v>
      </c>
      <c r="C519" s="1">
        <v>290510020103</v>
      </c>
      <c r="D519">
        <v>819004318</v>
      </c>
      <c r="E519" s="2">
        <v>18810543</v>
      </c>
      <c r="F519" s="2">
        <v>24886307</v>
      </c>
      <c r="G519" s="2">
        <v>-6287732</v>
      </c>
      <c r="H519">
        <v>0</v>
      </c>
      <c r="I519">
        <v>0</v>
      </c>
      <c r="J519">
        <v>0</v>
      </c>
      <c r="K519">
        <v>1</v>
      </c>
      <c r="L519" t="s">
        <v>30</v>
      </c>
      <c r="M519" t="s">
        <v>1329</v>
      </c>
      <c r="N519" t="s">
        <v>18</v>
      </c>
      <c r="O519">
        <v>290510020103</v>
      </c>
      <c r="P519">
        <v>3452</v>
      </c>
    </row>
    <row r="520" spans="1:16" x14ac:dyDescent="0.35">
      <c r="A520">
        <v>10</v>
      </c>
      <c r="B520">
        <v>2019</v>
      </c>
      <c r="C520" s="1">
        <v>290510020103</v>
      </c>
      <c r="D520">
        <v>800174123</v>
      </c>
      <c r="E520" s="2">
        <v>27286982</v>
      </c>
      <c r="F520" s="2">
        <v>32319759</v>
      </c>
      <c r="G520" s="2">
        <v>-6204611.5</v>
      </c>
      <c r="H520">
        <v>0</v>
      </c>
      <c r="I520">
        <v>0</v>
      </c>
      <c r="J520">
        <v>0</v>
      </c>
      <c r="K520">
        <v>1</v>
      </c>
      <c r="L520" t="s">
        <v>30</v>
      </c>
      <c r="M520" t="s">
        <v>1314</v>
      </c>
      <c r="N520" t="s">
        <v>18</v>
      </c>
      <c r="O520">
        <v>290510020103</v>
      </c>
      <c r="P520">
        <v>3452</v>
      </c>
    </row>
    <row r="521" spans="1:16" x14ac:dyDescent="0.35">
      <c r="A521">
        <v>10</v>
      </c>
      <c r="B521">
        <v>2019</v>
      </c>
      <c r="C521" s="1">
        <v>290510020104</v>
      </c>
      <c r="D521">
        <v>900039781</v>
      </c>
      <c r="E521" s="2">
        <v>1000001</v>
      </c>
      <c r="F521" s="2">
        <v>0</v>
      </c>
      <c r="G521" s="2">
        <v>-6142866.5</v>
      </c>
      <c r="H521">
        <v>0</v>
      </c>
      <c r="I521">
        <v>0</v>
      </c>
      <c r="J521">
        <v>0</v>
      </c>
      <c r="K521">
        <v>1</v>
      </c>
      <c r="L521" t="s">
        <v>19</v>
      </c>
      <c r="M521" t="s">
        <v>1011</v>
      </c>
      <c r="N521" t="s">
        <v>18</v>
      </c>
      <c r="O521">
        <v>290510020104</v>
      </c>
      <c r="P521">
        <v>3452</v>
      </c>
    </row>
    <row r="522" spans="1:16" x14ac:dyDescent="0.35">
      <c r="A522">
        <v>10</v>
      </c>
      <c r="B522">
        <v>2019</v>
      </c>
      <c r="C522" s="1">
        <v>290510020103</v>
      </c>
      <c r="D522">
        <v>842000004</v>
      </c>
      <c r="E522" s="2">
        <v>6382296</v>
      </c>
      <c r="F522" s="2">
        <v>11340733</v>
      </c>
      <c r="G522" s="2">
        <v>-6097573</v>
      </c>
      <c r="H522">
        <v>0</v>
      </c>
      <c r="I522">
        <v>0</v>
      </c>
      <c r="J522">
        <v>0</v>
      </c>
      <c r="K522">
        <v>1</v>
      </c>
      <c r="L522" t="s">
        <v>30</v>
      </c>
      <c r="M522" t="s">
        <v>1044</v>
      </c>
      <c r="N522" t="s">
        <v>18</v>
      </c>
      <c r="O522">
        <v>290510020103</v>
      </c>
      <c r="P522">
        <v>3452</v>
      </c>
    </row>
    <row r="523" spans="1:16" x14ac:dyDescent="0.35">
      <c r="A523">
        <v>10</v>
      </c>
      <c r="B523">
        <v>2019</v>
      </c>
      <c r="C523" s="1">
        <v>290510020106</v>
      </c>
      <c r="D523">
        <v>802000608</v>
      </c>
      <c r="E523" s="2">
        <v>8539738.3499999996</v>
      </c>
      <c r="F523" s="2">
        <v>14438422.35</v>
      </c>
      <c r="G523" s="2">
        <v>-6081117.9100000001</v>
      </c>
      <c r="H523">
        <v>0</v>
      </c>
      <c r="I523">
        <v>0</v>
      </c>
      <c r="J523">
        <v>0</v>
      </c>
      <c r="K523">
        <v>1</v>
      </c>
      <c r="L523" t="s">
        <v>176</v>
      </c>
      <c r="M523" t="s">
        <v>612</v>
      </c>
      <c r="N523" t="s">
        <v>18</v>
      </c>
      <c r="O523">
        <v>290510020106</v>
      </c>
      <c r="P523">
        <v>3452</v>
      </c>
    </row>
    <row r="524" spans="1:16" x14ac:dyDescent="0.35">
      <c r="A524">
        <v>10</v>
      </c>
      <c r="B524">
        <v>2019</v>
      </c>
      <c r="C524" s="1">
        <v>290510020104</v>
      </c>
      <c r="D524">
        <v>900267935</v>
      </c>
      <c r="E524" s="2">
        <v>0</v>
      </c>
      <c r="F524" s="2">
        <v>0</v>
      </c>
      <c r="G524" s="2">
        <v>-6072306.9400000004</v>
      </c>
      <c r="H524">
        <v>0</v>
      </c>
      <c r="I524">
        <v>0</v>
      </c>
      <c r="J524">
        <v>0</v>
      </c>
      <c r="K524">
        <v>1</v>
      </c>
      <c r="L524" t="s">
        <v>19</v>
      </c>
      <c r="M524" t="s">
        <v>1198</v>
      </c>
      <c r="N524" t="s">
        <v>18</v>
      </c>
      <c r="O524">
        <v>290510020104</v>
      </c>
      <c r="P524">
        <v>3452</v>
      </c>
    </row>
    <row r="525" spans="1:16" x14ac:dyDescent="0.35">
      <c r="A525">
        <v>10</v>
      </c>
      <c r="B525">
        <v>2019</v>
      </c>
      <c r="C525" s="1">
        <v>290510020104</v>
      </c>
      <c r="D525">
        <v>900451858</v>
      </c>
      <c r="E525" s="2">
        <v>0</v>
      </c>
      <c r="F525" s="2">
        <v>0</v>
      </c>
      <c r="G525" s="2">
        <v>-6056896</v>
      </c>
      <c r="H525">
        <v>0</v>
      </c>
      <c r="I525">
        <v>0</v>
      </c>
      <c r="J525">
        <v>0</v>
      </c>
      <c r="K525">
        <v>1</v>
      </c>
      <c r="L525" t="s">
        <v>19</v>
      </c>
      <c r="M525" t="s">
        <v>107</v>
      </c>
      <c r="N525" t="s">
        <v>18</v>
      </c>
      <c r="O525">
        <v>290510020104</v>
      </c>
      <c r="P525">
        <v>3452</v>
      </c>
    </row>
    <row r="526" spans="1:16" x14ac:dyDescent="0.35">
      <c r="A526">
        <v>10</v>
      </c>
      <c r="B526">
        <v>2019</v>
      </c>
      <c r="C526" s="1">
        <v>290510020104</v>
      </c>
      <c r="D526">
        <v>901183879</v>
      </c>
      <c r="E526" s="2">
        <v>1000000</v>
      </c>
      <c r="F526" s="2">
        <v>6565812</v>
      </c>
      <c r="G526" s="2">
        <v>-6049400.0599999996</v>
      </c>
      <c r="H526">
        <v>0</v>
      </c>
      <c r="I526">
        <v>0</v>
      </c>
      <c r="J526">
        <v>0</v>
      </c>
      <c r="K526">
        <v>1</v>
      </c>
      <c r="L526" t="s">
        <v>19</v>
      </c>
      <c r="M526" t="s">
        <v>405</v>
      </c>
      <c r="N526" t="s">
        <v>18</v>
      </c>
      <c r="O526">
        <v>290510020104</v>
      </c>
      <c r="P526">
        <v>3452</v>
      </c>
    </row>
    <row r="527" spans="1:16" x14ac:dyDescent="0.35">
      <c r="A527">
        <v>10</v>
      </c>
      <c r="B527">
        <v>2019</v>
      </c>
      <c r="C527" s="1">
        <v>290510020104</v>
      </c>
      <c r="D527">
        <v>900345765</v>
      </c>
      <c r="E527" s="2">
        <v>1232864</v>
      </c>
      <c r="F527" s="2">
        <v>6579177</v>
      </c>
      <c r="G527" s="2">
        <v>-6004686.9699999997</v>
      </c>
      <c r="H527">
        <v>0</v>
      </c>
      <c r="I527">
        <v>0</v>
      </c>
      <c r="J527">
        <v>0</v>
      </c>
      <c r="K527">
        <v>1</v>
      </c>
      <c r="L527" t="s">
        <v>19</v>
      </c>
      <c r="M527" t="s">
        <v>1422</v>
      </c>
      <c r="N527" t="s">
        <v>18</v>
      </c>
      <c r="O527">
        <v>290510020104</v>
      </c>
      <c r="P527">
        <v>3452</v>
      </c>
    </row>
    <row r="528" spans="1:16" x14ac:dyDescent="0.35">
      <c r="A528">
        <v>10</v>
      </c>
      <c r="B528">
        <v>2019</v>
      </c>
      <c r="C528" s="1">
        <v>290510020103</v>
      </c>
      <c r="D528">
        <v>819001712</v>
      </c>
      <c r="E528" s="2">
        <v>78336176</v>
      </c>
      <c r="F528" s="2">
        <v>77449751</v>
      </c>
      <c r="G528" s="2">
        <v>-5982275.4400000004</v>
      </c>
      <c r="H528">
        <v>0</v>
      </c>
      <c r="I528">
        <v>0</v>
      </c>
      <c r="J528">
        <v>0</v>
      </c>
      <c r="K528">
        <v>1</v>
      </c>
      <c r="L528" t="s">
        <v>30</v>
      </c>
      <c r="M528" t="s">
        <v>130</v>
      </c>
      <c r="N528" t="s">
        <v>18</v>
      </c>
      <c r="O528">
        <v>290510020103</v>
      </c>
      <c r="P528">
        <v>3452</v>
      </c>
    </row>
    <row r="529" spans="1:16" x14ac:dyDescent="0.35">
      <c r="A529">
        <v>10</v>
      </c>
      <c r="B529">
        <v>2019</v>
      </c>
      <c r="C529" s="1">
        <v>290510020104</v>
      </c>
      <c r="D529">
        <v>900119472</v>
      </c>
      <c r="E529" s="2">
        <v>11094596.300000001</v>
      </c>
      <c r="F529" s="2">
        <v>12098873.199999999</v>
      </c>
      <c r="G529" s="2">
        <v>-5889698.9199999999</v>
      </c>
      <c r="H529">
        <v>0</v>
      </c>
      <c r="I529">
        <v>0</v>
      </c>
      <c r="J529">
        <v>0</v>
      </c>
      <c r="K529">
        <v>1</v>
      </c>
      <c r="L529" t="s">
        <v>19</v>
      </c>
      <c r="M529" t="s">
        <v>1063</v>
      </c>
      <c r="N529" t="s">
        <v>18</v>
      </c>
      <c r="O529">
        <v>290510020104</v>
      </c>
      <c r="P529">
        <v>3452</v>
      </c>
    </row>
    <row r="530" spans="1:16" x14ac:dyDescent="0.35">
      <c r="A530">
        <v>10</v>
      </c>
      <c r="B530">
        <v>2019</v>
      </c>
      <c r="C530" s="1">
        <v>290510020103</v>
      </c>
      <c r="D530">
        <v>806006414</v>
      </c>
      <c r="E530" s="2">
        <v>107265785</v>
      </c>
      <c r="F530" s="2">
        <v>113100604</v>
      </c>
      <c r="G530" s="2">
        <v>-5876504.4900000002</v>
      </c>
      <c r="H530">
        <v>0</v>
      </c>
      <c r="I530">
        <v>0</v>
      </c>
      <c r="J530">
        <v>0</v>
      </c>
      <c r="K530">
        <v>1</v>
      </c>
      <c r="L530" t="s">
        <v>30</v>
      </c>
      <c r="M530" t="s">
        <v>620</v>
      </c>
      <c r="N530" t="s">
        <v>18</v>
      </c>
      <c r="O530">
        <v>290510020103</v>
      </c>
      <c r="P530">
        <v>3452</v>
      </c>
    </row>
    <row r="531" spans="1:16" x14ac:dyDescent="0.35">
      <c r="A531">
        <v>10</v>
      </c>
      <c r="B531">
        <v>2019</v>
      </c>
      <c r="C531" s="1">
        <v>290510020103</v>
      </c>
      <c r="D531">
        <v>9001900451</v>
      </c>
      <c r="E531" s="2">
        <v>0</v>
      </c>
      <c r="F531" s="2">
        <v>158065</v>
      </c>
      <c r="G531" s="2">
        <v>-5862836</v>
      </c>
      <c r="H531">
        <v>0</v>
      </c>
      <c r="I531">
        <v>0</v>
      </c>
      <c r="J531">
        <v>0</v>
      </c>
      <c r="K531">
        <v>1</v>
      </c>
      <c r="L531" t="s">
        <v>30</v>
      </c>
      <c r="M531" t="s">
        <v>691</v>
      </c>
      <c r="N531" t="s">
        <v>18</v>
      </c>
      <c r="O531">
        <v>290510020103</v>
      </c>
      <c r="P531">
        <v>3452</v>
      </c>
    </row>
    <row r="532" spans="1:16" x14ac:dyDescent="0.35">
      <c r="A532">
        <v>10</v>
      </c>
      <c r="B532">
        <v>2019</v>
      </c>
      <c r="C532" s="1">
        <v>290510020105</v>
      </c>
      <c r="D532">
        <v>77185411</v>
      </c>
      <c r="E532" s="2">
        <v>1353912.51</v>
      </c>
      <c r="F532" s="2">
        <v>0</v>
      </c>
      <c r="G532" s="2">
        <v>-5796280.5899999999</v>
      </c>
      <c r="H532">
        <v>0</v>
      </c>
      <c r="I532">
        <v>0</v>
      </c>
      <c r="J532">
        <v>0</v>
      </c>
      <c r="K532">
        <v>1</v>
      </c>
      <c r="L532" t="s">
        <v>26</v>
      </c>
      <c r="M532" t="s">
        <v>951</v>
      </c>
      <c r="N532" t="s">
        <v>18</v>
      </c>
      <c r="O532">
        <v>290510020105</v>
      </c>
      <c r="P532">
        <v>3452</v>
      </c>
    </row>
    <row r="533" spans="1:16" x14ac:dyDescent="0.35">
      <c r="A533">
        <v>10</v>
      </c>
      <c r="B533">
        <v>2019</v>
      </c>
      <c r="C533" s="1">
        <v>290510020104</v>
      </c>
      <c r="D533">
        <v>900432928</v>
      </c>
      <c r="E533" s="2">
        <v>5750000</v>
      </c>
      <c r="F533" s="2">
        <v>4750000</v>
      </c>
      <c r="G533" s="2">
        <v>-5769191.7999999998</v>
      </c>
      <c r="H533">
        <v>0</v>
      </c>
      <c r="I533">
        <v>0</v>
      </c>
      <c r="J533">
        <v>0</v>
      </c>
      <c r="K533">
        <v>1</v>
      </c>
      <c r="L533" t="s">
        <v>19</v>
      </c>
      <c r="M533" t="s">
        <v>305</v>
      </c>
      <c r="N533" t="s">
        <v>18</v>
      </c>
      <c r="O533">
        <v>290510020104</v>
      </c>
      <c r="P533">
        <v>3452</v>
      </c>
    </row>
    <row r="534" spans="1:16" x14ac:dyDescent="0.35">
      <c r="A534">
        <v>10</v>
      </c>
      <c r="B534">
        <v>2019</v>
      </c>
      <c r="C534" s="1">
        <v>290510020104</v>
      </c>
      <c r="D534">
        <v>900638508</v>
      </c>
      <c r="E534" s="2">
        <v>1000000</v>
      </c>
      <c r="F534" s="2">
        <v>2632323</v>
      </c>
      <c r="G534" s="2">
        <v>-5544274</v>
      </c>
      <c r="H534">
        <v>0</v>
      </c>
      <c r="I534">
        <v>0</v>
      </c>
      <c r="J534">
        <v>0</v>
      </c>
      <c r="K534">
        <v>1</v>
      </c>
      <c r="L534" t="s">
        <v>19</v>
      </c>
      <c r="M534" t="s">
        <v>1029</v>
      </c>
      <c r="N534" t="s">
        <v>18</v>
      </c>
      <c r="O534">
        <v>290510020104</v>
      </c>
      <c r="P534">
        <v>3452</v>
      </c>
    </row>
    <row r="535" spans="1:16" x14ac:dyDescent="0.35">
      <c r="A535">
        <v>10</v>
      </c>
      <c r="B535">
        <v>2019</v>
      </c>
      <c r="C535" s="1">
        <v>290510020104</v>
      </c>
      <c r="D535">
        <v>825001800</v>
      </c>
      <c r="E535" s="2">
        <v>63301681</v>
      </c>
      <c r="F535" s="2">
        <v>68828595.239999995</v>
      </c>
      <c r="G535" s="2">
        <v>-5526914.5999999996</v>
      </c>
      <c r="H535">
        <v>0</v>
      </c>
      <c r="I535">
        <v>0</v>
      </c>
      <c r="J535">
        <v>0</v>
      </c>
      <c r="K535">
        <v>1</v>
      </c>
      <c r="L535" t="s">
        <v>19</v>
      </c>
      <c r="M535" t="s">
        <v>462</v>
      </c>
      <c r="N535" t="s">
        <v>18</v>
      </c>
      <c r="O535">
        <v>290510020104</v>
      </c>
      <c r="P535">
        <v>3452</v>
      </c>
    </row>
    <row r="536" spans="1:16" x14ac:dyDescent="0.35">
      <c r="A536">
        <v>10</v>
      </c>
      <c r="B536">
        <v>2019</v>
      </c>
      <c r="C536" s="1">
        <v>290510020103</v>
      </c>
      <c r="D536">
        <v>892300358</v>
      </c>
      <c r="E536" s="2">
        <v>102275314</v>
      </c>
      <c r="F536" s="2">
        <v>104808625</v>
      </c>
      <c r="G536" s="2">
        <v>-5521274.3799999999</v>
      </c>
      <c r="H536">
        <v>0</v>
      </c>
      <c r="I536">
        <v>0</v>
      </c>
      <c r="J536">
        <v>0</v>
      </c>
      <c r="K536">
        <v>1</v>
      </c>
      <c r="L536" t="s">
        <v>30</v>
      </c>
      <c r="M536" t="s">
        <v>281</v>
      </c>
      <c r="N536" t="s">
        <v>18</v>
      </c>
      <c r="O536">
        <v>290510020103</v>
      </c>
      <c r="P536">
        <v>3452</v>
      </c>
    </row>
    <row r="537" spans="1:16" x14ac:dyDescent="0.35">
      <c r="A537">
        <v>10</v>
      </c>
      <c r="B537">
        <v>2019</v>
      </c>
      <c r="C537" s="1">
        <v>290510020104</v>
      </c>
      <c r="D537">
        <v>900459341</v>
      </c>
      <c r="E537" s="2">
        <v>0</v>
      </c>
      <c r="F537" s="2">
        <v>0</v>
      </c>
      <c r="G537" s="2">
        <v>-5510341</v>
      </c>
      <c r="H537">
        <v>0</v>
      </c>
      <c r="I537">
        <v>0</v>
      </c>
      <c r="J537">
        <v>0</v>
      </c>
      <c r="K537">
        <v>1</v>
      </c>
      <c r="L537" t="s">
        <v>19</v>
      </c>
      <c r="M537" t="s">
        <v>365</v>
      </c>
      <c r="N537" t="s">
        <v>18</v>
      </c>
      <c r="O537">
        <v>290510020104</v>
      </c>
      <c r="P537">
        <v>3452</v>
      </c>
    </row>
    <row r="538" spans="1:16" x14ac:dyDescent="0.35">
      <c r="A538">
        <v>10</v>
      </c>
      <c r="B538">
        <v>2019</v>
      </c>
      <c r="C538" s="1">
        <v>290510020103</v>
      </c>
      <c r="D538">
        <v>825001037</v>
      </c>
      <c r="E538" s="2">
        <v>154092779</v>
      </c>
      <c r="F538" s="2">
        <v>159559158</v>
      </c>
      <c r="G538" s="2">
        <v>-5466378.6399999997</v>
      </c>
      <c r="H538">
        <v>0</v>
      </c>
      <c r="I538">
        <v>0</v>
      </c>
      <c r="J538">
        <v>0</v>
      </c>
      <c r="K538">
        <v>1</v>
      </c>
      <c r="L538" t="s">
        <v>30</v>
      </c>
      <c r="M538" t="s">
        <v>811</v>
      </c>
      <c r="N538" t="s">
        <v>18</v>
      </c>
      <c r="O538">
        <v>290510020103</v>
      </c>
      <c r="P538">
        <v>3452</v>
      </c>
    </row>
    <row r="539" spans="1:16" x14ac:dyDescent="0.35">
      <c r="A539">
        <v>10</v>
      </c>
      <c r="B539">
        <v>2019</v>
      </c>
      <c r="C539" s="1">
        <v>290510020104</v>
      </c>
      <c r="D539">
        <v>900300160</v>
      </c>
      <c r="E539" s="2">
        <v>2145000</v>
      </c>
      <c r="F539" s="2">
        <v>5192900</v>
      </c>
      <c r="G539" s="2">
        <v>-5465000</v>
      </c>
      <c r="H539">
        <v>0</v>
      </c>
      <c r="I539">
        <v>0</v>
      </c>
      <c r="J539">
        <v>0</v>
      </c>
      <c r="K539">
        <v>1</v>
      </c>
      <c r="L539" t="s">
        <v>19</v>
      </c>
      <c r="M539" t="s">
        <v>866</v>
      </c>
      <c r="N539" t="s">
        <v>18</v>
      </c>
      <c r="O539">
        <v>290510020104</v>
      </c>
      <c r="P539">
        <v>3452</v>
      </c>
    </row>
    <row r="540" spans="1:16" x14ac:dyDescent="0.35">
      <c r="A540">
        <v>10</v>
      </c>
      <c r="B540">
        <v>2019</v>
      </c>
      <c r="C540" s="1">
        <v>290510020104</v>
      </c>
      <c r="D540">
        <v>812002958</v>
      </c>
      <c r="E540" s="2">
        <v>1109030</v>
      </c>
      <c r="F540" s="2">
        <v>109030</v>
      </c>
      <c r="G540" s="2">
        <v>-5423983</v>
      </c>
      <c r="H540">
        <v>0</v>
      </c>
      <c r="I540">
        <v>0</v>
      </c>
      <c r="J540">
        <v>0</v>
      </c>
      <c r="K540">
        <v>1</v>
      </c>
      <c r="L540" t="s">
        <v>19</v>
      </c>
      <c r="M540" t="s">
        <v>49</v>
      </c>
      <c r="N540" t="s">
        <v>18</v>
      </c>
      <c r="O540">
        <v>290510020104</v>
      </c>
      <c r="P540">
        <v>3452</v>
      </c>
    </row>
    <row r="541" spans="1:16" x14ac:dyDescent="0.35">
      <c r="A541">
        <v>10</v>
      </c>
      <c r="B541">
        <v>2019</v>
      </c>
      <c r="C541" s="1">
        <v>290510020104</v>
      </c>
      <c r="D541">
        <v>900277955</v>
      </c>
      <c r="E541" s="2">
        <v>1000000</v>
      </c>
      <c r="F541" s="2">
        <v>5568923</v>
      </c>
      <c r="G541" s="2">
        <v>-5375170.6200000001</v>
      </c>
      <c r="H541">
        <v>0</v>
      </c>
      <c r="I541">
        <v>0</v>
      </c>
      <c r="J541">
        <v>0</v>
      </c>
      <c r="K541">
        <v>1</v>
      </c>
      <c r="L541" t="s">
        <v>19</v>
      </c>
      <c r="M541" t="s">
        <v>1200</v>
      </c>
      <c r="N541" t="s">
        <v>18</v>
      </c>
      <c r="O541">
        <v>290510020104</v>
      </c>
      <c r="P541">
        <v>3452</v>
      </c>
    </row>
    <row r="542" spans="1:16" x14ac:dyDescent="0.35">
      <c r="A542">
        <v>10</v>
      </c>
      <c r="B542">
        <v>2019</v>
      </c>
      <c r="C542" s="1">
        <v>290510020104</v>
      </c>
      <c r="D542">
        <v>900038926</v>
      </c>
      <c r="E542" s="2">
        <v>17345906.32</v>
      </c>
      <c r="F542" s="2">
        <v>22206890.800000001</v>
      </c>
      <c r="G542" s="2">
        <v>-5276639.4000000004</v>
      </c>
      <c r="H542">
        <v>0</v>
      </c>
      <c r="I542">
        <v>0</v>
      </c>
      <c r="J542">
        <v>0</v>
      </c>
      <c r="K542">
        <v>1</v>
      </c>
      <c r="L542" t="s">
        <v>19</v>
      </c>
      <c r="M542" t="s">
        <v>1381</v>
      </c>
      <c r="N542" t="s">
        <v>18</v>
      </c>
      <c r="O542">
        <v>290510020104</v>
      </c>
      <c r="P542">
        <v>3452</v>
      </c>
    </row>
    <row r="543" spans="1:16" x14ac:dyDescent="0.35">
      <c r="A543">
        <v>10</v>
      </c>
      <c r="B543">
        <v>2019</v>
      </c>
      <c r="C543" s="1">
        <v>290510020108</v>
      </c>
      <c r="D543">
        <v>8866806</v>
      </c>
      <c r="E543" s="2">
        <v>19509500</v>
      </c>
      <c r="F543" s="2">
        <v>24740000</v>
      </c>
      <c r="G543" s="2">
        <v>-5230500</v>
      </c>
      <c r="H543">
        <v>0</v>
      </c>
      <c r="I543">
        <v>0</v>
      </c>
      <c r="J543">
        <v>0</v>
      </c>
      <c r="K543">
        <v>1</v>
      </c>
      <c r="L543" t="s">
        <v>24</v>
      </c>
      <c r="M543" t="s">
        <v>1109</v>
      </c>
      <c r="N543" t="s">
        <v>18</v>
      </c>
      <c r="O543">
        <v>290510020108</v>
      </c>
      <c r="P543">
        <v>3452</v>
      </c>
    </row>
    <row r="544" spans="1:16" x14ac:dyDescent="0.35">
      <c r="A544">
        <v>10</v>
      </c>
      <c r="B544">
        <v>2019</v>
      </c>
      <c r="C544" s="1">
        <v>290510020103</v>
      </c>
      <c r="D544">
        <v>812000317</v>
      </c>
      <c r="E544" s="2">
        <v>127571148</v>
      </c>
      <c r="F544" s="2">
        <v>131324369</v>
      </c>
      <c r="G544" s="2">
        <v>-5181907</v>
      </c>
      <c r="H544">
        <v>0</v>
      </c>
      <c r="I544">
        <v>0</v>
      </c>
      <c r="J544">
        <v>0</v>
      </c>
      <c r="K544">
        <v>1</v>
      </c>
      <c r="L544" t="s">
        <v>30</v>
      </c>
      <c r="M544" t="s">
        <v>1053</v>
      </c>
      <c r="N544" t="s">
        <v>18</v>
      </c>
      <c r="O544">
        <v>290510020103</v>
      </c>
      <c r="P544">
        <v>3452</v>
      </c>
    </row>
    <row r="545" spans="1:16" x14ac:dyDescent="0.35">
      <c r="A545">
        <v>10</v>
      </c>
      <c r="B545">
        <v>2019</v>
      </c>
      <c r="C545" s="1">
        <v>290510020104</v>
      </c>
      <c r="D545">
        <v>89200050</v>
      </c>
      <c r="E545" s="2">
        <v>0</v>
      </c>
      <c r="F545" s="2">
        <v>0</v>
      </c>
      <c r="G545" s="2">
        <v>-5126371</v>
      </c>
      <c r="H545">
        <v>0</v>
      </c>
      <c r="I545">
        <v>0</v>
      </c>
      <c r="J545">
        <v>0</v>
      </c>
      <c r="K545">
        <v>1</v>
      </c>
      <c r="L545" t="s">
        <v>19</v>
      </c>
      <c r="M545" t="s">
        <v>598</v>
      </c>
      <c r="N545" t="s">
        <v>18</v>
      </c>
      <c r="O545">
        <v>290510020104</v>
      </c>
      <c r="P545">
        <v>3452</v>
      </c>
    </row>
    <row r="546" spans="1:16" x14ac:dyDescent="0.35">
      <c r="A546">
        <v>10</v>
      </c>
      <c r="B546">
        <v>2019</v>
      </c>
      <c r="C546" s="1">
        <v>290510020104</v>
      </c>
      <c r="D546">
        <v>900665930</v>
      </c>
      <c r="E546" s="2">
        <v>2794080</v>
      </c>
      <c r="F546" s="2">
        <v>2794080</v>
      </c>
      <c r="G546" s="2">
        <v>-5082667</v>
      </c>
      <c r="H546">
        <v>0</v>
      </c>
      <c r="I546">
        <v>0</v>
      </c>
      <c r="J546">
        <v>0</v>
      </c>
      <c r="K546">
        <v>1</v>
      </c>
      <c r="L546" t="s">
        <v>19</v>
      </c>
      <c r="M546" t="s">
        <v>514</v>
      </c>
      <c r="N546" t="s">
        <v>18</v>
      </c>
      <c r="O546">
        <v>290510020104</v>
      </c>
      <c r="P546">
        <v>3452</v>
      </c>
    </row>
    <row r="547" spans="1:16" x14ac:dyDescent="0.35">
      <c r="A547">
        <v>10</v>
      </c>
      <c r="B547">
        <v>2019</v>
      </c>
      <c r="C547" s="1">
        <v>290510020104</v>
      </c>
      <c r="D547">
        <v>900797577</v>
      </c>
      <c r="E547" s="2">
        <v>0</v>
      </c>
      <c r="F547" s="2">
        <v>0</v>
      </c>
      <c r="G547" s="2">
        <v>-4989180</v>
      </c>
      <c r="H547">
        <v>0</v>
      </c>
      <c r="I547">
        <v>0</v>
      </c>
      <c r="J547">
        <v>0</v>
      </c>
      <c r="K547">
        <v>1</v>
      </c>
      <c r="L547" t="s">
        <v>19</v>
      </c>
      <c r="M547" t="s">
        <v>1450</v>
      </c>
      <c r="N547" t="s">
        <v>18</v>
      </c>
      <c r="O547">
        <v>290510020104</v>
      </c>
      <c r="P547">
        <v>3452</v>
      </c>
    </row>
    <row r="548" spans="1:16" x14ac:dyDescent="0.35">
      <c r="A548">
        <v>10</v>
      </c>
      <c r="B548">
        <v>2019</v>
      </c>
      <c r="C548" s="1">
        <v>290510020104</v>
      </c>
      <c r="D548">
        <v>37792621</v>
      </c>
      <c r="E548" s="2">
        <v>0</v>
      </c>
      <c r="F548" s="2">
        <v>0</v>
      </c>
      <c r="G548" s="2">
        <v>-4917037</v>
      </c>
      <c r="H548">
        <v>0</v>
      </c>
      <c r="I548">
        <v>0</v>
      </c>
      <c r="J548">
        <v>0</v>
      </c>
      <c r="K548">
        <v>1</v>
      </c>
      <c r="L548" t="s">
        <v>19</v>
      </c>
      <c r="M548" t="s">
        <v>22</v>
      </c>
      <c r="N548" t="s">
        <v>18</v>
      </c>
      <c r="O548">
        <v>290510020104</v>
      </c>
      <c r="P548">
        <v>3452</v>
      </c>
    </row>
    <row r="549" spans="1:16" x14ac:dyDescent="0.35">
      <c r="A549">
        <v>10</v>
      </c>
      <c r="B549">
        <v>2019</v>
      </c>
      <c r="C549" s="1">
        <v>290510020104</v>
      </c>
      <c r="D549">
        <v>900380625</v>
      </c>
      <c r="E549" s="2">
        <v>0</v>
      </c>
      <c r="F549" s="2">
        <v>0</v>
      </c>
      <c r="G549" s="2">
        <v>-4873620.72</v>
      </c>
      <c r="H549">
        <v>0</v>
      </c>
      <c r="I549">
        <v>0</v>
      </c>
      <c r="J549">
        <v>0</v>
      </c>
      <c r="K549">
        <v>1</v>
      </c>
      <c r="L549" t="s">
        <v>19</v>
      </c>
      <c r="M549" t="s">
        <v>1203</v>
      </c>
      <c r="N549" t="s">
        <v>18</v>
      </c>
      <c r="O549">
        <v>290510020104</v>
      </c>
      <c r="P549">
        <v>3452</v>
      </c>
    </row>
    <row r="550" spans="1:16" x14ac:dyDescent="0.35">
      <c r="A550">
        <v>10</v>
      </c>
      <c r="B550">
        <v>2019</v>
      </c>
      <c r="C550" s="1">
        <v>290510020104</v>
      </c>
      <c r="D550">
        <v>900069318</v>
      </c>
      <c r="E550" s="2">
        <v>0</v>
      </c>
      <c r="F550" s="2">
        <v>0</v>
      </c>
      <c r="G550" s="2">
        <v>-4844939</v>
      </c>
      <c r="H550">
        <v>0</v>
      </c>
      <c r="I550">
        <v>0</v>
      </c>
      <c r="J550">
        <v>0</v>
      </c>
      <c r="K550">
        <v>1</v>
      </c>
      <c r="L550" t="s">
        <v>19</v>
      </c>
      <c r="M550" t="s">
        <v>714</v>
      </c>
      <c r="N550" t="s">
        <v>18</v>
      </c>
      <c r="O550">
        <v>290510020104</v>
      </c>
      <c r="P550">
        <v>3452</v>
      </c>
    </row>
    <row r="551" spans="1:16" x14ac:dyDescent="0.35">
      <c r="A551">
        <v>10</v>
      </c>
      <c r="B551">
        <v>2019</v>
      </c>
      <c r="C551" s="1">
        <v>290510020104</v>
      </c>
      <c r="D551">
        <v>900703066</v>
      </c>
      <c r="E551" s="2">
        <v>190230532</v>
      </c>
      <c r="F551" s="2">
        <v>195054057</v>
      </c>
      <c r="G551" s="2">
        <v>-4823525</v>
      </c>
      <c r="H551">
        <v>0</v>
      </c>
      <c r="I551">
        <v>0</v>
      </c>
      <c r="J551">
        <v>0</v>
      </c>
      <c r="K551">
        <v>1</v>
      </c>
      <c r="L551" t="s">
        <v>19</v>
      </c>
      <c r="M551" t="s">
        <v>900</v>
      </c>
      <c r="N551" t="s">
        <v>18</v>
      </c>
      <c r="O551">
        <v>290510020104</v>
      </c>
      <c r="P551">
        <v>3452</v>
      </c>
    </row>
    <row r="552" spans="1:16" x14ac:dyDescent="0.35">
      <c r="A552">
        <v>10</v>
      </c>
      <c r="B552">
        <v>2019</v>
      </c>
      <c r="C552" s="1">
        <v>290510020105</v>
      </c>
      <c r="D552">
        <v>12592427</v>
      </c>
      <c r="E552" s="2">
        <v>0</v>
      </c>
      <c r="F552" s="2">
        <v>0</v>
      </c>
      <c r="G552" s="2">
        <v>-4761437.7</v>
      </c>
      <c r="H552">
        <v>0</v>
      </c>
      <c r="I552">
        <v>0</v>
      </c>
      <c r="J552">
        <v>0</v>
      </c>
      <c r="K552">
        <v>1</v>
      </c>
      <c r="L552" t="s">
        <v>26</v>
      </c>
      <c r="M552" t="s">
        <v>418</v>
      </c>
      <c r="N552" t="s">
        <v>18</v>
      </c>
      <c r="O552">
        <v>290510020105</v>
      </c>
      <c r="P552">
        <v>3452</v>
      </c>
    </row>
    <row r="553" spans="1:16" x14ac:dyDescent="0.35">
      <c r="A553">
        <v>10</v>
      </c>
      <c r="B553">
        <v>2019</v>
      </c>
      <c r="C553" s="1">
        <v>290510020103</v>
      </c>
      <c r="D553">
        <v>890103406</v>
      </c>
      <c r="E553" s="2">
        <v>124832901</v>
      </c>
      <c r="F553" s="2">
        <v>129445608</v>
      </c>
      <c r="G553" s="2">
        <v>-4612706.9000000004</v>
      </c>
      <c r="H553">
        <v>0</v>
      </c>
      <c r="I553">
        <v>0</v>
      </c>
      <c r="J553">
        <v>0</v>
      </c>
      <c r="K553">
        <v>1</v>
      </c>
      <c r="L553" t="s">
        <v>30</v>
      </c>
      <c r="M553" t="s">
        <v>470</v>
      </c>
      <c r="N553" t="s">
        <v>18</v>
      </c>
      <c r="O553">
        <v>290510020103</v>
      </c>
      <c r="P553">
        <v>3452</v>
      </c>
    </row>
    <row r="554" spans="1:16" x14ac:dyDescent="0.35">
      <c r="A554">
        <v>10</v>
      </c>
      <c r="B554">
        <v>2019</v>
      </c>
      <c r="C554" s="1">
        <v>290510020103</v>
      </c>
      <c r="D554">
        <v>812003817</v>
      </c>
      <c r="E554" s="2">
        <v>10549384</v>
      </c>
      <c r="F554" s="2">
        <v>12861747</v>
      </c>
      <c r="G554" s="2">
        <v>-4583434</v>
      </c>
      <c r="H554">
        <v>0</v>
      </c>
      <c r="I554">
        <v>0</v>
      </c>
      <c r="J554">
        <v>0</v>
      </c>
      <c r="K554">
        <v>1</v>
      </c>
      <c r="L554" t="s">
        <v>30</v>
      </c>
      <c r="M554" t="s">
        <v>626</v>
      </c>
      <c r="N554" t="s">
        <v>18</v>
      </c>
      <c r="O554">
        <v>290510020103</v>
      </c>
      <c r="P554">
        <v>3452</v>
      </c>
    </row>
    <row r="555" spans="1:16" x14ac:dyDescent="0.35">
      <c r="A555">
        <v>10</v>
      </c>
      <c r="B555">
        <v>2019</v>
      </c>
      <c r="C555" s="1">
        <v>290510020103</v>
      </c>
      <c r="D555">
        <v>890907254</v>
      </c>
      <c r="E555" s="2">
        <v>509190</v>
      </c>
      <c r="F555" s="2">
        <v>5087280</v>
      </c>
      <c r="G555" s="2">
        <v>-4578090</v>
      </c>
      <c r="H555">
        <v>0</v>
      </c>
      <c r="I555">
        <v>0</v>
      </c>
      <c r="J555">
        <v>0</v>
      </c>
      <c r="K555">
        <v>1</v>
      </c>
      <c r="L555" t="s">
        <v>30</v>
      </c>
      <c r="M555" t="s">
        <v>1048</v>
      </c>
      <c r="N555" t="s">
        <v>18</v>
      </c>
      <c r="O555">
        <v>290510020103</v>
      </c>
      <c r="P555">
        <v>3452</v>
      </c>
    </row>
    <row r="556" spans="1:16" x14ac:dyDescent="0.35">
      <c r="A556">
        <v>10</v>
      </c>
      <c r="B556">
        <v>2019</v>
      </c>
      <c r="C556" s="1">
        <v>290510020104</v>
      </c>
      <c r="D556">
        <v>900085770</v>
      </c>
      <c r="E556" s="2">
        <v>0</v>
      </c>
      <c r="F556" s="2">
        <v>0</v>
      </c>
      <c r="G556" s="2">
        <v>-4570874.92</v>
      </c>
      <c r="H556">
        <v>0</v>
      </c>
      <c r="I556">
        <v>0</v>
      </c>
      <c r="J556">
        <v>0</v>
      </c>
      <c r="K556">
        <v>1</v>
      </c>
      <c r="L556" t="s">
        <v>19</v>
      </c>
      <c r="M556" t="s">
        <v>548</v>
      </c>
      <c r="N556" t="s">
        <v>18</v>
      </c>
      <c r="O556">
        <v>290510020104</v>
      </c>
      <c r="P556">
        <v>3452</v>
      </c>
    </row>
    <row r="557" spans="1:16" x14ac:dyDescent="0.35">
      <c r="A557">
        <v>10</v>
      </c>
      <c r="B557">
        <v>2019</v>
      </c>
      <c r="C557" s="1">
        <v>290510020108</v>
      </c>
      <c r="D557">
        <v>900151754</v>
      </c>
      <c r="E557" s="2">
        <v>0</v>
      </c>
      <c r="F557" s="2">
        <v>4100902</v>
      </c>
      <c r="G557" s="2">
        <v>-4460527</v>
      </c>
      <c r="H557">
        <v>0</v>
      </c>
      <c r="I557">
        <v>0</v>
      </c>
      <c r="J557">
        <v>0</v>
      </c>
      <c r="K557">
        <v>1</v>
      </c>
      <c r="L557" t="s">
        <v>24</v>
      </c>
      <c r="M557" t="s">
        <v>151</v>
      </c>
      <c r="N557" t="s">
        <v>18</v>
      </c>
      <c r="O557">
        <v>290510020108</v>
      </c>
      <c r="P557">
        <v>3452</v>
      </c>
    </row>
    <row r="558" spans="1:16" x14ac:dyDescent="0.35">
      <c r="A558">
        <v>10</v>
      </c>
      <c r="B558">
        <v>2019</v>
      </c>
      <c r="C558" s="1">
        <v>290510020104</v>
      </c>
      <c r="D558">
        <v>800025755</v>
      </c>
      <c r="E558" s="2">
        <v>0</v>
      </c>
      <c r="F558" s="2">
        <v>0</v>
      </c>
      <c r="G558" s="2">
        <v>-4434416.83</v>
      </c>
      <c r="H558">
        <v>0</v>
      </c>
      <c r="I558">
        <v>0</v>
      </c>
      <c r="J558">
        <v>0</v>
      </c>
      <c r="K558">
        <v>1</v>
      </c>
      <c r="L558" t="s">
        <v>19</v>
      </c>
      <c r="M558" t="s">
        <v>1091</v>
      </c>
      <c r="N558" t="s">
        <v>18</v>
      </c>
      <c r="O558">
        <v>290510020104</v>
      </c>
      <c r="P558">
        <v>3452</v>
      </c>
    </row>
    <row r="559" spans="1:16" x14ac:dyDescent="0.35">
      <c r="A559">
        <v>10</v>
      </c>
      <c r="B559">
        <v>2019</v>
      </c>
      <c r="C559" s="1">
        <v>290510020104</v>
      </c>
      <c r="D559">
        <v>800149453</v>
      </c>
      <c r="E559" s="2">
        <v>1000000</v>
      </c>
      <c r="F559" s="2">
        <v>1202414</v>
      </c>
      <c r="G559" s="2">
        <v>-4379755.12</v>
      </c>
      <c r="H559">
        <v>0</v>
      </c>
      <c r="I559">
        <v>0</v>
      </c>
      <c r="J559">
        <v>0</v>
      </c>
      <c r="K559">
        <v>1</v>
      </c>
      <c r="L559" t="s">
        <v>19</v>
      </c>
      <c r="M559" t="s">
        <v>742</v>
      </c>
      <c r="N559" t="s">
        <v>18</v>
      </c>
      <c r="O559">
        <v>290510020104</v>
      </c>
      <c r="P559">
        <v>3452</v>
      </c>
    </row>
    <row r="560" spans="1:16" x14ac:dyDescent="0.35">
      <c r="A560">
        <v>10</v>
      </c>
      <c r="B560">
        <v>2019</v>
      </c>
      <c r="C560" s="1">
        <v>290510020103</v>
      </c>
      <c r="D560">
        <v>900144134</v>
      </c>
      <c r="E560" s="2">
        <v>19693264</v>
      </c>
      <c r="F560" s="2">
        <v>19693264</v>
      </c>
      <c r="G560" s="2">
        <v>-4353896</v>
      </c>
      <c r="H560">
        <v>0</v>
      </c>
      <c r="I560">
        <v>0</v>
      </c>
      <c r="J560">
        <v>0</v>
      </c>
      <c r="K560">
        <v>1</v>
      </c>
      <c r="L560" t="s">
        <v>30</v>
      </c>
      <c r="M560" t="s">
        <v>292</v>
      </c>
      <c r="N560" t="s">
        <v>18</v>
      </c>
      <c r="O560">
        <v>290510020103</v>
      </c>
      <c r="P560">
        <v>3452</v>
      </c>
    </row>
    <row r="561" spans="1:16" x14ac:dyDescent="0.35">
      <c r="A561">
        <v>10</v>
      </c>
      <c r="B561">
        <v>2019</v>
      </c>
      <c r="C561" s="1">
        <v>290510020104</v>
      </c>
      <c r="D561">
        <v>806005988</v>
      </c>
      <c r="E561" s="2">
        <v>0</v>
      </c>
      <c r="F561" s="2">
        <v>0</v>
      </c>
      <c r="G561" s="2">
        <v>-4334596</v>
      </c>
      <c r="H561">
        <v>0</v>
      </c>
      <c r="I561">
        <v>0</v>
      </c>
      <c r="J561">
        <v>0</v>
      </c>
      <c r="K561">
        <v>1</v>
      </c>
      <c r="L561" t="s">
        <v>19</v>
      </c>
      <c r="M561" t="s">
        <v>961</v>
      </c>
      <c r="N561" t="s">
        <v>18</v>
      </c>
      <c r="O561">
        <v>290510020104</v>
      </c>
      <c r="P561">
        <v>3452</v>
      </c>
    </row>
    <row r="562" spans="1:16" x14ac:dyDescent="0.35">
      <c r="A562">
        <v>10</v>
      </c>
      <c r="B562">
        <v>2019</v>
      </c>
      <c r="C562" s="1">
        <v>290510020103</v>
      </c>
      <c r="D562">
        <v>812002836</v>
      </c>
      <c r="E562" s="2">
        <v>118342597</v>
      </c>
      <c r="F562" s="2">
        <v>121342440</v>
      </c>
      <c r="G562" s="2">
        <v>-4318207</v>
      </c>
      <c r="H562">
        <v>0</v>
      </c>
      <c r="I562">
        <v>0</v>
      </c>
      <c r="J562">
        <v>0</v>
      </c>
      <c r="K562">
        <v>1</v>
      </c>
      <c r="L562" t="s">
        <v>30</v>
      </c>
      <c r="M562" t="s">
        <v>48</v>
      </c>
      <c r="N562" t="s">
        <v>18</v>
      </c>
      <c r="O562">
        <v>290510020103</v>
      </c>
      <c r="P562">
        <v>3452</v>
      </c>
    </row>
    <row r="563" spans="1:16" x14ac:dyDescent="0.35">
      <c r="A563">
        <v>10</v>
      </c>
      <c r="B563">
        <v>2019</v>
      </c>
      <c r="C563" s="1">
        <v>290510020102</v>
      </c>
      <c r="D563">
        <v>892000265</v>
      </c>
      <c r="E563" s="2">
        <v>0</v>
      </c>
      <c r="F563" s="2">
        <v>0</v>
      </c>
      <c r="G563" s="2">
        <v>-4316430</v>
      </c>
      <c r="H563">
        <v>0</v>
      </c>
      <c r="I563">
        <v>0</v>
      </c>
      <c r="J563">
        <v>0</v>
      </c>
      <c r="K563">
        <v>1</v>
      </c>
      <c r="L563" t="s">
        <v>16</v>
      </c>
      <c r="M563" t="s">
        <v>1437</v>
      </c>
      <c r="N563" t="s">
        <v>18</v>
      </c>
      <c r="O563">
        <v>290510020102</v>
      </c>
      <c r="P563">
        <v>3452</v>
      </c>
    </row>
    <row r="564" spans="1:16" x14ac:dyDescent="0.35">
      <c r="A564">
        <v>10</v>
      </c>
      <c r="B564">
        <v>2019</v>
      </c>
      <c r="C564" s="1">
        <v>290510020104</v>
      </c>
      <c r="D564">
        <v>900968928</v>
      </c>
      <c r="E564" s="2">
        <v>0</v>
      </c>
      <c r="F564" s="2">
        <v>0</v>
      </c>
      <c r="G564" s="2">
        <v>-4312000</v>
      </c>
      <c r="H564">
        <v>0</v>
      </c>
      <c r="I564">
        <v>0</v>
      </c>
      <c r="J564">
        <v>0</v>
      </c>
      <c r="K564">
        <v>1</v>
      </c>
      <c r="L564" t="s">
        <v>19</v>
      </c>
      <c r="M564" t="s">
        <v>860</v>
      </c>
      <c r="N564" t="s">
        <v>18</v>
      </c>
      <c r="O564">
        <v>290510020104</v>
      </c>
      <c r="P564">
        <v>3452</v>
      </c>
    </row>
    <row r="565" spans="1:16" x14ac:dyDescent="0.35">
      <c r="A565">
        <v>10</v>
      </c>
      <c r="B565">
        <v>2019</v>
      </c>
      <c r="C565" s="1">
        <v>290510020103</v>
      </c>
      <c r="D565">
        <v>812003726</v>
      </c>
      <c r="E565" s="2">
        <v>15886</v>
      </c>
      <c r="F565" s="2">
        <v>4161889</v>
      </c>
      <c r="G565" s="2">
        <v>-4303181.7300000004</v>
      </c>
      <c r="H565">
        <v>0</v>
      </c>
      <c r="I565">
        <v>0</v>
      </c>
      <c r="J565">
        <v>0</v>
      </c>
      <c r="K565">
        <v>1</v>
      </c>
      <c r="L565" t="s">
        <v>30</v>
      </c>
      <c r="M565" t="s">
        <v>795</v>
      </c>
      <c r="N565" t="s">
        <v>18</v>
      </c>
      <c r="O565">
        <v>290510020103</v>
      </c>
      <c r="P565">
        <v>3452</v>
      </c>
    </row>
    <row r="566" spans="1:16" x14ac:dyDescent="0.35">
      <c r="A566">
        <v>10</v>
      </c>
      <c r="B566">
        <v>2019</v>
      </c>
      <c r="C566" s="1">
        <v>290510020104</v>
      </c>
      <c r="D566">
        <v>819006507</v>
      </c>
      <c r="E566" s="2">
        <v>0</v>
      </c>
      <c r="F566" s="2">
        <v>0</v>
      </c>
      <c r="G566" s="2">
        <v>-4290186</v>
      </c>
      <c r="H566">
        <v>0</v>
      </c>
      <c r="I566">
        <v>0</v>
      </c>
      <c r="J566">
        <v>0</v>
      </c>
      <c r="K566">
        <v>1</v>
      </c>
      <c r="L566" t="s">
        <v>19</v>
      </c>
      <c r="M566" t="s">
        <v>1333</v>
      </c>
      <c r="N566" t="s">
        <v>18</v>
      </c>
      <c r="O566">
        <v>290510020104</v>
      </c>
      <c r="P566">
        <v>3452</v>
      </c>
    </row>
    <row r="567" spans="1:16" x14ac:dyDescent="0.35">
      <c r="A567">
        <v>10</v>
      </c>
      <c r="B567">
        <v>2019</v>
      </c>
      <c r="C567" s="1">
        <v>290510020104</v>
      </c>
      <c r="D567">
        <v>900609215</v>
      </c>
      <c r="E567" s="2">
        <v>1000001</v>
      </c>
      <c r="F567" s="2">
        <v>410300</v>
      </c>
      <c r="G567" s="2">
        <v>-4265066.5199999996</v>
      </c>
      <c r="H567">
        <v>0</v>
      </c>
      <c r="I567">
        <v>0</v>
      </c>
      <c r="J567">
        <v>0</v>
      </c>
      <c r="K567">
        <v>1</v>
      </c>
      <c r="L567" t="s">
        <v>19</v>
      </c>
      <c r="M567" t="s">
        <v>1268</v>
      </c>
      <c r="N567" t="s">
        <v>18</v>
      </c>
      <c r="O567">
        <v>290510020104</v>
      </c>
      <c r="P567">
        <v>3452</v>
      </c>
    </row>
    <row r="568" spans="1:16" x14ac:dyDescent="0.35">
      <c r="A568">
        <v>10</v>
      </c>
      <c r="B568">
        <v>2019</v>
      </c>
      <c r="C568" s="1">
        <v>290510020103</v>
      </c>
      <c r="D568">
        <v>802000608</v>
      </c>
      <c r="E568" s="2">
        <v>0</v>
      </c>
      <c r="F568" s="2">
        <v>0</v>
      </c>
      <c r="G568" s="2">
        <v>-4178709.86</v>
      </c>
      <c r="H568">
        <v>0</v>
      </c>
      <c r="I568">
        <v>0</v>
      </c>
      <c r="J568">
        <v>0</v>
      </c>
      <c r="K568">
        <v>1</v>
      </c>
      <c r="L568" t="s">
        <v>30</v>
      </c>
      <c r="M568" t="s">
        <v>612</v>
      </c>
      <c r="N568" t="s">
        <v>18</v>
      </c>
      <c r="O568">
        <v>290510020103</v>
      </c>
      <c r="P568">
        <v>3452</v>
      </c>
    </row>
    <row r="569" spans="1:16" x14ac:dyDescent="0.35">
      <c r="A569">
        <v>10</v>
      </c>
      <c r="B569">
        <v>2019</v>
      </c>
      <c r="C569" s="1">
        <v>290510020103</v>
      </c>
      <c r="D569">
        <v>890985703</v>
      </c>
      <c r="E569" s="2">
        <v>8847658</v>
      </c>
      <c r="F569" s="2">
        <v>11954700</v>
      </c>
      <c r="G569" s="2">
        <v>-4170312</v>
      </c>
      <c r="H569">
        <v>0</v>
      </c>
      <c r="I569">
        <v>0</v>
      </c>
      <c r="J569">
        <v>0</v>
      </c>
      <c r="K569">
        <v>1</v>
      </c>
      <c r="L569" t="s">
        <v>30</v>
      </c>
      <c r="M569" t="s">
        <v>1230</v>
      </c>
      <c r="N569" t="s">
        <v>18</v>
      </c>
      <c r="O569">
        <v>290510020103</v>
      </c>
      <c r="P569">
        <v>3452</v>
      </c>
    </row>
    <row r="570" spans="1:16" x14ac:dyDescent="0.35">
      <c r="A570">
        <v>10</v>
      </c>
      <c r="B570">
        <v>2019</v>
      </c>
      <c r="C570" s="1">
        <v>290510020103</v>
      </c>
      <c r="D570">
        <v>899999151</v>
      </c>
      <c r="E570" s="2">
        <v>14281190</v>
      </c>
      <c r="F570" s="2">
        <v>18134621</v>
      </c>
      <c r="G570" s="2">
        <v>-4159813.4</v>
      </c>
      <c r="H570">
        <v>0</v>
      </c>
      <c r="I570">
        <v>0</v>
      </c>
      <c r="J570">
        <v>0</v>
      </c>
      <c r="K570">
        <v>1</v>
      </c>
      <c r="L570" t="s">
        <v>30</v>
      </c>
      <c r="M570" t="s">
        <v>1184</v>
      </c>
      <c r="N570" t="s">
        <v>18</v>
      </c>
      <c r="O570">
        <v>290510020103</v>
      </c>
      <c r="P570">
        <v>3452</v>
      </c>
    </row>
    <row r="571" spans="1:16" x14ac:dyDescent="0.35">
      <c r="A571">
        <v>10</v>
      </c>
      <c r="B571">
        <v>2019</v>
      </c>
      <c r="C571" s="1">
        <v>290510020108</v>
      </c>
      <c r="D571">
        <v>900540141</v>
      </c>
      <c r="E571" s="2">
        <v>732950</v>
      </c>
      <c r="F571" s="2">
        <v>1566177</v>
      </c>
      <c r="G571" s="2">
        <v>-4143647</v>
      </c>
      <c r="H571">
        <v>0</v>
      </c>
      <c r="I571">
        <v>0</v>
      </c>
      <c r="J571">
        <v>0</v>
      </c>
      <c r="K571">
        <v>1</v>
      </c>
      <c r="L571" t="s">
        <v>24</v>
      </c>
      <c r="M571" t="s">
        <v>509</v>
      </c>
      <c r="N571" t="s">
        <v>18</v>
      </c>
      <c r="O571">
        <v>290510020108</v>
      </c>
      <c r="P571">
        <v>3452</v>
      </c>
    </row>
    <row r="572" spans="1:16" x14ac:dyDescent="0.35">
      <c r="A572">
        <v>10</v>
      </c>
      <c r="B572">
        <v>2019</v>
      </c>
      <c r="C572" s="1">
        <v>290510020104</v>
      </c>
      <c r="D572">
        <v>825003685</v>
      </c>
      <c r="E572" s="2">
        <v>0</v>
      </c>
      <c r="F572" s="2">
        <v>0</v>
      </c>
      <c r="G572" s="2">
        <v>-4112708</v>
      </c>
      <c r="H572">
        <v>0</v>
      </c>
      <c r="I572">
        <v>0</v>
      </c>
      <c r="J572">
        <v>0</v>
      </c>
      <c r="K572">
        <v>1</v>
      </c>
      <c r="L572" t="s">
        <v>19</v>
      </c>
      <c r="M572" t="s">
        <v>162</v>
      </c>
      <c r="N572" t="s">
        <v>18</v>
      </c>
      <c r="O572">
        <v>290510020104</v>
      </c>
      <c r="P572">
        <v>3452</v>
      </c>
    </row>
    <row r="573" spans="1:16" x14ac:dyDescent="0.35">
      <c r="A573">
        <v>10</v>
      </c>
      <c r="B573">
        <v>2019</v>
      </c>
      <c r="C573" s="1">
        <v>290510020103</v>
      </c>
      <c r="D573">
        <v>800216883</v>
      </c>
      <c r="E573" s="2">
        <v>0</v>
      </c>
      <c r="F573" s="2">
        <v>0</v>
      </c>
      <c r="G573" s="2">
        <v>-4080979.7</v>
      </c>
      <c r="H573">
        <v>0</v>
      </c>
      <c r="I573">
        <v>0</v>
      </c>
      <c r="J573">
        <v>0</v>
      </c>
      <c r="K573">
        <v>1</v>
      </c>
      <c r="L573" t="s">
        <v>30</v>
      </c>
      <c r="M573" t="s">
        <v>1123</v>
      </c>
      <c r="N573" t="s">
        <v>18</v>
      </c>
      <c r="O573">
        <v>290510020103</v>
      </c>
      <c r="P573">
        <v>3452</v>
      </c>
    </row>
    <row r="574" spans="1:16" x14ac:dyDescent="0.35">
      <c r="A574">
        <v>10</v>
      </c>
      <c r="B574">
        <v>2019</v>
      </c>
      <c r="C574" s="1">
        <v>290510020103</v>
      </c>
      <c r="D574">
        <v>813010024</v>
      </c>
      <c r="E574" s="2">
        <v>2000000</v>
      </c>
      <c r="F574" s="2">
        <v>2000000</v>
      </c>
      <c r="G574" s="2">
        <v>-3977710.7</v>
      </c>
      <c r="H574">
        <v>0</v>
      </c>
      <c r="I574">
        <v>0</v>
      </c>
      <c r="J574">
        <v>0</v>
      </c>
      <c r="K574">
        <v>1</v>
      </c>
      <c r="L574" t="s">
        <v>30</v>
      </c>
      <c r="M574" t="s">
        <v>356</v>
      </c>
      <c r="N574" t="s">
        <v>18</v>
      </c>
      <c r="O574">
        <v>290510020103</v>
      </c>
      <c r="P574">
        <v>3452</v>
      </c>
    </row>
    <row r="575" spans="1:16" x14ac:dyDescent="0.35">
      <c r="A575">
        <v>10</v>
      </c>
      <c r="B575">
        <v>2019</v>
      </c>
      <c r="C575" s="1">
        <v>290510020103</v>
      </c>
      <c r="D575">
        <v>900067136</v>
      </c>
      <c r="E575" s="2">
        <v>131596</v>
      </c>
      <c r="F575" s="2">
        <v>3561070</v>
      </c>
      <c r="G575" s="2">
        <v>-3975574</v>
      </c>
      <c r="H575">
        <v>0</v>
      </c>
      <c r="I575">
        <v>0</v>
      </c>
      <c r="J575">
        <v>0</v>
      </c>
      <c r="K575">
        <v>1</v>
      </c>
      <c r="L575" t="s">
        <v>30</v>
      </c>
      <c r="M575" t="s">
        <v>289</v>
      </c>
      <c r="N575" t="s">
        <v>18</v>
      </c>
      <c r="O575">
        <v>290510020103</v>
      </c>
      <c r="P575">
        <v>3452</v>
      </c>
    </row>
    <row r="576" spans="1:16" x14ac:dyDescent="0.35">
      <c r="A576">
        <v>10</v>
      </c>
      <c r="B576">
        <v>2019</v>
      </c>
      <c r="C576" s="1">
        <v>290510020103</v>
      </c>
      <c r="D576">
        <v>890981536</v>
      </c>
      <c r="E576" s="2">
        <v>559908</v>
      </c>
      <c r="F576" s="2">
        <v>3974817</v>
      </c>
      <c r="G576" s="2">
        <v>-3974817</v>
      </c>
      <c r="H576">
        <v>0</v>
      </c>
      <c r="I576">
        <v>0</v>
      </c>
      <c r="J576">
        <v>0</v>
      </c>
      <c r="K576">
        <v>1</v>
      </c>
      <c r="L576" t="s">
        <v>30</v>
      </c>
      <c r="M576" t="s">
        <v>476</v>
      </c>
      <c r="N576" t="s">
        <v>18</v>
      </c>
      <c r="O576">
        <v>290510020103</v>
      </c>
      <c r="P576">
        <v>3452</v>
      </c>
    </row>
    <row r="577" spans="1:16" x14ac:dyDescent="0.35">
      <c r="A577">
        <v>10</v>
      </c>
      <c r="B577">
        <v>2019</v>
      </c>
      <c r="C577" s="1">
        <v>290510020103</v>
      </c>
      <c r="D577">
        <v>830077688</v>
      </c>
      <c r="E577" s="2">
        <v>6546087</v>
      </c>
      <c r="F577" s="2">
        <v>6546087</v>
      </c>
      <c r="G577" s="2">
        <v>-3974121</v>
      </c>
      <c r="H577">
        <v>0</v>
      </c>
      <c r="I577">
        <v>0</v>
      </c>
      <c r="J577">
        <v>0</v>
      </c>
      <c r="K577">
        <v>1</v>
      </c>
      <c r="L577" t="s">
        <v>30</v>
      </c>
      <c r="M577" t="s">
        <v>260</v>
      </c>
      <c r="N577" t="s">
        <v>18</v>
      </c>
      <c r="O577">
        <v>290510020103</v>
      </c>
      <c r="P577">
        <v>3452</v>
      </c>
    </row>
    <row r="578" spans="1:16" x14ac:dyDescent="0.35">
      <c r="A578">
        <v>10</v>
      </c>
      <c r="B578">
        <v>2019</v>
      </c>
      <c r="C578" s="1">
        <v>290510020104</v>
      </c>
      <c r="D578">
        <v>806011404</v>
      </c>
      <c r="E578" s="2">
        <v>0</v>
      </c>
      <c r="F578" s="2">
        <v>0</v>
      </c>
      <c r="G578" s="2">
        <v>-3922849</v>
      </c>
      <c r="H578">
        <v>0</v>
      </c>
      <c r="I578">
        <v>0</v>
      </c>
      <c r="J578">
        <v>0</v>
      </c>
      <c r="K578">
        <v>1</v>
      </c>
      <c r="L578" t="s">
        <v>19</v>
      </c>
      <c r="M578" t="s">
        <v>445</v>
      </c>
      <c r="N578" t="s">
        <v>18</v>
      </c>
      <c r="O578">
        <v>290510020104</v>
      </c>
      <c r="P578">
        <v>3452</v>
      </c>
    </row>
    <row r="579" spans="1:16" x14ac:dyDescent="0.35">
      <c r="A579">
        <v>10</v>
      </c>
      <c r="B579">
        <v>2019</v>
      </c>
      <c r="C579" s="1">
        <v>290510020103</v>
      </c>
      <c r="D579">
        <v>900679383</v>
      </c>
      <c r="E579" s="2">
        <v>14358427</v>
      </c>
      <c r="F579" s="2">
        <v>14358427</v>
      </c>
      <c r="G579" s="2">
        <v>-3784238</v>
      </c>
      <c r="H579">
        <v>0</v>
      </c>
      <c r="I579">
        <v>0</v>
      </c>
      <c r="J579">
        <v>0</v>
      </c>
      <c r="K579">
        <v>1</v>
      </c>
      <c r="L579" t="s">
        <v>30</v>
      </c>
      <c r="M579" t="s">
        <v>315</v>
      </c>
      <c r="N579" t="s">
        <v>18</v>
      </c>
      <c r="O579">
        <v>290510020103</v>
      </c>
      <c r="P579">
        <v>3452</v>
      </c>
    </row>
    <row r="580" spans="1:16" x14ac:dyDescent="0.35">
      <c r="A580">
        <v>10</v>
      </c>
      <c r="B580">
        <v>2019</v>
      </c>
      <c r="C580" s="1">
        <v>290510020102</v>
      </c>
      <c r="D580">
        <v>860070374</v>
      </c>
      <c r="E580" s="2">
        <v>0</v>
      </c>
      <c r="F580" s="2">
        <v>0</v>
      </c>
      <c r="G580" s="2">
        <v>-3761503</v>
      </c>
      <c r="H580">
        <v>0</v>
      </c>
      <c r="I580">
        <v>0</v>
      </c>
      <c r="J580">
        <v>0</v>
      </c>
      <c r="K580">
        <v>1</v>
      </c>
      <c r="L580" t="s">
        <v>16</v>
      </c>
      <c r="M580" t="s">
        <v>1089</v>
      </c>
      <c r="N580" t="s">
        <v>18</v>
      </c>
      <c r="O580">
        <v>290510020102</v>
      </c>
      <c r="P580">
        <v>3452</v>
      </c>
    </row>
    <row r="581" spans="1:16" x14ac:dyDescent="0.35">
      <c r="A581">
        <v>10</v>
      </c>
      <c r="B581">
        <v>2019</v>
      </c>
      <c r="C581" s="1">
        <v>290510020103</v>
      </c>
      <c r="D581">
        <v>800058016</v>
      </c>
      <c r="E581" s="2">
        <v>2418768</v>
      </c>
      <c r="F581" s="2">
        <v>0</v>
      </c>
      <c r="G581" s="2">
        <v>-3744542</v>
      </c>
      <c r="H581">
        <v>0</v>
      </c>
      <c r="I581">
        <v>0</v>
      </c>
      <c r="J581">
        <v>0</v>
      </c>
      <c r="K581">
        <v>1</v>
      </c>
      <c r="L581" t="s">
        <v>30</v>
      </c>
      <c r="M581" t="s">
        <v>430</v>
      </c>
      <c r="N581" t="s">
        <v>18</v>
      </c>
      <c r="O581">
        <v>290510020103</v>
      </c>
      <c r="P581">
        <v>3452</v>
      </c>
    </row>
    <row r="582" spans="1:16" x14ac:dyDescent="0.35">
      <c r="A582">
        <v>10</v>
      </c>
      <c r="B582">
        <v>2019</v>
      </c>
      <c r="C582" s="1">
        <v>290510020103</v>
      </c>
      <c r="D582">
        <v>802021957</v>
      </c>
      <c r="E582" s="2">
        <v>3000000</v>
      </c>
      <c r="F582" s="2">
        <v>3000000</v>
      </c>
      <c r="G582" s="2">
        <v>-3720088</v>
      </c>
      <c r="H582">
        <v>0</v>
      </c>
      <c r="I582">
        <v>0</v>
      </c>
      <c r="J582">
        <v>0</v>
      </c>
      <c r="K582">
        <v>1</v>
      </c>
      <c r="L582" t="s">
        <v>30</v>
      </c>
      <c r="M582" t="s">
        <v>618</v>
      </c>
      <c r="N582" t="s">
        <v>18</v>
      </c>
      <c r="O582">
        <v>290510020103</v>
      </c>
      <c r="P582">
        <v>3452</v>
      </c>
    </row>
    <row r="583" spans="1:16" x14ac:dyDescent="0.35">
      <c r="A583">
        <v>10</v>
      </c>
      <c r="B583">
        <v>2019</v>
      </c>
      <c r="C583" s="1">
        <v>290510020104</v>
      </c>
      <c r="D583">
        <v>824005216</v>
      </c>
      <c r="E583" s="2">
        <v>1000000</v>
      </c>
      <c r="F583" s="2">
        <v>0</v>
      </c>
      <c r="G583" s="2">
        <v>-3659446.4</v>
      </c>
      <c r="H583">
        <v>0</v>
      </c>
      <c r="I583">
        <v>0</v>
      </c>
      <c r="J583">
        <v>0</v>
      </c>
      <c r="K583">
        <v>1</v>
      </c>
      <c r="L583" t="s">
        <v>19</v>
      </c>
      <c r="M583" t="s">
        <v>981</v>
      </c>
      <c r="N583" t="s">
        <v>18</v>
      </c>
      <c r="O583">
        <v>290510020104</v>
      </c>
      <c r="P583">
        <v>3452</v>
      </c>
    </row>
    <row r="584" spans="1:16" x14ac:dyDescent="0.35">
      <c r="A584">
        <v>10</v>
      </c>
      <c r="B584">
        <v>2019</v>
      </c>
      <c r="C584" s="1">
        <v>290510020103</v>
      </c>
      <c r="D584">
        <v>892280033</v>
      </c>
      <c r="E584" s="2">
        <v>47728610.049999997</v>
      </c>
      <c r="F584" s="2">
        <v>39830002</v>
      </c>
      <c r="G584" s="2">
        <v>-3653822.25</v>
      </c>
      <c r="H584">
        <v>0</v>
      </c>
      <c r="I584">
        <v>0</v>
      </c>
      <c r="J584">
        <v>0</v>
      </c>
      <c r="K584">
        <v>1</v>
      </c>
      <c r="L584" t="s">
        <v>30</v>
      </c>
      <c r="M584" t="s">
        <v>1373</v>
      </c>
      <c r="N584" t="s">
        <v>18</v>
      </c>
      <c r="O584">
        <v>290510020103</v>
      </c>
      <c r="P584">
        <v>3452</v>
      </c>
    </row>
    <row r="585" spans="1:16" x14ac:dyDescent="0.35">
      <c r="A585">
        <v>10</v>
      </c>
      <c r="B585">
        <v>2019</v>
      </c>
      <c r="C585" s="1">
        <v>290510020104</v>
      </c>
      <c r="D585">
        <v>830099212</v>
      </c>
      <c r="E585" s="2">
        <v>137661415.47</v>
      </c>
      <c r="F585" s="2">
        <v>141303897.34</v>
      </c>
      <c r="G585" s="2">
        <v>-3642482.33</v>
      </c>
      <c r="H585">
        <v>0</v>
      </c>
      <c r="I585">
        <v>0</v>
      </c>
      <c r="J585">
        <v>0</v>
      </c>
      <c r="K585">
        <v>1</v>
      </c>
      <c r="L585" t="s">
        <v>19</v>
      </c>
      <c r="M585" t="s">
        <v>343</v>
      </c>
      <c r="N585" t="s">
        <v>18</v>
      </c>
      <c r="O585">
        <v>290510020104</v>
      </c>
      <c r="P585">
        <v>3452</v>
      </c>
    </row>
    <row r="586" spans="1:16" x14ac:dyDescent="0.35">
      <c r="A586">
        <v>10</v>
      </c>
      <c r="B586">
        <v>2019</v>
      </c>
      <c r="C586" s="1">
        <v>290510020104</v>
      </c>
      <c r="D586">
        <v>800230659</v>
      </c>
      <c r="E586" s="2">
        <v>1000000</v>
      </c>
      <c r="F586" s="2">
        <v>1000000</v>
      </c>
      <c r="G586" s="2">
        <v>-3585918.36</v>
      </c>
      <c r="H586">
        <v>0</v>
      </c>
      <c r="I586">
        <v>0</v>
      </c>
      <c r="J586">
        <v>0</v>
      </c>
      <c r="K586">
        <v>1</v>
      </c>
      <c r="L586" t="s">
        <v>19</v>
      </c>
      <c r="M586" t="s">
        <v>776</v>
      </c>
      <c r="N586" t="s">
        <v>18</v>
      </c>
      <c r="O586">
        <v>290510020104</v>
      </c>
      <c r="P586">
        <v>3452</v>
      </c>
    </row>
    <row r="587" spans="1:16" x14ac:dyDescent="0.35">
      <c r="A587">
        <v>10</v>
      </c>
      <c r="B587">
        <v>2019</v>
      </c>
      <c r="C587" s="1">
        <v>290510020103</v>
      </c>
      <c r="D587">
        <v>891800231</v>
      </c>
      <c r="E587" s="2">
        <v>994000</v>
      </c>
      <c r="F587" s="2">
        <v>994000</v>
      </c>
      <c r="G587" s="2">
        <v>-3531504</v>
      </c>
      <c r="H587">
        <v>0</v>
      </c>
      <c r="I587">
        <v>0</v>
      </c>
      <c r="J587">
        <v>0</v>
      </c>
      <c r="K587">
        <v>1</v>
      </c>
      <c r="L587" t="s">
        <v>30</v>
      </c>
      <c r="M587" t="s">
        <v>1369</v>
      </c>
      <c r="N587" t="s">
        <v>18</v>
      </c>
      <c r="O587">
        <v>290510020103</v>
      </c>
      <c r="P587">
        <v>3452</v>
      </c>
    </row>
    <row r="588" spans="1:16" x14ac:dyDescent="0.35">
      <c r="A588">
        <v>10</v>
      </c>
      <c r="B588">
        <v>2019</v>
      </c>
      <c r="C588" s="1">
        <v>290510020104</v>
      </c>
      <c r="D588">
        <v>900496747</v>
      </c>
      <c r="E588" s="2">
        <v>2332855</v>
      </c>
      <c r="F588" s="2">
        <v>3500277</v>
      </c>
      <c r="G588" s="2">
        <v>-3492078.9</v>
      </c>
      <c r="H588">
        <v>0</v>
      </c>
      <c r="I588">
        <v>0</v>
      </c>
      <c r="J588">
        <v>0</v>
      </c>
      <c r="K588">
        <v>1</v>
      </c>
      <c r="L588" t="s">
        <v>19</v>
      </c>
      <c r="M588" t="s">
        <v>175</v>
      </c>
      <c r="N588" t="s">
        <v>18</v>
      </c>
      <c r="O588">
        <v>290510020104</v>
      </c>
      <c r="P588">
        <v>3452</v>
      </c>
    </row>
    <row r="589" spans="1:16" x14ac:dyDescent="0.35">
      <c r="A589">
        <v>10</v>
      </c>
      <c r="B589">
        <v>2019</v>
      </c>
      <c r="C589" s="1">
        <v>290510020104</v>
      </c>
      <c r="D589">
        <v>51699573</v>
      </c>
      <c r="E589" s="2">
        <v>0</v>
      </c>
      <c r="F589" s="2">
        <v>0</v>
      </c>
      <c r="G589" s="2">
        <v>-3453295</v>
      </c>
      <c r="H589">
        <v>0</v>
      </c>
      <c r="I589">
        <v>0</v>
      </c>
      <c r="J589">
        <v>0</v>
      </c>
      <c r="K589">
        <v>1</v>
      </c>
      <c r="L589" t="s">
        <v>19</v>
      </c>
      <c r="M589" t="s">
        <v>745</v>
      </c>
      <c r="N589" t="s">
        <v>18</v>
      </c>
      <c r="O589">
        <v>290510020104</v>
      </c>
      <c r="P589">
        <v>3452</v>
      </c>
    </row>
    <row r="590" spans="1:16" x14ac:dyDescent="0.35">
      <c r="A590">
        <v>10</v>
      </c>
      <c r="B590">
        <v>2019</v>
      </c>
      <c r="C590" s="1">
        <v>290510020104</v>
      </c>
      <c r="D590">
        <v>32717795</v>
      </c>
      <c r="E590" s="2">
        <v>0</v>
      </c>
      <c r="F590" s="2">
        <v>0</v>
      </c>
      <c r="G590" s="2">
        <v>-3451096</v>
      </c>
      <c r="H590">
        <v>0</v>
      </c>
      <c r="I590">
        <v>0</v>
      </c>
      <c r="J590">
        <v>0</v>
      </c>
      <c r="K590">
        <v>1</v>
      </c>
      <c r="L590" t="s">
        <v>19</v>
      </c>
      <c r="M590" t="s">
        <v>743</v>
      </c>
      <c r="N590" t="s">
        <v>18</v>
      </c>
      <c r="O590">
        <v>290510020104</v>
      </c>
      <c r="P590">
        <v>3452</v>
      </c>
    </row>
    <row r="591" spans="1:16" x14ac:dyDescent="0.35">
      <c r="A591">
        <v>10</v>
      </c>
      <c r="B591">
        <v>2019</v>
      </c>
      <c r="C591" s="1">
        <v>290510020104</v>
      </c>
      <c r="D591">
        <v>900102792</v>
      </c>
      <c r="E591" s="2">
        <v>0</v>
      </c>
      <c r="F591" s="2">
        <v>0</v>
      </c>
      <c r="G591" s="2">
        <v>-3417450</v>
      </c>
      <c r="H591">
        <v>0</v>
      </c>
      <c r="I591">
        <v>0</v>
      </c>
      <c r="J591">
        <v>0</v>
      </c>
      <c r="K591">
        <v>1</v>
      </c>
      <c r="L591" t="s">
        <v>19</v>
      </c>
      <c r="M591" t="s">
        <v>95</v>
      </c>
      <c r="N591" t="s">
        <v>18</v>
      </c>
      <c r="O591">
        <v>290510020104</v>
      </c>
      <c r="P591">
        <v>3452</v>
      </c>
    </row>
    <row r="592" spans="1:16" x14ac:dyDescent="0.35">
      <c r="A592">
        <v>10</v>
      </c>
      <c r="B592">
        <v>2019</v>
      </c>
      <c r="C592" s="1">
        <v>290510020103</v>
      </c>
      <c r="D592">
        <v>810000913</v>
      </c>
      <c r="E592" s="2">
        <v>1984664</v>
      </c>
      <c r="F592" s="2">
        <v>4529654</v>
      </c>
      <c r="G592" s="2">
        <v>-3401391</v>
      </c>
      <c r="H592">
        <v>0</v>
      </c>
      <c r="I592">
        <v>0</v>
      </c>
      <c r="J592">
        <v>0</v>
      </c>
      <c r="K592">
        <v>1</v>
      </c>
      <c r="L592" t="s">
        <v>30</v>
      </c>
      <c r="M592" t="s">
        <v>328</v>
      </c>
      <c r="N592" t="s">
        <v>18</v>
      </c>
      <c r="O592">
        <v>290510020103</v>
      </c>
      <c r="P592">
        <v>3452</v>
      </c>
    </row>
    <row r="593" spans="1:16" x14ac:dyDescent="0.35">
      <c r="A593">
        <v>10</v>
      </c>
      <c r="B593">
        <v>2019</v>
      </c>
      <c r="C593" s="1">
        <v>290510020103</v>
      </c>
      <c r="D593">
        <v>891000499</v>
      </c>
      <c r="E593" s="2">
        <v>0</v>
      </c>
      <c r="F593" s="2">
        <v>2934876</v>
      </c>
      <c r="G593" s="2">
        <v>-3368380</v>
      </c>
      <c r="H593">
        <v>0</v>
      </c>
      <c r="I593">
        <v>0</v>
      </c>
      <c r="J593">
        <v>0</v>
      </c>
      <c r="K593">
        <v>1</v>
      </c>
      <c r="L593" t="s">
        <v>30</v>
      </c>
      <c r="M593" t="s">
        <v>1365</v>
      </c>
      <c r="N593" t="s">
        <v>18</v>
      </c>
      <c r="O593">
        <v>290510020103</v>
      </c>
      <c r="P593">
        <v>3452</v>
      </c>
    </row>
    <row r="594" spans="1:16" x14ac:dyDescent="0.35">
      <c r="A594">
        <v>10</v>
      </c>
      <c r="B594">
        <v>2019</v>
      </c>
      <c r="C594" s="1">
        <v>290510020104</v>
      </c>
      <c r="D594">
        <v>860006656</v>
      </c>
      <c r="E594" s="2">
        <v>1000000</v>
      </c>
      <c r="F594" s="2">
        <v>3910273</v>
      </c>
      <c r="G594" s="2">
        <v>-3344865</v>
      </c>
      <c r="H594">
        <v>0</v>
      </c>
      <c r="I594">
        <v>0</v>
      </c>
      <c r="J594">
        <v>0</v>
      </c>
      <c r="K594">
        <v>1</v>
      </c>
      <c r="L594" t="s">
        <v>19</v>
      </c>
      <c r="M594" t="s">
        <v>399</v>
      </c>
      <c r="N594" t="s">
        <v>18</v>
      </c>
      <c r="O594">
        <v>290510020104</v>
      </c>
      <c r="P594">
        <v>3452</v>
      </c>
    </row>
    <row r="595" spans="1:16" x14ac:dyDescent="0.35">
      <c r="A595">
        <v>10</v>
      </c>
      <c r="B595">
        <v>2019</v>
      </c>
      <c r="C595" s="1">
        <v>290510020104</v>
      </c>
      <c r="D595">
        <v>40391343</v>
      </c>
      <c r="E595" s="2">
        <v>0</v>
      </c>
      <c r="F595" s="2">
        <v>0</v>
      </c>
      <c r="G595" s="2">
        <v>-3332500</v>
      </c>
      <c r="H595">
        <v>0</v>
      </c>
      <c r="I595">
        <v>0</v>
      </c>
      <c r="J595">
        <v>0</v>
      </c>
      <c r="K595">
        <v>1</v>
      </c>
      <c r="L595" t="s">
        <v>19</v>
      </c>
      <c r="M595" t="s">
        <v>1477</v>
      </c>
      <c r="N595" t="s">
        <v>18</v>
      </c>
      <c r="O595">
        <v>290510020104</v>
      </c>
      <c r="P595">
        <v>3452</v>
      </c>
    </row>
    <row r="596" spans="1:16" x14ac:dyDescent="0.35">
      <c r="A596">
        <v>10</v>
      </c>
      <c r="B596">
        <v>2019</v>
      </c>
      <c r="C596" s="1">
        <v>290510020103</v>
      </c>
      <c r="D596">
        <v>890202024</v>
      </c>
      <c r="E596" s="2">
        <v>168700</v>
      </c>
      <c r="F596" s="2">
        <v>2909333</v>
      </c>
      <c r="G596" s="2">
        <v>-3269332.75</v>
      </c>
      <c r="H596">
        <v>0</v>
      </c>
      <c r="I596">
        <v>0</v>
      </c>
      <c r="J596">
        <v>0</v>
      </c>
      <c r="K596">
        <v>1</v>
      </c>
      <c r="L596" t="s">
        <v>30</v>
      </c>
      <c r="M596" t="s">
        <v>1356</v>
      </c>
      <c r="N596" t="s">
        <v>18</v>
      </c>
      <c r="O596">
        <v>290510020103</v>
      </c>
      <c r="P596">
        <v>3452</v>
      </c>
    </row>
    <row r="597" spans="1:16" x14ac:dyDescent="0.35">
      <c r="A597">
        <v>10</v>
      </c>
      <c r="B597">
        <v>2019</v>
      </c>
      <c r="C597" s="1">
        <v>290510020104</v>
      </c>
      <c r="D597">
        <v>830073452</v>
      </c>
      <c r="E597" s="2">
        <v>0</v>
      </c>
      <c r="F597" s="2">
        <v>0</v>
      </c>
      <c r="G597" s="2">
        <v>-3200000</v>
      </c>
      <c r="H597">
        <v>0</v>
      </c>
      <c r="I597">
        <v>0</v>
      </c>
      <c r="J597">
        <v>0</v>
      </c>
      <c r="K597">
        <v>1</v>
      </c>
      <c r="L597" t="s">
        <v>19</v>
      </c>
      <c r="M597" t="s">
        <v>69</v>
      </c>
      <c r="N597" t="s">
        <v>18</v>
      </c>
      <c r="O597">
        <v>290510020104</v>
      </c>
      <c r="P597">
        <v>3452</v>
      </c>
    </row>
    <row r="598" spans="1:16" x14ac:dyDescent="0.35">
      <c r="A598">
        <v>10</v>
      </c>
      <c r="B598">
        <v>2019</v>
      </c>
      <c r="C598" s="1">
        <v>290510020104</v>
      </c>
      <c r="D598">
        <v>800249139</v>
      </c>
      <c r="E598" s="2">
        <v>0</v>
      </c>
      <c r="F598" s="2">
        <v>39264</v>
      </c>
      <c r="G598" s="2">
        <v>-3148408.1</v>
      </c>
      <c r="H598">
        <v>0</v>
      </c>
      <c r="I598">
        <v>0</v>
      </c>
      <c r="J598">
        <v>0</v>
      </c>
      <c r="K598">
        <v>1</v>
      </c>
      <c r="L598" t="s">
        <v>19</v>
      </c>
      <c r="M598" t="s">
        <v>380</v>
      </c>
      <c r="N598" t="s">
        <v>18</v>
      </c>
      <c r="O598">
        <v>290510020104</v>
      </c>
      <c r="P598">
        <v>3452</v>
      </c>
    </row>
    <row r="599" spans="1:16" x14ac:dyDescent="0.35">
      <c r="A599">
        <v>10</v>
      </c>
      <c r="B599">
        <v>2019</v>
      </c>
      <c r="C599" s="1">
        <v>290510020104</v>
      </c>
      <c r="D599">
        <v>900468210</v>
      </c>
      <c r="E599" s="2">
        <v>0</v>
      </c>
      <c r="F599" s="2">
        <v>0</v>
      </c>
      <c r="G599" s="2">
        <v>-3139609</v>
      </c>
      <c r="H599">
        <v>0</v>
      </c>
      <c r="I599">
        <v>0</v>
      </c>
      <c r="J599">
        <v>0</v>
      </c>
      <c r="K599">
        <v>1</v>
      </c>
      <c r="L599" t="s">
        <v>19</v>
      </c>
      <c r="M599" t="s">
        <v>358</v>
      </c>
      <c r="N599" t="s">
        <v>18</v>
      </c>
      <c r="O599">
        <v>290510020104</v>
      </c>
      <c r="P599">
        <v>3452</v>
      </c>
    </row>
    <row r="600" spans="1:16" x14ac:dyDescent="0.35">
      <c r="A600">
        <v>10</v>
      </c>
      <c r="B600">
        <v>2019</v>
      </c>
      <c r="C600" s="1">
        <v>290510020106</v>
      </c>
      <c r="D600">
        <v>900333135</v>
      </c>
      <c r="E600" s="2">
        <v>9953782</v>
      </c>
      <c r="F600" s="2">
        <v>9953782</v>
      </c>
      <c r="G600" s="2">
        <v>-3128831.38</v>
      </c>
      <c r="H600">
        <v>0</v>
      </c>
      <c r="I600">
        <v>0</v>
      </c>
      <c r="J600">
        <v>0</v>
      </c>
      <c r="K600">
        <v>1</v>
      </c>
      <c r="L600" t="s">
        <v>176</v>
      </c>
      <c r="M600" t="s">
        <v>177</v>
      </c>
      <c r="N600" t="s">
        <v>18</v>
      </c>
      <c r="O600">
        <v>290510020106</v>
      </c>
      <c r="P600">
        <v>3452</v>
      </c>
    </row>
    <row r="601" spans="1:16" x14ac:dyDescent="0.35">
      <c r="A601">
        <v>10</v>
      </c>
      <c r="B601">
        <v>2019</v>
      </c>
      <c r="C601" s="1">
        <v>290510020104</v>
      </c>
      <c r="D601">
        <v>900187288</v>
      </c>
      <c r="E601" s="2">
        <v>67957295.920000002</v>
      </c>
      <c r="F601" s="2">
        <v>71066055.519999996</v>
      </c>
      <c r="G601" s="2">
        <v>-3108760</v>
      </c>
      <c r="H601">
        <v>0</v>
      </c>
      <c r="I601">
        <v>0</v>
      </c>
      <c r="J601">
        <v>0</v>
      </c>
      <c r="K601">
        <v>1</v>
      </c>
      <c r="L601" t="s">
        <v>19</v>
      </c>
      <c r="M601" t="s">
        <v>1237</v>
      </c>
      <c r="N601" t="s">
        <v>18</v>
      </c>
      <c r="O601">
        <v>290510020104</v>
      </c>
      <c r="P601">
        <v>3452</v>
      </c>
    </row>
    <row r="602" spans="1:16" x14ac:dyDescent="0.35">
      <c r="A602">
        <v>10</v>
      </c>
      <c r="B602">
        <v>2019</v>
      </c>
      <c r="C602" s="1">
        <v>290510020103</v>
      </c>
      <c r="D602">
        <v>890801099</v>
      </c>
      <c r="E602" s="2">
        <v>12320258</v>
      </c>
      <c r="F602" s="2">
        <v>14938312</v>
      </c>
      <c r="G602" s="2">
        <v>-3080064</v>
      </c>
      <c r="H602">
        <v>0</v>
      </c>
      <c r="I602">
        <v>0</v>
      </c>
      <c r="J602">
        <v>0</v>
      </c>
      <c r="K602">
        <v>1</v>
      </c>
      <c r="L602" t="s">
        <v>30</v>
      </c>
      <c r="M602" t="s">
        <v>332</v>
      </c>
      <c r="N602" t="s">
        <v>18</v>
      </c>
      <c r="O602">
        <v>290510020103</v>
      </c>
      <c r="P602">
        <v>3452</v>
      </c>
    </row>
    <row r="603" spans="1:16" x14ac:dyDescent="0.35">
      <c r="A603">
        <v>10</v>
      </c>
      <c r="B603">
        <v>2019</v>
      </c>
      <c r="C603" s="1">
        <v>290510020104</v>
      </c>
      <c r="D603">
        <v>900196115</v>
      </c>
      <c r="E603" s="2">
        <v>74797400</v>
      </c>
      <c r="F603" s="2">
        <v>74797400</v>
      </c>
      <c r="G603" s="2">
        <v>-3053368.92</v>
      </c>
      <c r="H603">
        <v>0</v>
      </c>
      <c r="I603">
        <v>0</v>
      </c>
      <c r="J603">
        <v>0</v>
      </c>
      <c r="K603">
        <v>1</v>
      </c>
      <c r="L603" t="s">
        <v>19</v>
      </c>
      <c r="M603" t="s">
        <v>99</v>
      </c>
      <c r="N603" t="s">
        <v>18</v>
      </c>
      <c r="O603">
        <v>290510020104</v>
      </c>
      <c r="P603">
        <v>3452</v>
      </c>
    </row>
    <row r="604" spans="1:16" x14ac:dyDescent="0.35">
      <c r="A604">
        <v>10</v>
      </c>
      <c r="B604">
        <v>2019</v>
      </c>
      <c r="C604" s="1">
        <v>290510020104</v>
      </c>
      <c r="D604">
        <v>52195784</v>
      </c>
      <c r="E604" s="2">
        <v>0</v>
      </c>
      <c r="F604" s="2">
        <v>0</v>
      </c>
      <c r="G604" s="2">
        <v>-3046890</v>
      </c>
      <c r="H604">
        <v>0</v>
      </c>
      <c r="I604">
        <v>0</v>
      </c>
      <c r="J604">
        <v>0</v>
      </c>
      <c r="K604">
        <v>1</v>
      </c>
      <c r="L604" t="s">
        <v>19</v>
      </c>
      <c r="M604" t="s">
        <v>1464</v>
      </c>
      <c r="N604" t="s">
        <v>18</v>
      </c>
      <c r="O604">
        <v>290510020104</v>
      </c>
      <c r="P604">
        <v>3452</v>
      </c>
    </row>
    <row r="605" spans="1:16" x14ac:dyDescent="0.35">
      <c r="A605">
        <v>10</v>
      </c>
      <c r="B605">
        <v>2019</v>
      </c>
      <c r="C605" s="1">
        <v>290510020104</v>
      </c>
      <c r="D605">
        <v>830106376</v>
      </c>
      <c r="E605" s="2">
        <v>0</v>
      </c>
      <c r="F605" s="2">
        <v>0</v>
      </c>
      <c r="G605" s="2">
        <v>-3041921</v>
      </c>
      <c r="H605">
        <v>0</v>
      </c>
      <c r="I605">
        <v>0</v>
      </c>
      <c r="J605">
        <v>0</v>
      </c>
      <c r="K605">
        <v>1</v>
      </c>
      <c r="L605" t="s">
        <v>19</v>
      </c>
      <c r="M605" t="s">
        <v>1419</v>
      </c>
      <c r="N605" t="s">
        <v>18</v>
      </c>
      <c r="O605">
        <v>290510020104</v>
      </c>
      <c r="P605">
        <v>3452</v>
      </c>
    </row>
    <row r="606" spans="1:16" x14ac:dyDescent="0.35">
      <c r="A606">
        <v>10</v>
      </c>
      <c r="B606">
        <v>2019</v>
      </c>
      <c r="C606" s="1">
        <v>290510020104</v>
      </c>
      <c r="D606">
        <v>900713279</v>
      </c>
      <c r="E606" s="2">
        <v>0</v>
      </c>
      <c r="F606" s="2">
        <v>0</v>
      </c>
      <c r="G606" s="2">
        <v>-3016943</v>
      </c>
      <c r="H606">
        <v>0</v>
      </c>
      <c r="I606">
        <v>0</v>
      </c>
      <c r="J606">
        <v>0</v>
      </c>
      <c r="K606">
        <v>1</v>
      </c>
      <c r="L606" t="s">
        <v>19</v>
      </c>
      <c r="M606" t="s">
        <v>116</v>
      </c>
      <c r="N606" t="s">
        <v>18</v>
      </c>
      <c r="O606">
        <v>290510020104</v>
      </c>
      <c r="P606">
        <v>3452</v>
      </c>
    </row>
    <row r="607" spans="1:16" x14ac:dyDescent="0.35">
      <c r="A607">
        <v>10</v>
      </c>
      <c r="B607">
        <v>2019</v>
      </c>
      <c r="C607" s="1">
        <v>290510020104</v>
      </c>
      <c r="D607">
        <v>900424082</v>
      </c>
      <c r="E607" s="2">
        <v>1500000</v>
      </c>
      <c r="F607" s="2">
        <v>1500000</v>
      </c>
      <c r="G607" s="2">
        <v>-3013518</v>
      </c>
      <c r="H607">
        <v>0</v>
      </c>
      <c r="I607">
        <v>0</v>
      </c>
      <c r="J607">
        <v>0</v>
      </c>
      <c r="K607">
        <v>1</v>
      </c>
      <c r="L607" t="s">
        <v>19</v>
      </c>
      <c r="M607" t="s">
        <v>675</v>
      </c>
      <c r="N607" t="s">
        <v>18</v>
      </c>
      <c r="O607">
        <v>290510020104</v>
      </c>
      <c r="P607">
        <v>3452</v>
      </c>
    </row>
    <row r="608" spans="1:16" x14ac:dyDescent="0.35">
      <c r="A608">
        <v>10</v>
      </c>
      <c r="B608">
        <v>2019</v>
      </c>
      <c r="C608" s="1">
        <v>290510020104</v>
      </c>
      <c r="D608">
        <v>900068913</v>
      </c>
      <c r="E608" s="2">
        <v>0</v>
      </c>
      <c r="F608" s="2">
        <v>0</v>
      </c>
      <c r="G608" s="2">
        <v>-3000446</v>
      </c>
      <c r="H608">
        <v>0</v>
      </c>
      <c r="I608">
        <v>0</v>
      </c>
      <c r="J608">
        <v>0</v>
      </c>
      <c r="K608">
        <v>1</v>
      </c>
      <c r="L608" t="s">
        <v>19</v>
      </c>
      <c r="M608" t="s">
        <v>657</v>
      </c>
      <c r="N608" t="s">
        <v>18</v>
      </c>
      <c r="O608">
        <v>290510020104</v>
      </c>
      <c r="P608">
        <v>3452</v>
      </c>
    </row>
    <row r="609" spans="1:16" x14ac:dyDescent="0.35">
      <c r="A609">
        <v>10</v>
      </c>
      <c r="B609">
        <v>2019</v>
      </c>
      <c r="C609" s="1">
        <v>290510020104</v>
      </c>
      <c r="D609">
        <v>91268193</v>
      </c>
      <c r="E609" s="2">
        <v>0</v>
      </c>
      <c r="F609" s="2">
        <v>0</v>
      </c>
      <c r="G609" s="2">
        <v>-2996608.36</v>
      </c>
      <c r="H609">
        <v>0</v>
      </c>
      <c r="I609">
        <v>0</v>
      </c>
      <c r="J609">
        <v>0</v>
      </c>
      <c r="K609">
        <v>1</v>
      </c>
      <c r="L609" t="s">
        <v>19</v>
      </c>
      <c r="M609" t="s">
        <v>588</v>
      </c>
      <c r="N609" t="s">
        <v>18</v>
      </c>
      <c r="O609">
        <v>290510020104</v>
      </c>
      <c r="P609">
        <v>3452</v>
      </c>
    </row>
    <row r="610" spans="1:16" x14ac:dyDescent="0.35">
      <c r="A610">
        <v>10</v>
      </c>
      <c r="B610">
        <v>2019</v>
      </c>
      <c r="C610" s="1">
        <v>290510020103</v>
      </c>
      <c r="D610">
        <v>890985603</v>
      </c>
      <c r="E610" s="2">
        <v>0</v>
      </c>
      <c r="F610" s="2">
        <v>2958771</v>
      </c>
      <c r="G610" s="2">
        <v>-2958771</v>
      </c>
      <c r="H610">
        <v>0</v>
      </c>
      <c r="I610">
        <v>0</v>
      </c>
      <c r="J610">
        <v>0</v>
      </c>
      <c r="K610">
        <v>1</v>
      </c>
      <c r="L610" t="s">
        <v>30</v>
      </c>
      <c r="M610" t="s">
        <v>873</v>
      </c>
      <c r="N610" t="s">
        <v>18</v>
      </c>
      <c r="O610">
        <v>290510020103</v>
      </c>
      <c r="P610">
        <v>3452</v>
      </c>
    </row>
    <row r="611" spans="1:16" x14ac:dyDescent="0.35">
      <c r="A611">
        <v>10</v>
      </c>
      <c r="B611">
        <v>2019</v>
      </c>
      <c r="C611" s="1">
        <v>290510020102</v>
      </c>
      <c r="D611">
        <v>891180070</v>
      </c>
      <c r="E611" s="2">
        <v>0</v>
      </c>
      <c r="F611" s="2">
        <v>0</v>
      </c>
      <c r="G611" s="2">
        <v>-2947101</v>
      </c>
      <c r="H611">
        <v>0</v>
      </c>
      <c r="I611">
        <v>0</v>
      </c>
      <c r="J611">
        <v>0</v>
      </c>
      <c r="K611">
        <v>1</v>
      </c>
      <c r="L611" t="s">
        <v>16</v>
      </c>
      <c r="M611" t="s">
        <v>647</v>
      </c>
      <c r="N611" t="s">
        <v>18</v>
      </c>
      <c r="O611">
        <v>290510020102</v>
      </c>
      <c r="P611">
        <v>3452</v>
      </c>
    </row>
    <row r="612" spans="1:16" x14ac:dyDescent="0.35">
      <c r="A612">
        <v>10</v>
      </c>
      <c r="B612">
        <v>2019</v>
      </c>
      <c r="C612" s="1">
        <v>290510020104</v>
      </c>
      <c r="D612">
        <v>23161212</v>
      </c>
      <c r="E612" s="2">
        <v>42623</v>
      </c>
      <c r="F612" s="2">
        <v>42623</v>
      </c>
      <c r="G612" s="2">
        <v>-2941872.79</v>
      </c>
      <c r="H612">
        <v>0</v>
      </c>
      <c r="I612">
        <v>0</v>
      </c>
      <c r="J612">
        <v>0</v>
      </c>
      <c r="K612">
        <v>1</v>
      </c>
      <c r="L612" t="s">
        <v>19</v>
      </c>
      <c r="M612" t="s">
        <v>211</v>
      </c>
      <c r="N612" t="s">
        <v>18</v>
      </c>
      <c r="O612">
        <v>290510020104</v>
      </c>
      <c r="P612">
        <v>3452</v>
      </c>
    </row>
    <row r="613" spans="1:16" x14ac:dyDescent="0.35">
      <c r="A613">
        <v>10</v>
      </c>
      <c r="B613">
        <v>2019</v>
      </c>
      <c r="C613" s="1">
        <v>290510020104</v>
      </c>
      <c r="D613">
        <v>900345867</v>
      </c>
      <c r="E613" s="2">
        <v>0</v>
      </c>
      <c r="F613" s="2">
        <v>0</v>
      </c>
      <c r="G613" s="2">
        <v>-2931289</v>
      </c>
      <c r="H613">
        <v>0</v>
      </c>
      <c r="I613">
        <v>0</v>
      </c>
      <c r="J613">
        <v>0</v>
      </c>
      <c r="K613">
        <v>1</v>
      </c>
      <c r="L613" t="s">
        <v>19</v>
      </c>
      <c r="M613" t="s">
        <v>1423</v>
      </c>
      <c r="N613" t="s">
        <v>18</v>
      </c>
      <c r="O613">
        <v>290510020104</v>
      </c>
      <c r="P613">
        <v>3452</v>
      </c>
    </row>
    <row r="614" spans="1:16" x14ac:dyDescent="0.35">
      <c r="A614">
        <v>10</v>
      </c>
      <c r="B614">
        <v>2019</v>
      </c>
      <c r="C614" s="1">
        <v>290510020104</v>
      </c>
      <c r="D614">
        <v>802009650</v>
      </c>
      <c r="E614" s="2">
        <v>10267048</v>
      </c>
      <c r="F614" s="2">
        <v>422467</v>
      </c>
      <c r="G614" s="2">
        <v>-2929779.19</v>
      </c>
      <c r="H614">
        <v>0</v>
      </c>
      <c r="I614">
        <v>0</v>
      </c>
      <c r="J614">
        <v>0</v>
      </c>
      <c r="K614">
        <v>1</v>
      </c>
      <c r="L614" t="s">
        <v>19</v>
      </c>
      <c r="M614" t="s">
        <v>184</v>
      </c>
      <c r="N614" t="s">
        <v>18</v>
      </c>
      <c r="O614">
        <v>290510020104</v>
      </c>
      <c r="P614">
        <v>3452</v>
      </c>
    </row>
    <row r="615" spans="1:16" x14ac:dyDescent="0.35">
      <c r="A615">
        <v>10</v>
      </c>
      <c r="B615">
        <v>2019</v>
      </c>
      <c r="C615" s="1">
        <v>290510020104</v>
      </c>
      <c r="D615">
        <v>77036133</v>
      </c>
      <c r="E615" s="2">
        <v>215383</v>
      </c>
      <c r="F615" s="2">
        <v>215383</v>
      </c>
      <c r="G615" s="2">
        <v>-2914110.44</v>
      </c>
      <c r="H615">
        <v>0</v>
      </c>
      <c r="I615">
        <v>0</v>
      </c>
      <c r="J615">
        <v>0</v>
      </c>
      <c r="K615">
        <v>1</v>
      </c>
      <c r="L615" t="s">
        <v>19</v>
      </c>
      <c r="M615" t="s">
        <v>210</v>
      </c>
      <c r="N615" t="s">
        <v>18</v>
      </c>
      <c r="O615">
        <v>290510020104</v>
      </c>
      <c r="P615">
        <v>3452</v>
      </c>
    </row>
    <row r="616" spans="1:16" x14ac:dyDescent="0.35">
      <c r="A616">
        <v>10</v>
      </c>
      <c r="B616">
        <v>2019</v>
      </c>
      <c r="C616" s="1">
        <v>290510020103</v>
      </c>
      <c r="D616">
        <v>890203242</v>
      </c>
      <c r="E616" s="2">
        <v>1000000</v>
      </c>
      <c r="F616" s="2">
        <v>3737599</v>
      </c>
      <c r="G616" s="2">
        <v>-2910075</v>
      </c>
      <c r="H616">
        <v>0</v>
      </c>
      <c r="I616">
        <v>0</v>
      </c>
      <c r="J616">
        <v>0</v>
      </c>
      <c r="K616">
        <v>1</v>
      </c>
      <c r="L616" t="s">
        <v>30</v>
      </c>
      <c r="M616" t="s">
        <v>474</v>
      </c>
      <c r="N616" t="s">
        <v>18</v>
      </c>
      <c r="O616">
        <v>290510020103</v>
      </c>
      <c r="P616">
        <v>3452</v>
      </c>
    </row>
    <row r="617" spans="1:16" x14ac:dyDescent="0.35">
      <c r="A617">
        <v>10</v>
      </c>
      <c r="B617">
        <v>2019</v>
      </c>
      <c r="C617" s="1">
        <v>290510020104</v>
      </c>
      <c r="D617">
        <v>806015740</v>
      </c>
      <c r="E617" s="2">
        <v>0</v>
      </c>
      <c r="F617" s="2">
        <v>0</v>
      </c>
      <c r="G617" s="2">
        <v>-2895904</v>
      </c>
      <c r="H617">
        <v>0</v>
      </c>
      <c r="I617">
        <v>0</v>
      </c>
      <c r="J617">
        <v>0</v>
      </c>
      <c r="K617">
        <v>1</v>
      </c>
      <c r="L617" t="s">
        <v>19</v>
      </c>
      <c r="M617" t="s">
        <v>1107</v>
      </c>
      <c r="N617" t="s">
        <v>18</v>
      </c>
      <c r="O617">
        <v>290510020104</v>
      </c>
      <c r="P617">
        <v>3452</v>
      </c>
    </row>
    <row r="618" spans="1:16" x14ac:dyDescent="0.35">
      <c r="A618">
        <v>10</v>
      </c>
      <c r="B618">
        <v>2019</v>
      </c>
      <c r="C618" s="1">
        <v>290510020106</v>
      </c>
      <c r="D618">
        <v>39094573</v>
      </c>
      <c r="E618" s="2">
        <v>0</v>
      </c>
      <c r="F618" s="2">
        <v>0</v>
      </c>
      <c r="G618" s="2">
        <v>-2870001.54</v>
      </c>
      <c r="H618">
        <v>0</v>
      </c>
      <c r="I618">
        <v>0</v>
      </c>
      <c r="J618">
        <v>0</v>
      </c>
      <c r="K618">
        <v>1</v>
      </c>
      <c r="L618" t="s">
        <v>176</v>
      </c>
      <c r="M618" t="s">
        <v>1113</v>
      </c>
      <c r="N618" t="s">
        <v>18</v>
      </c>
      <c r="O618">
        <v>290510020106</v>
      </c>
      <c r="P618">
        <v>3452</v>
      </c>
    </row>
    <row r="619" spans="1:16" x14ac:dyDescent="0.35">
      <c r="A619">
        <v>10</v>
      </c>
      <c r="B619">
        <v>2019</v>
      </c>
      <c r="C619" s="1">
        <v>290510020103</v>
      </c>
      <c r="D619">
        <v>800006850</v>
      </c>
      <c r="E619" s="2">
        <v>4536668</v>
      </c>
      <c r="F619" s="2">
        <v>6895343</v>
      </c>
      <c r="G619" s="2">
        <v>-2863190</v>
      </c>
      <c r="H619">
        <v>0</v>
      </c>
      <c r="I619">
        <v>0</v>
      </c>
      <c r="J619">
        <v>0</v>
      </c>
      <c r="K619">
        <v>1</v>
      </c>
      <c r="L619" t="s">
        <v>30</v>
      </c>
      <c r="M619" t="s">
        <v>1456</v>
      </c>
      <c r="N619" t="s">
        <v>18</v>
      </c>
      <c r="O619">
        <v>290510020103</v>
      </c>
      <c r="P619">
        <v>3452</v>
      </c>
    </row>
    <row r="620" spans="1:16" x14ac:dyDescent="0.35">
      <c r="A620">
        <v>10</v>
      </c>
      <c r="B620">
        <v>2019</v>
      </c>
      <c r="C620" s="1">
        <v>290510020104</v>
      </c>
      <c r="D620">
        <v>900834304</v>
      </c>
      <c r="E620" s="2">
        <v>0</v>
      </c>
      <c r="F620" s="2">
        <v>0</v>
      </c>
      <c r="G620" s="2">
        <v>-2857324.2</v>
      </c>
      <c r="H620">
        <v>0</v>
      </c>
      <c r="I620">
        <v>0</v>
      </c>
      <c r="J620">
        <v>0</v>
      </c>
      <c r="K620">
        <v>1</v>
      </c>
      <c r="L620" t="s">
        <v>19</v>
      </c>
      <c r="M620" t="s">
        <v>856</v>
      </c>
      <c r="N620" t="s">
        <v>18</v>
      </c>
      <c r="O620">
        <v>290510020104</v>
      </c>
      <c r="P620">
        <v>3452</v>
      </c>
    </row>
    <row r="621" spans="1:16" x14ac:dyDescent="0.35">
      <c r="A621">
        <v>10</v>
      </c>
      <c r="B621">
        <v>2019</v>
      </c>
      <c r="C621" s="1">
        <v>290510020104</v>
      </c>
      <c r="D621">
        <v>800200789</v>
      </c>
      <c r="E621" s="2">
        <v>1287114.52</v>
      </c>
      <c r="F621" s="2">
        <v>3533564.86</v>
      </c>
      <c r="G621" s="2">
        <v>-2800675.2</v>
      </c>
      <c r="H621">
        <v>0</v>
      </c>
      <c r="I621">
        <v>0</v>
      </c>
      <c r="J621">
        <v>0</v>
      </c>
      <c r="K621">
        <v>1</v>
      </c>
      <c r="L621" t="s">
        <v>19</v>
      </c>
      <c r="M621" t="s">
        <v>432</v>
      </c>
      <c r="N621" t="s">
        <v>18</v>
      </c>
      <c r="O621">
        <v>290510020104</v>
      </c>
      <c r="P621">
        <v>3452</v>
      </c>
    </row>
    <row r="622" spans="1:16" x14ac:dyDescent="0.35">
      <c r="A622">
        <v>10</v>
      </c>
      <c r="B622">
        <v>2019</v>
      </c>
      <c r="C622" s="1">
        <v>290510020103</v>
      </c>
      <c r="D622">
        <v>891500084</v>
      </c>
      <c r="E622" s="2">
        <v>0</v>
      </c>
      <c r="F622" s="2">
        <v>2493778</v>
      </c>
      <c r="G622" s="2">
        <v>-2798237</v>
      </c>
      <c r="H622">
        <v>0</v>
      </c>
      <c r="I622">
        <v>0</v>
      </c>
      <c r="J622">
        <v>0</v>
      </c>
      <c r="K622">
        <v>1</v>
      </c>
      <c r="L622" t="s">
        <v>30</v>
      </c>
      <c r="M622" t="s">
        <v>829</v>
      </c>
      <c r="N622" t="s">
        <v>18</v>
      </c>
      <c r="O622">
        <v>290510020103</v>
      </c>
      <c r="P622">
        <v>3452</v>
      </c>
    </row>
    <row r="623" spans="1:16" x14ac:dyDescent="0.35">
      <c r="A623">
        <v>10</v>
      </c>
      <c r="B623">
        <v>2019</v>
      </c>
      <c r="C623" s="1">
        <v>290510020104</v>
      </c>
      <c r="D623">
        <v>900233019</v>
      </c>
      <c r="E623" s="2">
        <v>1000001</v>
      </c>
      <c r="F623" s="2">
        <v>0</v>
      </c>
      <c r="G623" s="2">
        <v>-2790343.82</v>
      </c>
      <c r="H623">
        <v>0</v>
      </c>
      <c r="I623">
        <v>0</v>
      </c>
      <c r="J623">
        <v>0</v>
      </c>
      <c r="K623">
        <v>1</v>
      </c>
      <c r="L623" t="s">
        <v>19</v>
      </c>
      <c r="M623" t="s">
        <v>664</v>
      </c>
      <c r="N623" t="s">
        <v>18</v>
      </c>
      <c r="O623">
        <v>290510020104</v>
      </c>
      <c r="P623">
        <v>3452</v>
      </c>
    </row>
    <row r="624" spans="1:16" x14ac:dyDescent="0.35">
      <c r="A624">
        <v>10</v>
      </c>
      <c r="B624">
        <v>2019</v>
      </c>
      <c r="C624" s="1">
        <v>290510020104</v>
      </c>
      <c r="D624">
        <v>830085763</v>
      </c>
      <c r="E624" s="2">
        <v>2010000</v>
      </c>
      <c r="F624" s="2">
        <v>4800000</v>
      </c>
      <c r="G624" s="2">
        <v>-2790000</v>
      </c>
      <c r="H624">
        <v>0</v>
      </c>
      <c r="I624">
        <v>0</v>
      </c>
      <c r="J624">
        <v>0</v>
      </c>
      <c r="K624">
        <v>1</v>
      </c>
      <c r="L624" t="s">
        <v>19</v>
      </c>
      <c r="M624" t="s">
        <v>126</v>
      </c>
      <c r="N624" t="s">
        <v>18</v>
      </c>
      <c r="O624">
        <v>290510020104</v>
      </c>
      <c r="P624">
        <v>3452</v>
      </c>
    </row>
    <row r="625" spans="1:16" x14ac:dyDescent="0.35">
      <c r="A625">
        <v>10</v>
      </c>
      <c r="B625">
        <v>2019</v>
      </c>
      <c r="C625" s="1">
        <v>290510020108</v>
      </c>
      <c r="D625">
        <v>8001052</v>
      </c>
      <c r="E625" s="2">
        <v>0</v>
      </c>
      <c r="F625" s="2">
        <v>0</v>
      </c>
      <c r="G625" s="2">
        <v>-2759050</v>
      </c>
      <c r="H625">
        <v>0</v>
      </c>
      <c r="I625">
        <v>0</v>
      </c>
      <c r="J625">
        <v>0</v>
      </c>
      <c r="K625">
        <v>1</v>
      </c>
      <c r="L625" t="s">
        <v>24</v>
      </c>
      <c r="M625" t="s">
        <v>1108</v>
      </c>
      <c r="N625" t="s">
        <v>18</v>
      </c>
      <c r="O625">
        <v>290510020108</v>
      </c>
      <c r="P625">
        <v>3452</v>
      </c>
    </row>
    <row r="626" spans="1:16" x14ac:dyDescent="0.35">
      <c r="A626">
        <v>10</v>
      </c>
      <c r="B626">
        <v>2019</v>
      </c>
      <c r="C626" s="1">
        <v>290510020105</v>
      </c>
      <c r="D626">
        <v>51593222</v>
      </c>
      <c r="E626" s="2">
        <v>0</v>
      </c>
      <c r="F626" s="2">
        <v>0</v>
      </c>
      <c r="G626" s="2">
        <v>-2756347.41</v>
      </c>
      <c r="H626">
        <v>0</v>
      </c>
      <c r="I626">
        <v>0</v>
      </c>
      <c r="J626">
        <v>0</v>
      </c>
      <c r="K626">
        <v>1</v>
      </c>
      <c r="L626" t="s">
        <v>26</v>
      </c>
      <c r="M626" t="s">
        <v>409</v>
      </c>
      <c r="N626" t="s">
        <v>18</v>
      </c>
      <c r="O626">
        <v>290510020105</v>
      </c>
      <c r="P626">
        <v>3452</v>
      </c>
    </row>
    <row r="627" spans="1:16" x14ac:dyDescent="0.35">
      <c r="A627">
        <v>10</v>
      </c>
      <c r="B627">
        <v>2019</v>
      </c>
      <c r="C627" s="1">
        <v>290510020104</v>
      </c>
      <c r="D627">
        <v>42490806</v>
      </c>
      <c r="E627" s="2">
        <v>0</v>
      </c>
      <c r="F627" s="2">
        <v>0</v>
      </c>
      <c r="G627" s="2">
        <v>-2749228</v>
      </c>
      <c r="H627">
        <v>0</v>
      </c>
      <c r="I627">
        <v>0</v>
      </c>
      <c r="J627">
        <v>0</v>
      </c>
      <c r="K627">
        <v>1</v>
      </c>
      <c r="L627" t="s">
        <v>19</v>
      </c>
      <c r="M627" t="s">
        <v>1290</v>
      </c>
      <c r="N627" t="s">
        <v>18</v>
      </c>
      <c r="O627">
        <v>290510020104</v>
      </c>
      <c r="P627">
        <v>3452</v>
      </c>
    </row>
    <row r="628" spans="1:16" x14ac:dyDescent="0.35">
      <c r="A628">
        <v>10</v>
      </c>
      <c r="B628">
        <v>2019</v>
      </c>
      <c r="C628" s="1">
        <v>290510020104</v>
      </c>
      <c r="D628">
        <v>900098476</v>
      </c>
      <c r="E628" s="2">
        <v>1388314</v>
      </c>
      <c r="F628" s="2">
        <v>4104600</v>
      </c>
      <c r="G628" s="2">
        <v>-2716286</v>
      </c>
      <c r="H628">
        <v>0</v>
      </c>
      <c r="I628">
        <v>0</v>
      </c>
      <c r="J628">
        <v>0</v>
      </c>
      <c r="K628">
        <v>1</v>
      </c>
      <c r="L628" t="s">
        <v>19</v>
      </c>
      <c r="M628" t="s">
        <v>346</v>
      </c>
      <c r="N628" t="s">
        <v>18</v>
      </c>
      <c r="O628">
        <v>290510020104</v>
      </c>
      <c r="P628">
        <v>3452</v>
      </c>
    </row>
    <row r="629" spans="1:16" x14ac:dyDescent="0.35">
      <c r="A629">
        <v>10</v>
      </c>
      <c r="B629">
        <v>2019</v>
      </c>
      <c r="C629" s="1">
        <v>290510020103</v>
      </c>
      <c r="D629">
        <v>818001019</v>
      </c>
      <c r="E629" s="2">
        <v>0</v>
      </c>
      <c r="F629" s="2">
        <v>350010</v>
      </c>
      <c r="G629" s="2">
        <v>-2650542</v>
      </c>
      <c r="H629">
        <v>0</v>
      </c>
      <c r="I629">
        <v>0</v>
      </c>
      <c r="J629">
        <v>0</v>
      </c>
      <c r="K629">
        <v>1</v>
      </c>
      <c r="L629" t="s">
        <v>30</v>
      </c>
      <c r="M629" t="s">
        <v>191</v>
      </c>
      <c r="N629" t="s">
        <v>18</v>
      </c>
      <c r="O629">
        <v>290510020103</v>
      </c>
      <c r="P629">
        <v>3452</v>
      </c>
    </row>
    <row r="630" spans="1:16" x14ac:dyDescent="0.35">
      <c r="A630">
        <v>10</v>
      </c>
      <c r="B630">
        <v>2019</v>
      </c>
      <c r="C630" s="1">
        <v>290510020104</v>
      </c>
      <c r="D630">
        <v>891001122</v>
      </c>
      <c r="E630" s="2">
        <v>1877762.14</v>
      </c>
      <c r="F630" s="2">
        <v>4414415</v>
      </c>
      <c r="G630" s="2">
        <v>-2646853.9</v>
      </c>
      <c r="H630">
        <v>0</v>
      </c>
      <c r="I630">
        <v>0</v>
      </c>
      <c r="J630">
        <v>0</v>
      </c>
      <c r="K630">
        <v>1</v>
      </c>
      <c r="L630" t="s">
        <v>19</v>
      </c>
      <c r="M630" t="s">
        <v>477</v>
      </c>
      <c r="N630" t="s">
        <v>18</v>
      </c>
      <c r="O630">
        <v>290510020104</v>
      </c>
      <c r="P630">
        <v>3452</v>
      </c>
    </row>
    <row r="631" spans="1:16" x14ac:dyDescent="0.35">
      <c r="A631">
        <v>10</v>
      </c>
      <c r="B631">
        <v>2019</v>
      </c>
      <c r="C631" s="1">
        <v>290510020108</v>
      </c>
      <c r="D631">
        <v>860028947</v>
      </c>
      <c r="E631" s="2">
        <v>1230416.2</v>
      </c>
      <c r="F631" s="2">
        <v>0</v>
      </c>
      <c r="G631" s="2">
        <v>-2629703</v>
      </c>
      <c r="H631">
        <v>0</v>
      </c>
      <c r="I631">
        <v>0</v>
      </c>
      <c r="J631">
        <v>0</v>
      </c>
      <c r="K631">
        <v>1</v>
      </c>
      <c r="L631" t="s">
        <v>24</v>
      </c>
      <c r="M631" t="s">
        <v>750</v>
      </c>
      <c r="N631" t="s">
        <v>18</v>
      </c>
      <c r="O631">
        <v>290510020108</v>
      </c>
      <c r="P631">
        <v>3452</v>
      </c>
    </row>
    <row r="632" spans="1:16" x14ac:dyDescent="0.35">
      <c r="A632">
        <v>10</v>
      </c>
      <c r="B632">
        <v>2019</v>
      </c>
      <c r="C632" s="1">
        <v>290510020104</v>
      </c>
      <c r="D632">
        <v>900441355</v>
      </c>
      <c r="E632" s="2">
        <v>60000000</v>
      </c>
      <c r="F632" s="2">
        <v>50125536.340000004</v>
      </c>
      <c r="G632" s="2">
        <v>-2599236.61</v>
      </c>
      <c r="H632">
        <v>0</v>
      </c>
      <c r="I632">
        <v>0</v>
      </c>
      <c r="J632">
        <v>0</v>
      </c>
      <c r="K632">
        <v>1</v>
      </c>
      <c r="L632" t="s">
        <v>19</v>
      </c>
      <c r="M632" t="s">
        <v>355</v>
      </c>
      <c r="N632" t="s">
        <v>18</v>
      </c>
      <c r="O632">
        <v>290510020104</v>
      </c>
      <c r="P632">
        <v>3452</v>
      </c>
    </row>
    <row r="633" spans="1:16" x14ac:dyDescent="0.35">
      <c r="A633">
        <v>10</v>
      </c>
      <c r="B633">
        <v>2019</v>
      </c>
      <c r="C633" s="1">
        <v>290510020104</v>
      </c>
      <c r="D633">
        <v>802015154</v>
      </c>
      <c r="E633" s="2">
        <v>2250000</v>
      </c>
      <c r="F633" s="2">
        <v>4377245</v>
      </c>
      <c r="G633" s="2">
        <v>-2537999.4</v>
      </c>
      <c r="H633">
        <v>0</v>
      </c>
      <c r="I633">
        <v>0</v>
      </c>
      <c r="J633">
        <v>0</v>
      </c>
      <c r="K633">
        <v>1</v>
      </c>
      <c r="L633" t="s">
        <v>19</v>
      </c>
      <c r="M633" t="s">
        <v>439</v>
      </c>
      <c r="N633" t="s">
        <v>18</v>
      </c>
      <c r="O633">
        <v>290510020104</v>
      </c>
      <c r="P633">
        <v>3452</v>
      </c>
    </row>
    <row r="634" spans="1:16" x14ac:dyDescent="0.35">
      <c r="A634">
        <v>10</v>
      </c>
      <c r="B634">
        <v>2019</v>
      </c>
      <c r="C634" s="1">
        <v>290510020104</v>
      </c>
      <c r="D634">
        <v>860001475</v>
      </c>
      <c r="E634" s="2">
        <v>1000000</v>
      </c>
      <c r="F634" s="2">
        <v>0</v>
      </c>
      <c r="G634" s="2">
        <v>-2531979.7599999998</v>
      </c>
      <c r="H634">
        <v>0</v>
      </c>
      <c r="I634">
        <v>0</v>
      </c>
      <c r="J634">
        <v>0</v>
      </c>
      <c r="K634">
        <v>1</v>
      </c>
      <c r="L634" t="s">
        <v>19</v>
      </c>
      <c r="M634" t="s">
        <v>263</v>
      </c>
      <c r="N634" t="s">
        <v>18</v>
      </c>
      <c r="O634">
        <v>290510020104</v>
      </c>
      <c r="P634">
        <v>3452</v>
      </c>
    </row>
    <row r="635" spans="1:16" x14ac:dyDescent="0.35">
      <c r="A635">
        <v>10</v>
      </c>
      <c r="B635">
        <v>2019</v>
      </c>
      <c r="C635" s="1">
        <v>290510020104</v>
      </c>
      <c r="D635">
        <v>900492937</v>
      </c>
      <c r="E635" s="2">
        <v>0</v>
      </c>
      <c r="F635" s="2">
        <v>0</v>
      </c>
      <c r="G635" s="2">
        <v>-2530102.42</v>
      </c>
      <c r="H635">
        <v>0</v>
      </c>
      <c r="I635">
        <v>0</v>
      </c>
      <c r="J635">
        <v>0</v>
      </c>
      <c r="K635">
        <v>1</v>
      </c>
      <c r="L635" t="s">
        <v>19</v>
      </c>
      <c r="M635" t="s">
        <v>504</v>
      </c>
      <c r="N635" t="s">
        <v>18</v>
      </c>
      <c r="O635">
        <v>290510020104</v>
      </c>
      <c r="P635">
        <v>3452</v>
      </c>
    </row>
    <row r="636" spans="1:16" x14ac:dyDescent="0.35">
      <c r="A636">
        <v>10</v>
      </c>
      <c r="B636">
        <v>2019</v>
      </c>
      <c r="C636" s="1">
        <v>290510020102</v>
      </c>
      <c r="D636">
        <v>8724178</v>
      </c>
      <c r="E636" s="2">
        <v>0</v>
      </c>
      <c r="F636" s="2">
        <v>0</v>
      </c>
      <c r="G636" s="2">
        <v>-2502000</v>
      </c>
      <c r="H636">
        <v>0</v>
      </c>
      <c r="I636">
        <v>0</v>
      </c>
      <c r="J636">
        <v>0</v>
      </c>
      <c r="K636">
        <v>1</v>
      </c>
      <c r="L636" t="s">
        <v>16</v>
      </c>
      <c r="M636" t="s">
        <v>396</v>
      </c>
      <c r="N636" t="s">
        <v>18</v>
      </c>
      <c r="O636">
        <v>290510020102</v>
      </c>
      <c r="P636">
        <v>3452</v>
      </c>
    </row>
    <row r="637" spans="1:16" x14ac:dyDescent="0.35">
      <c r="A637">
        <v>10</v>
      </c>
      <c r="B637">
        <v>2019</v>
      </c>
      <c r="C637" s="1">
        <v>290510020104</v>
      </c>
      <c r="D637">
        <v>900032943</v>
      </c>
      <c r="E637" s="2">
        <v>0</v>
      </c>
      <c r="F637" s="2">
        <v>0</v>
      </c>
      <c r="G637" s="2">
        <v>-2467256</v>
      </c>
      <c r="H637">
        <v>0</v>
      </c>
      <c r="I637">
        <v>0</v>
      </c>
      <c r="J637">
        <v>0</v>
      </c>
      <c r="K637">
        <v>1</v>
      </c>
      <c r="L637" t="s">
        <v>19</v>
      </c>
      <c r="M637" t="s">
        <v>190</v>
      </c>
      <c r="N637" t="s">
        <v>18</v>
      </c>
      <c r="O637">
        <v>290510020104</v>
      </c>
      <c r="P637">
        <v>3452</v>
      </c>
    </row>
    <row r="638" spans="1:16" x14ac:dyDescent="0.35">
      <c r="A638">
        <v>10</v>
      </c>
      <c r="B638">
        <v>2019</v>
      </c>
      <c r="C638" s="1">
        <v>290510020103</v>
      </c>
      <c r="D638">
        <v>891118117</v>
      </c>
      <c r="E638" s="2">
        <v>0</v>
      </c>
      <c r="F638" s="2">
        <v>0</v>
      </c>
      <c r="G638" s="2">
        <v>-2456700</v>
      </c>
      <c r="H638">
        <v>0</v>
      </c>
      <c r="I638">
        <v>0</v>
      </c>
      <c r="J638">
        <v>0</v>
      </c>
      <c r="K638">
        <v>1</v>
      </c>
      <c r="L638" t="s">
        <v>30</v>
      </c>
      <c r="M638" t="s">
        <v>271</v>
      </c>
      <c r="N638" t="s">
        <v>18</v>
      </c>
      <c r="O638">
        <v>290510020103</v>
      </c>
      <c r="P638">
        <v>3452</v>
      </c>
    </row>
    <row r="639" spans="1:16" x14ac:dyDescent="0.35">
      <c r="A639">
        <v>10</v>
      </c>
      <c r="B639">
        <v>2019</v>
      </c>
      <c r="C639" s="1">
        <v>290510020103</v>
      </c>
      <c r="D639">
        <v>890905193</v>
      </c>
      <c r="E639" s="2">
        <v>0</v>
      </c>
      <c r="F639" s="2">
        <v>1659594</v>
      </c>
      <c r="G639" s="2">
        <v>-2453537</v>
      </c>
      <c r="H639">
        <v>0</v>
      </c>
      <c r="I639">
        <v>0</v>
      </c>
      <c r="J639">
        <v>0</v>
      </c>
      <c r="K639">
        <v>1</v>
      </c>
      <c r="L639" t="s">
        <v>30</v>
      </c>
      <c r="M639" t="s">
        <v>942</v>
      </c>
      <c r="N639" t="s">
        <v>18</v>
      </c>
      <c r="O639">
        <v>290510020103</v>
      </c>
      <c r="P639">
        <v>3452</v>
      </c>
    </row>
    <row r="640" spans="1:16" x14ac:dyDescent="0.35">
      <c r="A640">
        <v>10</v>
      </c>
      <c r="B640">
        <v>2019</v>
      </c>
      <c r="C640" s="1">
        <v>290510020106</v>
      </c>
      <c r="D640">
        <v>823002627</v>
      </c>
      <c r="E640" s="2">
        <v>0</v>
      </c>
      <c r="F640" s="2">
        <v>0</v>
      </c>
      <c r="G640" s="2">
        <v>-2432702</v>
      </c>
      <c r="H640">
        <v>0</v>
      </c>
      <c r="I640">
        <v>0</v>
      </c>
      <c r="J640">
        <v>4054688</v>
      </c>
      <c r="K640">
        <v>1</v>
      </c>
      <c r="L640" t="s">
        <v>176</v>
      </c>
      <c r="M640" t="s">
        <v>254</v>
      </c>
      <c r="N640" t="s">
        <v>18</v>
      </c>
      <c r="O640">
        <v>290510020106</v>
      </c>
      <c r="P640">
        <v>3452</v>
      </c>
    </row>
    <row r="641" spans="1:16" x14ac:dyDescent="0.35">
      <c r="A641">
        <v>10</v>
      </c>
      <c r="B641">
        <v>2019</v>
      </c>
      <c r="C641" s="1">
        <v>290510020104</v>
      </c>
      <c r="D641">
        <v>890401876</v>
      </c>
      <c r="E641" s="2">
        <v>0</v>
      </c>
      <c r="F641" s="2">
        <v>0</v>
      </c>
      <c r="G641" s="2">
        <v>-2422501</v>
      </c>
      <c r="H641">
        <v>0</v>
      </c>
      <c r="I641">
        <v>0</v>
      </c>
      <c r="J641">
        <v>0</v>
      </c>
      <c r="K641">
        <v>1</v>
      </c>
      <c r="L641" t="s">
        <v>19</v>
      </c>
      <c r="M641" t="s">
        <v>344</v>
      </c>
      <c r="N641" t="s">
        <v>18</v>
      </c>
      <c r="O641">
        <v>290510020104</v>
      </c>
      <c r="P641">
        <v>3452</v>
      </c>
    </row>
    <row r="642" spans="1:16" x14ac:dyDescent="0.35">
      <c r="A642">
        <v>10</v>
      </c>
      <c r="B642">
        <v>2019</v>
      </c>
      <c r="C642" s="1">
        <v>290510020102</v>
      </c>
      <c r="D642">
        <v>860009578</v>
      </c>
      <c r="E642" s="2">
        <v>0</v>
      </c>
      <c r="F642" s="2">
        <v>0</v>
      </c>
      <c r="G642" s="2">
        <v>-2411484.89</v>
      </c>
      <c r="H642">
        <v>0</v>
      </c>
      <c r="I642">
        <v>0</v>
      </c>
      <c r="J642">
        <v>0</v>
      </c>
      <c r="K642">
        <v>1</v>
      </c>
      <c r="L642" t="s">
        <v>16</v>
      </c>
      <c r="M642" t="s">
        <v>591</v>
      </c>
      <c r="N642" t="s">
        <v>18</v>
      </c>
      <c r="O642">
        <v>290510020102</v>
      </c>
      <c r="P642">
        <v>3452</v>
      </c>
    </row>
    <row r="643" spans="1:16" x14ac:dyDescent="0.35">
      <c r="A643">
        <v>10</v>
      </c>
      <c r="B643">
        <v>2019</v>
      </c>
      <c r="C643" s="1">
        <v>290510020103</v>
      </c>
      <c r="D643">
        <v>800216473</v>
      </c>
      <c r="E643" s="2">
        <v>166780</v>
      </c>
      <c r="F643" s="2">
        <v>166780</v>
      </c>
      <c r="G643" s="2">
        <v>-2377247</v>
      </c>
      <c r="H643">
        <v>0</v>
      </c>
      <c r="I643">
        <v>0</v>
      </c>
      <c r="J643">
        <v>0</v>
      </c>
      <c r="K643">
        <v>1</v>
      </c>
      <c r="L643" t="s">
        <v>30</v>
      </c>
      <c r="M643" t="s">
        <v>1122</v>
      </c>
      <c r="N643" t="s">
        <v>18</v>
      </c>
      <c r="O643">
        <v>290510020103</v>
      </c>
      <c r="P643">
        <v>3452</v>
      </c>
    </row>
    <row r="644" spans="1:16" x14ac:dyDescent="0.35">
      <c r="A644">
        <v>10</v>
      </c>
      <c r="B644">
        <v>2019</v>
      </c>
      <c r="C644" s="1">
        <v>290510020103</v>
      </c>
      <c r="D644">
        <v>823000878</v>
      </c>
      <c r="E644" s="2">
        <v>85772357</v>
      </c>
      <c r="F644" s="2">
        <v>88138658</v>
      </c>
      <c r="G644" s="2">
        <v>-2366301.37</v>
      </c>
      <c r="H644">
        <v>0</v>
      </c>
      <c r="I644">
        <v>0</v>
      </c>
      <c r="J644">
        <v>0</v>
      </c>
      <c r="K644">
        <v>1</v>
      </c>
      <c r="L644" t="s">
        <v>30</v>
      </c>
      <c r="M644" t="s">
        <v>253</v>
      </c>
      <c r="N644" t="s">
        <v>18</v>
      </c>
      <c r="O644">
        <v>290510020103</v>
      </c>
      <c r="P644">
        <v>3452</v>
      </c>
    </row>
    <row r="645" spans="1:16" x14ac:dyDescent="0.35">
      <c r="A645">
        <v>10</v>
      </c>
      <c r="B645">
        <v>2019</v>
      </c>
      <c r="C645" s="1">
        <v>290510020103</v>
      </c>
      <c r="D645">
        <v>800030924</v>
      </c>
      <c r="E645" s="2">
        <v>0</v>
      </c>
      <c r="F645" s="2">
        <v>1835476</v>
      </c>
      <c r="G645" s="2">
        <v>-2342452</v>
      </c>
      <c r="H645">
        <v>0</v>
      </c>
      <c r="I645">
        <v>0</v>
      </c>
      <c r="J645">
        <v>0</v>
      </c>
      <c r="K645">
        <v>1</v>
      </c>
      <c r="L645" t="s">
        <v>30</v>
      </c>
      <c r="M645" t="s">
        <v>1119</v>
      </c>
      <c r="N645" t="s">
        <v>18</v>
      </c>
      <c r="O645">
        <v>290510020103</v>
      </c>
      <c r="P645">
        <v>3452</v>
      </c>
    </row>
    <row r="646" spans="1:16" x14ac:dyDescent="0.35">
      <c r="A646">
        <v>10</v>
      </c>
      <c r="B646">
        <v>2019</v>
      </c>
      <c r="C646" s="1">
        <v>290510020103</v>
      </c>
      <c r="D646">
        <v>891190011</v>
      </c>
      <c r="E646" s="2">
        <v>1000000</v>
      </c>
      <c r="F646" s="2">
        <v>2642435</v>
      </c>
      <c r="G646" s="2">
        <v>-2287960</v>
      </c>
      <c r="H646">
        <v>0</v>
      </c>
      <c r="I646">
        <v>0</v>
      </c>
      <c r="J646">
        <v>0</v>
      </c>
      <c r="K646">
        <v>1</v>
      </c>
      <c r="L646" t="s">
        <v>30</v>
      </c>
      <c r="M646" t="s">
        <v>336</v>
      </c>
      <c r="N646" t="s">
        <v>18</v>
      </c>
      <c r="O646">
        <v>290510020103</v>
      </c>
      <c r="P646">
        <v>3452</v>
      </c>
    </row>
    <row r="647" spans="1:16" x14ac:dyDescent="0.35">
      <c r="A647">
        <v>10</v>
      </c>
      <c r="B647">
        <v>2019</v>
      </c>
      <c r="C647" s="1">
        <v>290510020103</v>
      </c>
      <c r="D647">
        <v>844001287</v>
      </c>
      <c r="E647" s="2">
        <v>1015500</v>
      </c>
      <c r="F647" s="2">
        <v>2437986</v>
      </c>
      <c r="G647" s="2">
        <v>-2284681</v>
      </c>
      <c r="H647">
        <v>0</v>
      </c>
      <c r="I647">
        <v>0</v>
      </c>
      <c r="J647">
        <v>0</v>
      </c>
      <c r="K647">
        <v>1</v>
      </c>
      <c r="L647" t="s">
        <v>30</v>
      </c>
      <c r="M647" t="s">
        <v>1231</v>
      </c>
      <c r="N647" t="s">
        <v>18</v>
      </c>
      <c r="O647">
        <v>290510020103</v>
      </c>
      <c r="P647">
        <v>3452</v>
      </c>
    </row>
    <row r="648" spans="1:16" x14ac:dyDescent="0.35">
      <c r="A648">
        <v>10</v>
      </c>
      <c r="B648">
        <v>2019</v>
      </c>
      <c r="C648" s="1">
        <v>290510020103</v>
      </c>
      <c r="D648">
        <v>824000425</v>
      </c>
      <c r="E648" s="2">
        <v>48558436</v>
      </c>
      <c r="F648" s="2">
        <v>50835737</v>
      </c>
      <c r="G648" s="2">
        <v>-2277301.31</v>
      </c>
      <c r="H648">
        <v>0</v>
      </c>
      <c r="I648">
        <v>0</v>
      </c>
      <c r="J648">
        <v>0</v>
      </c>
      <c r="K648">
        <v>1</v>
      </c>
      <c r="L648" t="s">
        <v>30</v>
      </c>
      <c r="M648" t="s">
        <v>977</v>
      </c>
      <c r="N648" t="s">
        <v>18</v>
      </c>
      <c r="O648">
        <v>290510020103</v>
      </c>
      <c r="P648">
        <v>3452</v>
      </c>
    </row>
    <row r="649" spans="1:16" x14ac:dyDescent="0.35">
      <c r="A649">
        <v>10</v>
      </c>
      <c r="B649">
        <v>2019</v>
      </c>
      <c r="C649" s="1">
        <v>290510020104</v>
      </c>
      <c r="D649">
        <v>802000774</v>
      </c>
      <c r="E649" s="2">
        <v>1000000</v>
      </c>
      <c r="F649" s="2">
        <v>2729067</v>
      </c>
      <c r="G649" s="2">
        <v>-2232848.36</v>
      </c>
      <c r="H649">
        <v>0</v>
      </c>
      <c r="I649">
        <v>0</v>
      </c>
      <c r="J649">
        <v>0</v>
      </c>
      <c r="K649">
        <v>1</v>
      </c>
      <c r="L649" t="s">
        <v>19</v>
      </c>
      <c r="M649" t="s">
        <v>731</v>
      </c>
      <c r="N649" t="s">
        <v>18</v>
      </c>
      <c r="O649">
        <v>290510020104</v>
      </c>
      <c r="P649">
        <v>3452</v>
      </c>
    </row>
    <row r="650" spans="1:16" x14ac:dyDescent="0.35">
      <c r="A650">
        <v>10</v>
      </c>
      <c r="B650">
        <v>2019</v>
      </c>
      <c r="C650" s="1">
        <v>290510020103</v>
      </c>
      <c r="D650">
        <v>823001035</v>
      </c>
      <c r="E650" s="2">
        <v>951420</v>
      </c>
      <c r="F650" s="2">
        <v>2445477</v>
      </c>
      <c r="G650" s="2">
        <v>-2228739</v>
      </c>
      <c r="H650">
        <v>0</v>
      </c>
      <c r="I650">
        <v>0</v>
      </c>
      <c r="J650">
        <v>0</v>
      </c>
      <c r="K650">
        <v>1</v>
      </c>
      <c r="L650" t="s">
        <v>30</v>
      </c>
      <c r="M650" t="s">
        <v>455</v>
      </c>
      <c r="N650" t="s">
        <v>18</v>
      </c>
      <c r="O650">
        <v>290510020103</v>
      </c>
      <c r="P650">
        <v>3452</v>
      </c>
    </row>
    <row r="651" spans="1:16" x14ac:dyDescent="0.35">
      <c r="A651">
        <v>10</v>
      </c>
      <c r="B651">
        <v>2019</v>
      </c>
      <c r="C651" s="1">
        <v>290510020104</v>
      </c>
      <c r="D651">
        <v>800190798</v>
      </c>
      <c r="E651" s="2">
        <v>0</v>
      </c>
      <c r="F651" s="2">
        <v>0</v>
      </c>
      <c r="G651" s="2">
        <v>-2213292.2400000002</v>
      </c>
      <c r="H651">
        <v>0</v>
      </c>
      <c r="I651">
        <v>0</v>
      </c>
      <c r="J651">
        <v>0</v>
      </c>
      <c r="K651">
        <v>1</v>
      </c>
      <c r="L651" t="s">
        <v>19</v>
      </c>
      <c r="M651" t="s">
        <v>773</v>
      </c>
      <c r="N651" t="s">
        <v>18</v>
      </c>
      <c r="O651">
        <v>290510020104</v>
      </c>
      <c r="P651">
        <v>3452</v>
      </c>
    </row>
    <row r="652" spans="1:16" x14ac:dyDescent="0.35">
      <c r="A652">
        <v>10</v>
      </c>
      <c r="B652">
        <v>2019</v>
      </c>
      <c r="C652" s="1">
        <v>290510020104</v>
      </c>
      <c r="D652">
        <v>900003204</v>
      </c>
      <c r="E652" s="2">
        <v>62461464</v>
      </c>
      <c r="F652" s="2">
        <v>62461464</v>
      </c>
      <c r="G652" s="2">
        <v>-2201083.58</v>
      </c>
      <c r="H652">
        <v>0</v>
      </c>
      <c r="I652">
        <v>0</v>
      </c>
      <c r="J652">
        <v>0</v>
      </c>
      <c r="K652">
        <v>1</v>
      </c>
      <c r="L652" t="s">
        <v>19</v>
      </c>
      <c r="M652" t="s">
        <v>758</v>
      </c>
      <c r="N652" t="s">
        <v>18</v>
      </c>
      <c r="O652">
        <v>290510020104</v>
      </c>
      <c r="P652">
        <v>3452</v>
      </c>
    </row>
    <row r="653" spans="1:16" x14ac:dyDescent="0.35">
      <c r="A653">
        <v>10</v>
      </c>
      <c r="B653">
        <v>2019</v>
      </c>
      <c r="C653" s="1">
        <v>290510020104</v>
      </c>
      <c r="D653">
        <v>823005039</v>
      </c>
      <c r="E653" s="2">
        <v>6446919</v>
      </c>
      <c r="F653" s="2">
        <v>6446919</v>
      </c>
      <c r="G653" s="2">
        <v>-2161401</v>
      </c>
      <c r="H653">
        <v>0</v>
      </c>
      <c r="I653">
        <v>0</v>
      </c>
      <c r="J653">
        <v>0</v>
      </c>
      <c r="K653">
        <v>1</v>
      </c>
      <c r="L653" t="s">
        <v>19</v>
      </c>
      <c r="M653" t="s">
        <v>60</v>
      </c>
      <c r="N653" t="s">
        <v>18</v>
      </c>
      <c r="O653">
        <v>290510020104</v>
      </c>
      <c r="P653">
        <v>3452</v>
      </c>
    </row>
    <row r="654" spans="1:16" x14ac:dyDescent="0.35">
      <c r="A654">
        <v>10</v>
      </c>
      <c r="B654">
        <v>2019</v>
      </c>
      <c r="C654" s="1">
        <v>290510020104</v>
      </c>
      <c r="D654">
        <v>800094898</v>
      </c>
      <c r="E654" s="2">
        <v>0</v>
      </c>
      <c r="F654" s="2">
        <v>0</v>
      </c>
      <c r="G654" s="2">
        <v>-2103328.12</v>
      </c>
      <c r="H654">
        <v>0</v>
      </c>
      <c r="I654">
        <v>0</v>
      </c>
      <c r="J654">
        <v>0</v>
      </c>
      <c r="K654">
        <v>1</v>
      </c>
      <c r="L654" t="s">
        <v>19</v>
      </c>
      <c r="M654" t="s">
        <v>1120</v>
      </c>
      <c r="N654" t="s">
        <v>18</v>
      </c>
      <c r="O654">
        <v>290510020104</v>
      </c>
      <c r="P654">
        <v>3452</v>
      </c>
    </row>
    <row r="655" spans="1:16" x14ac:dyDescent="0.35">
      <c r="A655">
        <v>10</v>
      </c>
      <c r="B655">
        <v>2019</v>
      </c>
      <c r="C655" s="1">
        <v>290510020104</v>
      </c>
      <c r="D655">
        <v>84033579</v>
      </c>
      <c r="E655" s="2">
        <v>0</v>
      </c>
      <c r="F655" s="2">
        <v>0</v>
      </c>
      <c r="G655" s="2">
        <v>-2099129</v>
      </c>
      <c r="H655">
        <v>0</v>
      </c>
      <c r="I655">
        <v>0</v>
      </c>
      <c r="J655">
        <v>0</v>
      </c>
      <c r="K655">
        <v>1</v>
      </c>
      <c r="L655" t="s">
        <v>19</v>
      </c>
      <c r="M655" t="s">
        <v>1116</v>
      </c>
      <c r="N655" t="s">
        <v>18</v>
      </c>
      <c r="O655">
        <v>290510020104</v>
      </c>
      <c r="P655">
        <v>3452</v>
      </c>
    </row>
    <row r="656" spans="1:16" x14ac:dyDescent="0.35">
      <c r="A656">
        <v>10</v>
      </c>
      <c r="B656">
        <v>2019</v>
      </c>
      <c r="C656" s="1">
        <v>290510020104</v>
      </c>
      <c r="D656">
        <v>830507245</v>
      </c>
      <c r="E656" s="2">
        <v>1000000</v>
      </c>
      <c r="F656" s="2">
        <v>2699905</v>
      </c>
      <c r="G656" s="2">
        <v>-2091230.24</v>
      </c>
      <c r="H656">
        <v>0</v>
      </c>
      <c r="I656">
        <v>0</v>
      </c>
      <c r="J656">
        <v>0</v>
      </c>
      <c r="K656">
        <v>1</v>
      </c>
      <c r="L656" t="s">
        <v>19</v>
      </c>
      <c r="M656" t="s">
        <v>182</v>
      </c>
      <c r="N656" t="s">
        <v>18</v>
      </c>
      <c r="O656">
        <v>290510020104</v>
      </c>
      <c r="P656">
        <v>3452</v>
      </c>
    </row>
    <row r="657" spans="1:16" x14ac:dyDescent="0.35">
      <c r="A657">
        <v>10</v>
      </c>
      <c r="B657">
        <v>2019</v>
      </c>
      <c r="C657" s="1">
        <v>290510020104</v>
      </c>
      <c r="D657">
        <v>1052946088</v>
      </c>
      <c r="E657" s="2">
        <v>0</v>
      </c>
      <c r="F657" s="2">
        <v>0</v>
      </c>
      <c r="G657" s="2">
        <v>-2069760</v>
      </c>
      <c r="H657">
        <v>0</v>
      </c>
      <c r="I657">
        <v>0</v>
      </c>
      <c r="J657">
        <v>0</v>
      </c>
      <c r="K657">
        <v>1</v>
      </c>
      <c r="L657" t="s">
        <v>19</v>
      </c>
      <c r="M657" t="s">
        <v>755</v>
      </c>
      <c r="N657" t="s">
        <v>18</v>
      </c>
      <c r="O657">
        <v>290510020104</v>
      </c>
      <c r="P657">
        <v>3452</v>
      </c>
    </row>
    <row r="658" spans="1:16" x14ac:dyDescent="0.35">
      <c r="A658">
        <v>10</v>
      </c>
      <c r="B658">
        <v>2019</v>
      </c>
      <c r="C658" s="1">
        <v>290510020104</v>
      </c>
      <c r="D658">
        <v>899999123</v>
      </c>
      <c r="E658" s="2">
        <v>294179728</v>
      </c>
      <c r="F658" s="2">
        <v>296246918</v>
      </c>
      <c r="G658" s="2">
        <v>-2067190.23</v>
      </c>
      <c r="H658">
        <v>0</v>
      </c>
      <c r="I658">
        <v>0</v>
      </c>
      <c r="J658">
        <v>0</v>
      </c>
      <c r="K658">
        <v>1</v>
      </c>
      <c r="L658" t="s">
        <v>19</v>
      </c>
      <c r="M658" t="s">
        <v>284</v>
      </c>
      <c r="N658" t="s">
        <v>18</v>
      </c>
      <c r="O658">
        <v>290510020104</v>
      </c>
      <c r="P658">
        <v>3452</v>
      </c>
    </row>
    <row r="659" spans="1:16" x14ac:dyDescent="0.35">
      <c r="A659">
        <v>10</v>
      </c>
      <c r="B659">
        <v>2019</v>
      </c>
      <c r="C659" s="1">
        <v>290510020103</v>
      </c>
      <c r="D659">
        <v>832010436</v>
      </c>
      <c r="E659" s="2">
        <v>1335240</v>
      </c>
      <c r="F659" s="2">
        <v>3386884</v>
      </c>
      <c r="G659" s="2">
        <v>-2051644</v>
      </c>
      <c r="H659">
        <v>0</v>
      </c>
      <c r="I659">
        <v>0</v>
      </c>
      <c r="J659">
        <v>0</v>
      </c>
      <c r="K659">
        <v>1</v>
      </c>
      <c r="L659" t="s">
        <v>30</v>
      </c>
      <c r="M659" t="s">
        <v>73</v>
      </c>
      <c r="N659" t="s">
        <v>18</v>
      </c>
      <c r="O659">
        <v>290510020103</v>
      </c>
      <c r="P659">
        <v>3452</v>
      </c>
    </row>
    <row r="660" spans="1:16" x14ac:dyDescent="0.35">
      <c r="A660">
        <v>10</v>
      </c>
      <c r="B660">
        <v>2019</v>
      </c>
      <c r="C660" s="1">
        <v>290510020103</v>
      </c>
      <c r="D660">
        <v>819002534</v>
      </c>
      <c r="E660" s="2">
        <v>96279022</v>
      </c>
      <c r="F660" s="2">
        <v>98317285</v>
      </c>
      <c r="G660" s="2">
        <v>-2038263.02</v>
      </c>
      <c r="H660">
        <v>0</v>
      </c>
      <c r="I660">
        <v>0</v>
      </c>
      <c r="J660">
        <v>0</v>
      </c>
      <c r="K660">
        <v>1</v>
      </c>
      <c r="L660" t="s">
        <v>30</v>
      </c>
      <c r="M660" t="s">
        <v>453</v>
      </c>
      <c r="N660" t="s">
        <v>18</v>
      </c>
      <c r="O660">
        <v>290510020103</v>
      </c>
      <c r="P660">
        <v>3452</v>
      </c>
    </row>
    <row r="661" spans="1:16" x14ac:dyDescent="0.35">
      <c r="A661">
        <v>10</v>
      </c>
      <c r="B661">
        <v>2019</v>
      </c>
      <c r="C661" s="1">
        <v>290510020104</v>
      </c>
      <c r="D661">
        <v>900304958</v>
      </c>
      <c r="E661" s="2">
        <v>7048376.1799999997</v>
      </c>
      <c r="F661" s="2">
        <v>0</v>
      </c>
      <c r="G661" s="2">
        <v>-2030997.5</v>
      </c>
      <c r="H661">
        <v>0</v>
      </c>
      <c r="I661">
        <v>0</v>
      </c>
      <c r="J661">
        <v>0</v>
      </c>
      <c r="K661">
        <v>1</v>
      </c>
      <c r="L661" t="s">
        <v>19</v>
      </c>
      <c r="M661" t="s">
        <v>669</v>
      </c>
      <c r="N661" t="s">
        <v>18</v>
      </c>
      <c r="O661">
        <v>290510020104</v>
      </c>
      <c r="P661">
        <v>3452</v>
      </c>
    </row>
    <row r="662" spans="1:16" x14ac:dyDescent="0.35">
      <c r="A662">
        <v>10</v>
      </c>
      <c r="B662">
        <v>2019</v>
      </c>
      <c r="C662" s="1">
        <v>290510020103</v>
      </c>
      <c r="D662">
        <v>800152970</v>
      </c>
      <c r="E662" s="2">
        <v>2297901</v>
      </c>
      <c r="F662" s="2">
        <v>3380505</v>
      </c>
      <c r="G662" s="2">
        <v>-2019758</v>
      </c>
      <c r="H662">
        <v>0</v>
      </c>
      <c r="I662">
        <v>0</v>
      </c>
      <c r="J662">
        <v>0</v>
      </c>
      <c r="K662">
        <v>1</v>
      </c>
      <c r="L662" t="s">
        <v>30</v>
      </c>
      <c r="M662" t="s">
        <v>35</v>
      </c>
      <c r="N662" t="s">
        <v>18</v>
      </c>
      <c r="O662">
        <v>290510020103</v>
      </c>
      <c r="P662">
        <v>3452</v>
      </c>
    </row>
    <row r="663" spans="1:16" x14ac:dyDescent="0.35">
      <c r="A663">
        <v>10</v>
      </c>
      <c r="B663">
        <v>2019</v>
      </c>
      <c r="C663" s="1">
        <v>290510020104</v>
      </c>
      <c r="D663">
        <v>825000226</v>
      </c>
      <c r="E663" s="2">
        <v>10442</v>
      </c>
      <c r="F663" s="2">
        <v>10442</v>
      </c>
      <c r="G663" s="2">
        <v>-2019138.84</v>
      </c>
      <c r="H663">
        <v>0</v>
      </c>
      <c r="I663">
        <v>0</v>
      </c>
      <c r="J663">
        <v>0</v>
      </c>
      <c r="K663">
        <v>1</v>
      </c>
      <c r="L663" t="s">
        <v>19</v>
      </c>
      <c r="M663" t="s">
        <v>1160</v>
      </c>
      <c r="N663" t="s">
        <v>18</v>
      </c>
      <c r="O663">
        <v>290510020104</v>
      </c>
      <c r="P663">
        <v>3452</v>
      </c>
    </row>
    <row r="664" spans="1:16" x14ac:dyDescent="0.35">
      <c r="A664">
        <v>10</v>
      </c>
      <c r="B664">
        <v>2019</v>
      </c>
      <c r="C664" s="1">
        <v>290510020103</v>
      </c>
      <c r="D664">
        <v>892000264</v>
      </c>
      <c r="E664" s="2">
        <v>12947620</v>
      </c>
      <c r="F664" s="2">
        <v>13782621</v>
      </c>
      <c r="G664" s="2">
        <v>-2004641</v>
      </c>
      <c r="H664">
        <v>0</v>
      </c>
      <c r="I664">
        <v>0</v>
      </c>
      <c r="J664">
        <v>0</v>
      </c>
      <c r="K664">
        <v>1</v>
      </c>
      <c r="L664" t="s">
        <v>30</v>
      </c>
      <c r="M664" t="s">
        <v>1262</v>
      </c>
      <c r="N664" t="s">
        <v>18</v>
      </c>
      <c r="O664">
        <v>290510020103</v>
      </c>
      <c r="P664">
        <v>3452</v>
      </c>
    </row>
    <row r="665" spans="1:16" x14ac:dyDescent="0.35">
      <c r="A665">
        <v>10</v>
      </c>
      <c r="B665">
        <v>2019</v>
      </c>
      <c r="C665" s="1">
        <v>290510020104</v>
      </c>
      <c r="D665">
        <v>900412760</v>
      </c>
      <c r="E665" s="2">
        <v>0</v>
      </c>
      <c r="F665" s="2">
        <v>0</v>
      </c>
      <c r="G665" s="2">
        <v>-1996800</v>
      </c>
      <c r="H665">
        <v>0</v>
      </c>
      <c r="I665">
        <v>0</v>
      </c>
      <c r="J665">
        <v>0</v>
      </c>
      <c r="K665">
        <v>1</v>
      </c>
      <c r="L665" t="s">
        <v>19</v>
      </c>
      <c r="M665" t="s">
        <v>903</v>
      </c>
      <c r="N665" t="s">
        <v>18</v>
      </c>
      <c r="O665">
        <v>290510020104</v>
      </c>
      <c r="P665">
        <v>3452</v>
      </c>
    </row>
    <row r="666" spans="1:16" x14ac:dyDescent="0.35">
      <c r="A666">
        <v>10</v>
      </c>
      <c r="B666">
        <v>2019</v>
      </c>
      <c r="C666" s="1">
        <v>290510020104</v>
      </c>
      <c r="D666">
        <v>900227717</v>
      </c>
      <c r="E666" s="2">
        <v>0</v>
      </c>
      <c r="F666" s="2">
        <v>0</v>
      </c>
      <c r="G666" s="2">
        <v>-1982786.44</v>
      </c>
      <c r="H666">
        <v>0</v>
      </c>
      <c r="I666">
        <v>0</v>
      </c>
      <c r="J666">
        <v>0</v>
      </c>
      <c r="K666">
        <v>1</v>
      </c>
      <c r="L666" t="s">
        <v>19</v>
      </c>
      <c r="M666" t="s">
        <v>1039</v>
      </c>
      <c r="N666" t="s">
        <v>18</v>
      </c>
      <c r="O666">
        <v>290510020104</v>
      </c>
      <c r="P666">
        <v>3452</v>
      </c>
    </row>
    <row r="667" spans="1:16" x14ac:dyDescent="0.35">
      <c r="A667">
        <v>10</v>
      </c>
      <c r="B667">
        <v>2019</v>
      </c>
      <c r="C667" s="1">
        <v>290510020105</v>
      </c>
      <c r="D667">
        <v>45579044</v>
      </c>
      <c r="E667" s="2">
        <v>0</v>
      </c>
      <c r="F667" s="2">
        <v>201498</v>
      </c>
      <c r="G667" s="2">
        <v>-1972512.8</v>
      </c>
      <c r="H667">
        <v>0</v>
      </c>
      <c r="I667">
        <v>0</v>
      </c>
      <c r="J667">
        <v>0</v>
      </c>
      <c r="K667">
        <v>1</v>
      </c>
      <c r="L667" t="s">
        <v>26</v>
      </c>
      <c r="M667" t="s">
        <v>585</v>
      </c>
      <c r="N667" t="s">
        <v>18</v>
      </c>
      <c r="O667">
        <v>290510020105</v>
      </c>
      <c r="P667">
        <v>3452</v>
      </c>
    </row>
    <row r="668" spans="1:16" x14ac:dyDescent="0.35">
      <c r="A668">
        <v>10</v>
      </c>
      <c r="B668">
        <v>2019</v>
      </c>
      <c r="C668" s="1">
        <v>290510020105</v>
      </c>
      <c r="D668">
        <v>72125229</v>
      </c>
      <c r="E668" s="2">
        <v>1000000</v>
      </c>
      <c r="F668" s="2">
        <v>2641698</v>
      </c>
      <c r="G668" s="2">
        <v>-1963761</v>
      </c>
      <c r="H668">
        <v>0</v>
      </c>
      <c r="I668">
        <v>0</v>
      </c>
      <c r="J668">
        <v>0</v>
      </c>
      <c r="K668">
        <v>1</v>
      </c>
      <c r="L668" t="s">
        <v>26</v>
      </c>
      <c r="M668" t="s">
        <v>1096</v>
      </c>
      <c r="N668" t="s">
        <v>18</v>
      </c>
      <c r="O668">
        <v>290510020105</v>
      </c>
      <c r="P668">
        <v>3452</v>
      </c>
    </row>
    <row r="669" spans="1:16" x14ac:dyDescent="0.35">
      <c r="A669">
        <v>10</v>
      </c>
      <c r="B669">
        <v>2019</v>
      </c>
      <c r="C669" s="1">
        <v>290510020104</v>
      </c>
      <c r="D669">
        <v>802016761</v>
      </c>
      <c r="E669" s="2">
        <v>238239</v>
      </c>
      <c r="F669" s="2">
        <v>238239</v>
      </c>
      <c r="G669" s="2">
        <v>-1925518.26</v>
      </c>
      <c r="H669">
        <v>0</v>
      </c>
      <c r="I669">
        <v>0</v>
      </c>
      <c r="J669">
        <v>0</v>
      </c>
      <c r="K669">
        <v>1</v>
      </c>
      <c r="L669" t="s">
        <v>19</v>
      </c>
      <c r="M669" t="s">
        <v>1324</v>
      </c>
      <c r="N669" t="s">
        <v>18</v>
      </c>
      <c r="O669">
        <v>290510020104</v>
      </c>
      <c r="P669">
        <v>3452</v>
      </c>
    </row>
    <row r="670" spans="1:16" x14ac:dyDescent="0.35">
      <c r="A670">
        <v>10</v>
      </c>
      <c r="B670">
        <v>2019</v>
      </c>
      <c r="C670" s="1">
        <v>290510020103</v>
      </c>
      <c r="D670">
        <v>899999147</v>
      </c>
      <c r="E670" s="2">
        <v>3912418</v>
      </c>
      <c r="F670" s="2">
        <v>5591367</v>
      </c>
      <c r="G670" s="2">
        <v>-1907842</v>
      </c>
      <c r="H670">
        <v>0</v>
      </c>
      <c r="I670">
        <v>0</v>
      </c>
      <c r="J670">
        <v>0</v>
      </c>
      <c r="K670">
        <v>1</v>
      </c>
      <c r="L670" t="s">
        <v>30</v>
      </c>
      <c r="M670" t="s">
        <v>486</v>
      </c>
      <c r="N670" t="s">
        <v>18</v>
      </c>
      <c r="O670">
        <v>290510020103</v>
      </c>
      <c r="P670">
        <v>3452</v>
      </c>
    </row>
    <row r="671" spans="1:16" x14ac:dyDescent="0.35">
      <c r="A671">
        <v>10</v>
      </c>
      <c r="B671">
        <v>2019</v>
      </c>
      <c r="C671" s="1">
        <v>290510020104</v>
      </c>
      <c r="D671">
        <v>890100271</v>
      </c>
      <c r="E671" s="2">
        <v>1</v>
      </c>
      <c r="F671" s="2">
        <v>1</v>
      </c>
      <c r="G671" s="2">
        <v>-1901429.27</v>
      </c>
      <c r="H671">
        <v>0</v>
      </c>
      <c r="I671">
        <v>0</v>
      </c>
      <c r="J671">
        <v>0</v>
      </c>
      <c r="K671">
        <v>1</v>
      </c>
      <c r="L671" t="s">
        <v>19</v>
      </c>
      <c r="M671" t="s">
        <v>1167</v>
      </c>
      <c r="N671" t="s">
        <v>18</v>
      </c>
      <c r="O671">
        <v>290510020104</v>
      </c>
      <c r="P671">
        <v>3452</v>
      </c>
    </row>
    <row r="672" spans="1:16" x14ac:dyDescent="0.35">
      <c r="A672">
        <v>10</v>
      </c>
      <c r="B672">
        <v>2019</v>
      </c>
      <c r="C672" s="1">
        <v>290510020103</v>
      </c>
      <c r="D672">
        <v>812001868</v>
      </c>
      <c r="E672" s="2">
        <v>15983140</v>
      </c>
      <c r="F672" s="2">
        <v>17670192</v>
      </c>
      <c r="G672" s="2">
        <v>-1864673</v>
      </c>
      <c r="H672">
        <v>0</v>
      </c>
      <c r="I672">
        <v>0</v>
      </c>
      <c r="J672">
        <v>0</v>
      </c>
      <c r="K672">
        <v>1</v>
      </c>
      <c r="L672" t="s">
        <v>30</v>
      </c>
      <c r="M672" t="s">
        <v>895</v>
      </c>
      <c r="N672" t="s">
        <v>18</v>
      </c>
      <c r="O672">
        <v>290510020103</v>
      </c>
      <c r="P672">
        <v>3452</v>
      </c>
    </row>
    <row r="673" spans="1:16" x14ac:dyDescent="0.35">
      <c r="A673">
        <v>10</v>
      </c>
      <c r="B673">
        <v>2019</v>
      </c>
      <c r="C673" s="1">
        <v>290510020104</v>
      </c>
      <c r="D673">
        <v>900735719</v>
      </c>
      <c r="E673" s="2">
        <v>0</v>
      </c>
      <c r="F673" s="2">
        <v>0</v>
      </c>
      <c r="G673" s="2">
        <v>-1860000</v>
      </c>
      <c r="H673">
        <v>0</v>
      </c>
      <c r="I673">
        <v>0</v>
      </c>
      <c r="J673">
        <v>0</v>
      </c>
      <c r="K673">
        <v>1</v>
      </c>
      <c r="L673" t="s">
        <v>19</v>
      </c>
      <c r="M673" t="s">
        <v>1032</v>
      </c>
      <c r="N673" t="s">
        <v>18</v>
      </c>
      <c r="O673">
        <v>290510020104</v>
      </c>
      <c r="P673">
        <v>3452</v>
      </c>
    </row>
    <row r="674" spans="1:16" x14ac:dyDescent="0.35">
      <c r="A674">
        <v>10</v>
      </c>
      <c r="B674">
        <v>2019</v>
      </c>
      <c r="C674" s="1">
        <v>290510020103</v>
      </c>
      <c r="D674">
        <v>899999156</v>
      </c>
      <c r="E674" s="2">
        <v>1000000</v>
      </c>
      <c r="F674" s="2">
        <v>2707363</v>
      </c>
      <c r="G674" s="2">
        <v>-1849402</v>
      </c>
      <c r="H674">
        <v>0</v>
      </c>
      <c r="I674">
        <v>0</v>
      </c>
      <c r="J674">
        <v>0</v>
      </c>
      <c r="K674">
        <v>1</v>
      </c>
      <c r="L674" t="s">
        <v>30</v>
      </c>
      <c r="M674" t="s">
        <v>285</v>
      </c>
      <c r="N674" t="s">
        <v>18</v>
      </c>
      <c r="O674">
        <v>290510020103</v>
      </c>
      <c r="P674">
        <v>3452</v>
      </c>
    </row>
    <row r="675" spans="1:16" x14ac:dyDescent="0.35">
      <c r="A675">
        <v>10</v>
      </c>
      <c r="B675">
        <v>2019</v>
      </c>
      <c r="C675" s="1">
        <v>290510020104</v>
      </c>
      <c r="D675">
        <v>800227072</v>
      </c>
      <c r="E675" s="2">
        <v>1922898</v>
      </c>
      <c r="F675" s="2">
        <v>3655813</v>
      </c>
      <c r="G675" s="2">
        <v>-1845981.1</v>
      </c>
      <c r="H675">
        <v>0</v>
      </c>
      <c r="I675">
        <v>0</v>
      </c>
      <c r="J675">
        <v>0</v>
      </c>
      <c r="K675">
        <v>1</v>
      </c>
      <c r="L675" t="s">
        <v>19</v>
      </c>
      <c r="M675" t="s">
        <v>233</v>
      </c>
      <c r="N675" t="s">
        <v>18</v>
      </c>
      <c r="O675">
        <v>290510020104</v>
      </c>
      <c r="P675">
        <v>3452</v>
      </c>
    </row>
    <row r="676" spans="1:16" x14ac:dyDescent="0.35">
      <c r="A676">
        <v>10</v>
      </c>
      <c r="B676">
        <v>2019</v>
      </c>
      <c r="C676" s="1">
        <v>290510020104</v>
      </c>
      <c r="D676">
        <v>802016407</v>
      </c>
      <c r="E676" s="2">
        <v>4305451</v>
      </c>
      <c r="F676" s="2">
        <v>960074</v>
      </c>
      <c r="G676" s="2">
        <v>-1831504</v>
      </c>
      <c r="H676">
        <v>0</v>
      </c>
      <c r="I676">
        <v>0</v>
      </c>
      <c r="J676">
        <v>0</v>
      </c>
      <c r="K676">
        <v>1</v>
      </c>
      <c r="L676" t="s">
        <v>19</v>
      </c>
      <c r="M676" t="s">
        <v>1128</v>
      </c>
      <c r="N676" t="s">
        <v>18</v>
      </c>
      <c r="O676">
        <v>290510020104</v>
      </c>
      <c r="P676">
        <v>3452</v>
      </c>
    </row>
    <row r="677" spans="1:16" x14ac:dyDescent="0.35">
      <c r="A677">
        <v>10</v>
      </c>
      <c r="B677">
        <v>2019</v>
      </c>
      <c r="C677" s="1">
        <v>290510020103</v>
      </c>
      <c r="D677">
        <v>891180268</v>
      </c>
      <c r="E677" s="2">
        <v>76272964</v>
      </c>
      <c r="F677" s="2">
        <v>76381274</v>
      </c>
      <c r="G677" s="2">
        <v>-1819033.34</v>
      </c>
      <c r="H677">
        <v>0</v>
      </c>
      <c r="I677">
        <v>0</v>
      </c>
      <c r="J677">
        <v>0</v>
      </c>
      <c r="K677">
        <v>1</v>
      </c>
      <c r="L677" t="s">
        <v>30</v>
      </c>
      <c r="M677" t="s">
        <v>135</v>
      </c>
      <c r="N677" t="s">
        <v>18</v>
      </c>
      <c r="O677">
        <v>290510020103</v>
      </c>
      <c r="P677">
        <v>3452</v>
      </c>
    </row>
    <row r="678" spans="1:16" x14ac:dyDescent="0.35">
      <c r="A678">
        <v>10</v>
      </c>
      <c r="B678">
        <v>2019</v>
      </c>
      <c r="C678" s="1">
        <v>290510020106</v>
      </c>
      <c r="D678">
        <v>23161212</v>
      </c>
      <c r="E678" s="2">
        <v>1075620</v>
      </c>
      <c r="F678" s="2">
        <v>1075620</v>
      </c>
      <c r="G678" s="2">
        <v>-1817901.75</v>
      </c>
      <c r="H678">
        <v>0</v>
      </c>
      <c r="I678">
        <v>0</v>
      </c>
      <c r="J678">
        <v>0</v>
      </c>
      <c r="K678">
        <v>1</v>
      </c>
      <c r="L678" t="s">
        <v>176</v>
      </c>
      <c r="M678" t="s">
        <v>211</v>
      </c>
      <c r="N678" t="s">
        <v>18</v>
      </c>
      <c r="O678">
        <v>290510020106</v>
      </c>
      <c r="P678">
        <v>3452</v>
      </c>
    </row>
    <row r="679" spans="1:16" x14ac:dyDescent="0.35">
      <c r="A679">
        <v>10</v>
      </c>
      <c r="B679">
        <v>2019</v>
      </c>
      <c r="C679" s="1">
        <v>290510020101</v>
      </c>
      <c r="D679">
        <v>72000603</v>
      </c>
      <c r="E679" s="2">
        <v>0</v>
      </c>
      <c r="F679" s="2">
        <v>0</v>
      </c>
      <c r="G679" s="2">
        <v>-1804453</v>
      </c>
      <c r="H679">
        <v>0</v>
      </c>
      <c r="I679">
        <v>0</v>
      </c>
      <c r="J679">
        <v>0</v>
      </c>
      <c r="K679">
        <v>1</v>
      </c>
      <c r="L679" t="s">
        <v>362</v>
      </c>
      <c r="M679" t="s">
        <v>1115</v>
      </c>
      <c r="N679" t="s">
        <v>18</v>
      </c>
      <c r="O679">
        <v>290510020101</v>
      </c>
      <c r="P679">
        <v>3452</v>
      </c>
    </row>
    <row r="680" spans="1:16" x14ac:dyDescent="0.35">
      <c r="A680">
        <v>10</v>
      </c>
      <c r="B680">
        <v>2019</v>
      </c>
      <c r="C680" s="1">
        <v>290510020102</v>
      </c>
      <c r="D680">
        <v>900020311</v>
      </c>
      <c r="E680" s="2">
        <v>0</v>
      </c>
      <c r="F680" s="2">
        <v>0</v>
      </c>
      <c r="G680" s="2">
        <v>-1790829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92</v>
      </c>
      <c r="N680" t="s">
        <v>18</v>
      </c>
      <c r="O680">
        <v>290510020102</v>
      </c>
      <c r="P680">
        <v>3452</v>
      </c>
    </row>
    <row r="681" spans="1:16" x14ac:dyDescent="0.35">
      <c r="A681">
        <v>10</v>
      </c>
      <c r="B681">
        <v>2019</v>
      </c>
      <c r="C681" s="1">
        <v>290510020103</v>
      </c>
      <c r="D681">
        <v>811017810</v>
      </c>
      <c r="E681" s="2">
        <v>1000000</v>
      </c>
      <c r="F681" s="2">
        <v>2129500</v>
      </c>
      <c r="G681" s="2">
        <v>-1778274</v>
      </c>
      <c r="H681">
        <v>0</v>
      </c>
      <c r="I681">
        <v>0</v>
      </c>
      <c r="J681">
        <v>0</v>
      </c>
      <c r="K681">
        <v>1</v>
      </c>
      <c r="L681" t="s">
        <v>30</v>
      </c>
      <c r="M681" t="s">
        <v>1420</v>
      </c>
      <c r="N681" t="s">
        <v>18</v>
      </c>
      <c r="O681">
        <v>290510020103</v>
      </c>
      <c r="P681">
        <v>3452</v>
      </c>
    </row>
    <row r="682" spans="1:16" x14ac:dyDescent="0.35">
      <c r="A682">
        <v>10</v>
      </c>
      <c r="B682">
        <v>2019</v>
      </c>
      <c r="C682" s="1">
        <v>290510020103</v>
      </c>
      <c r="D682">
        <v>832002436</v>
      </c>
      <c r="E682" s="2">
        <v>142040</v>
      </c>
      <c r="F682" s="2">
        <v>1900929</v>
      </c>
      <c r="G682" s="2">
        <v>-1777171</v>
      </c>
      <c r="H682">
        <v>0</v>
      </c>
      <c r="I682">
        <v>0</v>
      </c>
      <c r="J682">
        <v>0</v>
      </c>
      <c r="K682">
        <v>1</v>
      </c>
      <c r="L682" t="s">
        <v>30</v>
      </c>
      <c r="M682" t="s">
        <v>562</v>
      </c>
      <c r="N682" t="s">
        <v>18</v>
      </c>
      <c r="O682">
        <v>290510020103</v>
      </c>
      <c r="P682">
        <v>3452</v>
      </c>
    </row>
    <row r="683" spans="1:16" x14ac:dyDescent="0.35">
      <c r="A683">
        <v>10</v>
      </c>
      <c r="B683">
        <v>2019</v>
      </c>
      <c r="C683" s="1">
        <v>290510020104</v>
      </c>
      <c r="D683">
        <v>823004895</v>
      </c>
      <c r="E683" s="2">
        <v>888578.3</v>
      </c>
      <c r="F683" s="2">
        <v>0</v>
      </c>
      <c r="G683" s="2">
        <v>-1757645.76</v>
      </c>
      <c r="H683">
        <v>0</v>
      </c>
      <c r="I683">
        <v>0</v>
      </c>
      <c r="J683">
        <v>0</v>
      </c>
      <c r="K683">
        <v>1</v>
      </c>
      <c r="L683" t="s">
        <v>19</v>
      </c>
      <c r="M683" t="s">
        <v>636</v>
      </c>
      <c r="N683" t="s">
        <v>18</v>
      </c>
      <c r="O683">
        <v>290510020104</v>
      </c>
      <c r="P683">
        <v>3452</v>
      </c>
    </row>
    <row r="684" spans="1:16" x14ac:dyDescent="0.35">
      <c r="A684">
        <v>10</v>
      </c>
      <c r="B684">
        <v>2019</v>
      </c>
      <c r="C684" s="1">
        <v>290510020103</v>
      </c>
      <c r="D684">
        <v>812003382</v>
      </c>
      <c r="E684" s="2">
        <v>1000000</v>
      </c>
      <c r="F684" s="2">
        <v>2709101</v>
      </c>
      <c r="G684" s="2">
        <v>-1755659</v>
      </c>
      <c r="H684">
        <v>0</v>
      </c>
      <c r="I684">
        <v>0</v>
      </c>
      <c r="J684">
        <v>0</v>
      </c>
      <c r="K684">
        <v>1</v>
      </c>
      <c r="L684" t="s">
        <v>30</v>
      </c>
      <c r="M684" t="s">
        <v>966</v>
      </c>
      <c r="N684" t="s">
        <v>18</v>
      </c>
      <c r="O684">
        <v>290510020103</v>
      </c>
      <c r="P684">
        <v>3452</v>
      </c>
    </row>
    <row r="685" spans="1:16" x14ac:dyDescent="0.35">
      <c r="A685">
        <v>10</v>
      </c>
      <c r="B685">
        <v>2019</v>
      </c>
      <c r="C685" s="1">
        <v>290510020104</v>
      </c>
      <c r="D685">
        <v>900360201</v>
      </c>
      <c r="E685" s="2">
        <v>9931471</v>
      </c>
      <c r="F685" s="2">
        <v>0</v>
      </c>
      <c r="G685" s="2">
        <v>-1753703.79</v>
      </c>
      <c r="H685">
        <v>0</v>
      </c>
      <c r="I685">
        <v>0</v>
      </c>
      <c r="J685">
        <v>0</v>
      </c>
      <c r="K685">
        <v>1</v>
      </c>
      <c r="L685" t="s">
        <v>19</v>
      </c>
      <c r="M685" t="s">
        <v>709</v>
      </c>
      <c r="N685" t="s">
        <v>18</v>
      </c>
      <c r="O685">
        <v>290510020104</v>
      </c>
      <c r="P685">
        <v>3452</v>
      </c>
    </row>
    <row r="686" spans="1:16" x14ac:dyDescent="0.35">
      <c r="A686">
        <v>10</v>
      </c>
      <c r="B686">
        <v>2019</v>
      </c>
      <c r="C686" s="1">
        <v>290510020102</v>
      </c>
      <c r="D686">
        <v>17352041</v>
      </c>
      <c r="E686" s="2">
        <v>0</v>
      </c>
      <c r="F686" s="2">
        <v>0</v>
      </c>
      <c r="G686" s="2">
        <v>-1737000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1307</v>
      </c>
      <c r="N686" t="s">
        <v>18</v>
      </c>
      <c r="O686">
        <v>290510020102</v>
      </c>
      <c r="P686">
        <v>3452</v>
      </c>
    </row>
    <row r="687" spans="1:16" x14ac:dyDescent="0.35">
      <c r="A687">
        <v>10</v>
      </c>
      <c r="B687">
        <v>2019</v>
      </c>
      <c r="C687" s="1">
        <v>290510020103</v>
      </c>
      <c r="D687">
        <v>860023878</v>
      </c>
      <c r="E687" s="2">
        <v>1998610</v>
      </c>
      <c r="F687" s="2">
        <v>3730900</v>
      </c>
      <c r="G687" s="2">
        <v>-1732290</v>
      </c>
      <c r="H687">
        <v>0</v>
      </c>
      <c r="I687">
        <v>0</v>
      </c>
      <c r="J687">
        <v>0</v>
      </c>
      <c r="K687">
        <v>1</v>
      </c>
      <c r="L687" t="s">
        <v>30</v>
      </c>
      <c r="M687" t="s">
        <v>1094</v>
      </c>
      <c r="N687" t="s">
        <v>18</v>
      </c>
      <c r="O687">
        <v>290510020103</v>
      </c>
      <c r="P687">
        <v>3452</v>
      </c>
    </row>
    <row r="688" spans="1:16" x14ac:dyDescent="0.35">
      <c r="A688">
        <v>10</v>
      </c>
      <c r="B688">
        <v>2019</v>
      </c>
      <c r="C688" s="1">
        <v>290510020103</v>
      </c>
      <c r="D688">
        <v>825001119</v>
      </c>
      <c r="E688" s="2">
        <v>38444908</v>
      </c>
      <c r="F688" s="2">
        <v>40153483</v>
      </c>
      <c r="G688" s="2">
        <v>-1708575</v>
      </c>
      <c r="H688">
        <v>0</v>
      </c>
      <c r="I688">
        <v>0</v>
      </c>
      <c r="J688">
        <v>0</v>
      </c>
      <c r="K688">
        <v>1</v>
      </c>
      <c r="L688" t="s">
        <v>30</v>
      </c>
      <c r="M688" t="s">
        <v>638</v>
      </c>
      <c r="N688" t="s">
        <v>18</v>
      </c>
      <c r="O688">
        <v>290510020103</v>
      </c>
      <c r="P688">
        <v>3452</v>
      </c>
    </row>
    <row r="689" spans="1:16" x14ac:dyDescent="0.35">
      <c r="A689">
        <v>10</v>
      </c>
      <c r="B689">
        <v>2019</v>
      </c>
      <c r="C689" s="1">
        <v>290510020104</v>
      </c>
      <c r="D689">
        <v>900332019</v>
      </c>
      <c r="E689" s="2">
        <v>1498804</v>
      </c>
      <c r="F689" s="2">
        <v>1498804</v>
      </c>
      <c r="G689" s="2">
        <v>-1669779.23</v>
      </c>
      <c r="H689">
        <v>0</v>
      </c>
      <c r="I689">
        <v>0</v>
      </c>
      <c r="J689">
        <v>0</v>
      </c>
      <c r="K689">
        <v>1</v>
      </c>
      <c r="L689" t="s">
        <v>19</v>
      </c>
      <c r="M689" t="s">
        <v>296</v>
      </c>
      <c r="N689" t="s">
        <v>18</v>
      </c>
      <c r="O689">
        <v>290510020104</v>
      </c>
      <c r="P689">
        <v>3452</v>
      </c>
    </row>
    <row r="690" spans="1:16" x14ac:dyDescent="0.35">
      <c r="A690">
        <v>10</v>
      </c>
      <c r="B690">
        <v>2019</v>
      </c>
      <c r="C690" s="1">
        <v>290510020103</v>
      </c>
      <c r="D690">
        <v>812003996</v>
      </c>
      <c r="E690" s="2">
        <v>37427089</v>
      </c>
      <c r="F690" s="2">
        <v>38653315</v>
      </c>
      <c r="G690" s="2">
        <v>-1669393</v>
      </c>
      <c r="H690">
        <v>0</v>
      </c>
      <c r="I690">
        <v>0</v>
      </c>
      <c r="J690">
        <v>0</v>
      </c>
      <c r="K690">
        <v>1</v>
      </c>
      <c r="L690" t="s">
        <v>30</v>
      </c>
      <c r="M690" t="s">
        <v>450</v>
      </c>
      <c r="N690" t="s">
        <v>18</v>
      </c>
      <c r="O690">
        <v>290510020103</v>
      </c>
      <c r="P690">
        <v>3452</v>
      </c>
    </row>
    <row r="691" spans="1:16" x14ac:dyDescent="0.35">
      <c r="A691">
        <v>10</v>
      </c>
      <c r="B691">
        <v>2019</v>
      </c>
      <c r="C691" s="1">
        <v>290510020103</v>
      </c>
      <c r="D691">
        <v>890501019</v>
      </c>
      <c r="E691" s="2">
        <v>338908</v>
      </c>
      <c r="F691" s="2">
        <v>1977548</v>
      </c>
      <c r="G691" s="2">
        <v>-1638640</v>
      </c>
      <c r="H691">
        <v>0</v>
      </c>
      <c r="I691">
        <v>0</v>
      </c>
      <c r="J691">
        <v>0</v>
      </c>
      <c r="K691">
        <v>1</v>
      </c>
      <c r="L691" t="s">
        <v>30</v>
      </c>
      <c r="M691" t="s">
        <v>764</v>
      </c>
      <c r="N691" t="s">
        <v>18</v>
      </c>
      <c r="O691">
        <v>290510020103</v>
      </c>
      <c r="P691">
        <v>3452</v>
      </c>
    </row>
    <row r="692" spans="1:16" x14ac:dyDescent="0.35">
      <c r="A692">
        <v>10</v>
      </c>
      <c r="B692">
        <v>2019</v>
      </c>
      <c r="C692" s="1">
        <v>290510020103</v>
      </c>
      <c r="D692">
        <v>860024766</v>
      </c>
      <c r="E692" s="2">
        <v>494184</v>
      </c>
      <c r="F692" s="2">
        <v>1720456</v>
      </c>
      <c r="G692" s="2">
        <v>-1637833</v>
      </c>
      <c r="H692">
        <v>0</v>
      </c>
      <c r="I692">
        <v>0</v>
      </c>
      <c r="J692">
        <v>0</v>
      </c>
      <c r="K692">
        <v>1</v>
      </c>
      <c r="L692" t="s">
        <v>30</v>
      </c>
      <c r="M692" t="s">
        <v>402</v>
      </c>
      <c r="N692" t="s">
        <v>18</v>
      </c>
      <c r="O692">
        <v>290510020103</v>
      </c>
      <c r="P692">
        <v>3452</v>
      </c>
    </row>
    <row r="693" spans="1:16" x14ac:dyDescent="0.35">
      <c r="A693">
        <v>10</v>
      </c>
      <c r="B693">
        <v>2019</v>
      </c>
      <c r="C693" s="1">
        <v>290510020104</v>
      </c>
      <c r="D693">
        <v>900208484</v>
      </c>
      <c r="E693" s="2">
        <v>0</v>
      </c>
      <c r="F693" s="2">
        <v>0</v>
      </c>
      <c r="G693" s="2">
        <v>-1625605</v>
      </c>
      <c r="H693">
        <v>0</v>
      </c>
      <c r="I693">
        <v>0</v>
      </c>
      <c r="J693">
        <v>0</v>
      </c>
      <c r="K693">
        <v>1</v>
      </c>
      <c r="L693" t="s">
        <v>19</v>
      </c>
      <c r="M693" t="s">
        <v>339</v>
      </c>
      <c r="N693" t="s">
        <v>18</v>
      </c>
      <c r="O693">
        <v>290510020104</v>
      </c>
      <c r="P693">
        <v>3452</v>
      </c>
    </row>
    <row r="694" spans="1:16" x14ac:dyDescent="0.35">
      <c r="A694">
        <v>10</v>
      </c>
      <c r="B694">
        <v>2019</v>
      </c>
      <c r="C694" s="1">
        <v>290510020102</v>
      </c>
      <c r="D694">
        <v>860047239</v>
      </c>
      <c r="E694" s="2">
        <v>0</v>
      </c>
      <c r="F694" s="2">
        <v>0</v>
      </c>
      <c r="G694" s="2">
        <v>-1592680</v>
      </c>
      <c r="H694">
        <v>0</v>
      </c>
      <c r="I694">
        <v>0</v>
      </c>
      <c r="J694">
        <v>0</v>
      </c>
      <c r="K694">
        <v>1</v>
      </c>
      <c r="L694" t="s">
        <v>16</v>
      </c>
      <c r="M694" t="s">
        <v>573</v>
      </c>
      <c r="N694" t="s">
        <v>18</v>
      </c>
      <c r="O694">
        <v>290510020102</v>
      </c>
      <c r="P694">
        <v>3452</v>
      </c>
    </row>
    <row r="695" spans="1:16" x14ac:dyDescent="0.35">
      <c r="A695">
        <v>10</v>
      </c>
      <c r="B695">
        <v>2019</v>
      </c>
      <c r="C695" s="1">
        <v>290510020106</v>
      </c>
      <c r="D695">
        <v>39068627</v>
      </c>
      <c r="E695" s="2">
        <v>1967452.5</v>
      </c>
      <c r="F695" s="2">
        <v>1967452.5</v>
      </c>
      <c r="G695" s="2">
        <v>-1582818.25</v>
      </c>
      <c r="H695">
        <v>0</v>
      </c>
      <c r="I695">
        <v>0</v>
      </c>
      <c r="J695">
        <v>0</v>
      </c>
      <c r="K695">
        <v>1</v>
      </c>
      <c r="L695" t="s">
        <v>176</v>
      </c>
      <c r="M695" t="s">
        <v>948</v>
      </c>
      <c r="N695" t="s">
        <v>18</v>
      </c>
      <c r="O695">
        <v>290510020106</v>
      </c>
      <c r="P695">
        <v>3452</v>
      </c>
    </row>
    <row r="696" spans="1:16" x14ac:dyDescent="0.35">
      <c r="A696">
        <v>10</v>
      </c>
      <c r="B696">
        <v>2019</v>
      </c>
      <c r="C696" s="1">
        <v>290510020104</v>
      </c>
      <c r="D696">
        <v>901149106</v>
      </c>
      <c r="E696" s="2">
        <v>0</v>
      </c>
      <c r="F696" s="2">
        <v>1568000</v>
      </c>
      <c r="G696" s="2">
        <v>-1568000</v>
      </c>
      <c r="H696">
        <v>0</v>
      </c>
      <c r="I696">
        <v>0</v>
      </c>
      <c r="J696">
        <v>0</v>
      </c>
      <c r="K696">
        <v>1</v>
      </c>
      <c r="L696" t="s">
        <v>19</v>
      </c>
      <c r="M696" t="s">
        <v>567</v>
      </c>
      <c r="N696" t="s">
        <v>18</v>
      </c>
      <c r="O696">
        <v>290510020104</v>
      </c>
      <c r="P696">
        <v>3452</v>
      </c>
    </row>
    <row r="697" spans="1:16" x14ac:dyDescent="0.35">
      <c r="A697">
        <v>10</v>
      </c>
      <c r="B697">
        <v>2019</v>
      </c>
      <c r="C697" s="1">
        <v>290510020103</v>
      </c>
      <c r="D697">
        <v>802009049</v>
      </c>
      <c r="E697" s="2">
        <v>1000000</v>
      </c>
      <c r="F697" s="2">
        <v>1668291</v>
      </c>
      <c r="G697" s="2">
        <v>-1561633</v>
      </c>
      <c r="H697">
        <v>0</v>
      </c>
      <c r="I697">
        <v>0</v>
      </c>
      <c r="J697">
        <v>0</v>
      </c>
      <c r="K697">
        <v>1</v>
      </c>
      <c r="L697" t="s">
        <v>30</v>
      </c>
      <c r="M697" t="s">
        <v>735</v>
      </c>
      <c r="N697" t="s">
        <v>18</v>
      </c>
      <c r="O697">
        <v>290510020103</v>
      </c>
      <c r="P697">
        <v>3452</v>
      </c>
    </row>
    <row r="698" spans="1:16" x14ac:dyDescent="0.35">
      <c r="A698">
        <v>10</v>
      </c>
      <c r="B698">
        <v>2019</v>
      </c>
      <c r="C698" s="1">
        <v>290510020102</v>
      </c>
      <c r="D698">
        <v>800208660</v>
      </c>
      <c r="E698" s="2">
        <v>0</v>
      </c>
      <c r="F698" s="2">
        <v>0</v>
      </c>
      <c r="G698" s="2">
        <v>-1554919</v>
      </c>
      <c r="H698">
        <v>0</v>
      </c>
      <c r="I698">
        <v>0</v>
      </c>
      <c r="J698">
        <v>0</v>
      </c>
      <c r="K698">
        <v>1</v>
      </c>
      <c r="L698" t="s">
        <v>16</v>
      </c>
      <c r="M698" t="s">
        <v>914</v>
      </c>
      <c r="N698" t="s">
        <v>18</v>
      </c>
      <c r="O698">
        <v>290510020102</v>
      </c>
      <c r="P698">
        <v>3452</v>
      </c>
    </row>
    <row r="699" spans="1:16" x14ac:dyDescent="0.35">
      <c r="A699">
        <v>10</v>
      </c>
      <c r="B699">
        <v>2019</v>
      </c>
      <c r="C699" s="1">
        <v>290510020103</v>
      </c>
      <c r="D699">
        <v>890801026</v>
      </c>
      <c r="E699" s="2">
        <v>3558355</v>
      </c>
      <c r="F699" s="2">
        <v>5106904</v>
      </c>
      <c r="G699" s="2">
        <v>-1548812</v>
      </c>
      <c r="H699">
        <v>0</v>
      </c>
      <c r="I699">
        <v>0</v>
      </c>
      <c r="J699">
        <v>0</v>
      </c>
      <c r="K699">
        <v>1</v>
      </c>
      <c r="L699" t="s">
        <v>30</v>
      </c>
      <c r="M699" t="s">
        <v>528</v>
      </c>
      <c r="N699" t="s">
        <v>18</v>
      </c>
      <c r="O699">
        <v>290510020103</v>
      </c>
      <c r="P699">
        <v>3452</v>
      </c>
    </row>
    <row r="700" spans="1:16" x14ac:dyDescent="0.35">
      <c r="A700">
        <v>10</v>
      </c>
      <c r="B700">
        <v>2019</v>
      </c>
      <c r="C700" s="1">
        <v>290510020103</v>
      </c>
      <c r="D700">
        <v>805027261</v>
      </c>
      <c r="E700" s="2">
        <v>0</v>
      </c>
      <c r="F700" s="2">
        <v>777980</v>
      </c>
      <c r="G700" s="2">
        <v>-1547860</v>
      </c>
      <c r="H700">
        <v>0</v>
      </c>
      <c r="I700">
        <v>0</v>
      </c>
      <c r="J700">
        <v>0</v>
      </c>
      <c r="K700">
        <v>1</v>
      </c>
      <c r="L700" t="s">
        <v>30</v>
      </c>
      <c r="M700" t="s">
        <v>441</v>
      </c>
      <c r="N700" t="s">
        <v>18</v>
      </c>
      <c r="O700">
        <v>290510020103</v>
      </c>
      <c r="P700">
        <v>3452</v>
      </c>
    </row>
    <row r="701" spans="1:16" x14ac:dyDescent="0.35">
      <c r="A701">
        <v>10</v>
      </c>
      <c r="B701">
        <v>2019</v>
      </c>
      <c r="C701" s="1">
        <v>290510020104</v>
      </c>
      <c r="D701">
        <v>824006352</v>
      </c>
      <c r="E701" s="2">
        <v>0</v>
      </c>
      <c r="F701" s="2">
        <v>0</v>
      </c>
      <c r="G701" s="2">
        <v>-1528670</v>
      </c>
      <c r="H701">
        <v>0</v>
      </c>
      <c r="I701">
        <v>0</v>
      </c>
      <c r="J701">
        <v>0</v>
      </c>
      <c r="K701">
        <v>1</v>
      </c>
      <c r="L701" t="s">
        <v>19</v>
      </c>
      <c r="M701" t="s">
        <v>810</v>
      </c>
      <c r="N701" t="s">
        <v>18</v>
      </c>
      <c r="O701">
        <v>290510020104</v>
      </c>
      <c r="P701">
        <v>3452</v>
      </c>
    </row>
    <row r="702" spans="1:16" x14ac:dyDescent="0.35">
      <c r="A702">
        <v>10</v>
      </c>
      <c r="B702">
        <v>2019</v>
      </c>
      <c r="C702" s="1">
        <v>290510020103</v>
      </c>
      <c r="D702">
        <v>900145579</v>
      </c>
      <c r="E702" s="2">
        <v>504044</v>
      </c>
      <c r="F702" s="2">
        <v>1527474</v>
      </c>
      <c r="G702" s="2">
        <v>-1525913</v>
      </c>
      <c r="H702">
        <v>0</v>
      </c>
      <c r="I702">
        <v>0</v>
      </c>
      <c r="J702">
        <v>0</v>
      </c>
      <c r="K702">
        <v>1</v>
      </c>
      <c r="L702" t="s">
        <v>30</v>
      </c>
      <c r="M702" t="s">
        <v>837</v>
      </c>
      <c r="N702" t="s">
        <v>18</v>
      </c>
      <c r="O702">
        <v>290510020103</v>
      </c>
      <c r="P702">
        <v>3452</v>
      </c>
    </row>
    <row r="703" spans="1:16" x14ac:dyDescent="0.35">
      <c r="A703">
        <v>10</v>
      </c>
      <c r="B703">
        <v>2019</v>
      </c>
      <c r="C703" s="1">
        <v>290510020104</v>
      </c>
      <c r="D703">
        <v>806004548</v>
      </c>
      <c r="E703" s="2">
        <v>1067550.42</v>
      </c>
      <c r="F703" s="2">
        <v>0</v>
      </c>
      <c r="G703" s="2">
        <v>-1517829.42</v>
      </c>
      <c r="H703">
        <v>0</v>
      </c>
      <c r="I703">
        <v>0</v>
      </c>
      <c r="J703">
        <v>0</v>
      </c>
      <c r="K703">
        <v>1</v>
      </c>
      <c r="L703" t="s">
        <v>19</v>
      </c>
      <c r="M703" t="s">
        <v>566</v>
      </c>
      <c r="N703" t="s">
        <v>18</v>
      </c>
      <c r="O703">
        <v>290510020104</v>
      </c>
      <c r="P703">
        <v>3452</v>
      </c>
    </row>
    <row r="704" spans="1:16" x14ac:dyDescent="0.35">
      <c r="A704">
        <v>10</v>
      </c>
      <c r="B704">
        <v>2019</v>
      </c>
      <c r="C704" s="1">
        <v>290510020103</v>
      </c>
      <c r="D704">
        <v>823003985</v>
      </c>
      <c r="E704" s="2">
        <v>28702994</v>
      </c>
      <c r="F704" s="2">
        <v>30219617</v>
      </c>
      <c r="G704" s="2">
        <v>-1516623</v>
      </c>
      <c r="H704">
        <v>0</v>
      </c>
      <c r="I704">
        <v>0</v>
      </c>
      <c r="J704">
        <v>0</v>
      </c>
      <c r="K704">
        <v>1</v>
      </c>
      <c r="L704" t="s">
        <v>30</v>
      </c>
      <c r="M704" t="s">
        <v>1153</v>
      </c>
      <c r="N704" t="s">
        <v>18</v>
      </c>
      <c r="O704">
        <v>290510020103</v>
      </c>
      <c r="P704">
        <v>3452</v>
      </c>
    </row>
    <row r="705" spans="1:16" x14ac:dyDescent="0.35">
      <c r="A705">
        <v>10</v>
      </c>
      <c r="B705">
        <v>2019</v>
      </c>
      <c r="C705" s="1">
        <v>290510020103</v>
      </c>
      <c r="D705">
        <v>892300179</v>
      </c>
      <c r="E705" s="2">
        <v>186689685</v>
      </c>
      <c r="F705" s="2">
        <v>188197900</v>
      </c>
      <c r="G705" s="2">
        <v>-1508214.55</v>
      </c>
      <c r="H705">
        <v>0</v>
      </c>
      <c r="I705">
        <v>0</v>
      </c>
      <c r="J705">
        <v>0</v>
      </c>
      <c r="K705">
        <v>1</v>
      </c>
      <c r="L705" t="s">
        <v>30</v>
      </c>
      <c r="M705" t="s">
        <v>1374</v>
      </c>
      <c r="N705" t="s">
        <v>18</v>
      </c>
      <c r="O705">
        <v>290510020103</v>
      </c>
      <c r="P705">
        <v>3452</v>
      </c>
    </row>
    <row r="706" spans="1:16" x14ac:dyDescent="0.35">
      <c r="A706">
        <v>10</v>
      </c>
      <c r="B706">
        <v>2019</v>
      </c>
      <c r="C706" s="1">
        <v>290510020103</v>
      </c>
      <c r="D706">
        <v>824000441</v>
      </c>
      <c r="E706" s="2">
        <v>1169000</v>
      </c>
      <c r="F706" s="2">
        <v>2668900</v>
      </c>
      <c r="G706" s="2">
        <v>-1499900</v>
      </c>
      <c r="H706">
        <v>0</v>
      </c>
      <c r="I706">
        <v>0</v>
      </c>
      <c r="J706">
        <v>0</v>
      </c>
      <c r="K706">
        <v>1</v>
      </c>
      <c r="L706" t="s">
        <v>30</v>
      </c>
      <c r="M706" t="s">
        <v>807</v>
      </c>
      <c r="N706" t="s">
        <v>18</v>
      </c>
      <c r="O706">
        <v>290510020103</v>
      </c>
      <c r="P706">
        <v>3452</v>
      </c>
    </row>
    <row r="707" spans="1:16" x14ac:dyDescent="0.35">
      <c r="A707">
        <v>10</v>
      </c>
      <c r="B707">
        <v>2019</v>
      </c>
      <c r="C707" s="1">
        <v>290510020104</v>
      </c>
      <c r="D707">
        <v>900910031</v>
      </c>
      <c r="E707" s="2">
        <v>3793835.54</v>
      </c>
      <c r="F707" s="2">
        <v>5145417</v>
      </c>
      <c r="G707" s="2">
        <v>-1452050.46</v>
      </c>
      <c r="H707">
        <v>0</v>
      </c>
      <c r="I707">
        <v>0</v>
      </c>
      <c r="J707">
        <v>0</v>
      </c>
      <c r="K707">
        <v>1</v>
      </c>
      <c r="L707" t="s">
        <v>19</v>
      </c>
      <c r="M707" t="s">
        <v>407</v>
      </c>
      <c r="N707" t="s">
        <v>18</v>
      </c>
      <c r="O707">
        <v>290510020104</v>
      </c>
      <c r="P707">
        <v>3452</v>
      </c>
    </row>
    <row r="708" spans="1:16" x14ac:dyDescent="0.35">
      <c r="A708">
        <v>10</v>
      </c>
      <c r="B708">
        <v>2019</v>
      </c>
      <c r="C708" s="1">
        <v>290510020104</v>
      </c>
      <c r="D708">
        <v>860015536</v>
      </c>
      <c r="E708" s="2">
        <v>0</v>
      </c>
      <c r="F708" s="2">
        <v>0</v>
      </c>
      <c r="G708" s="2">
        <v>-1448899</v>
      </c>
      <c r="H708">
        <v>0</v>
      </c>
      <c r="I708">
        <v>0</v>
      </c>
      <c r="J708">
        <v>0</v>
      </c>
      <c r="K708">
        <v>1</v>
      </c>
      <c r="L708" t="s">
        <v>19</v>
      </c>
      <c r="M708" t="s">
        <v>75</v>
      </c>
      <c r="N708" t="s">
        <v>18</v>
      </c>
      <c r="O708">
        <v>290510020104</v>
      </c>
      <c r="P708">
        <v>3452</v>
      </c>
    </row>
    <row r="709" spans="1:16" x14ac:dyDescent="0.35">
      <c r="A709">
        <v>10</v>
      </c>
      <c r="B709">
        <v>2019</v>
      </c>
      <c r="C709" s="1">
        <v>290510020102</v>
      </c>
      <c r="D709">
        <v>17446180</v>
      </c>
      <c r="E709" s="2">
        <v>0</v>
      </c>
      <c r="F709" s="2">
        <v>0</v>
      </c>
      <c r="G709" s="2">
        <v>-1444485</v>
      </c>
      <c r="H709">
        <v>0</v>
      </c>
      <c r="I709">
        <v>0</v>
      </c>
      <c r="J709">
        <v>0</v>
      </c>
      <c r="K709">
        <v>1</v>
      </c>
      <c r="L709" t="s">
        <v>16</v>
      </c>
      <c r="M709" t="s">
        <v>200</v>
      </c>
      <c r="N709" t="s">
        <v>18</v>
      </c>
      <c r="O709">
        <v>290510020102</v>
      </c>
      <c r="P709">
        <v>3452</v>
      </c>
    </row>
    <row r="710" spans="1:16" x14ac:dyDescent="0.35">
      <c r="A710">
        <v>10</v>
      </c>
      <c r="B710">
        <v>2019</v>
      </c>
      <c r="C710" s="1">
        <v>290510020103</v>
      </c>
      <c r="D710">
        <v>800248276</v>
      </c>
      <c r="E710" s="2">
        <v>0</v>
      </c>
      <c r="F710" s="2">
        <v>0</v>
      </c>
      <c r="G710" s="2">
        <v>-1432429</v>
      </c>
      <c r="H710">
        <v>0</v>
      </c>
      <c r="I710">
        <v>0</v>
      </c>
      <c r="J710">
        <v>0</v>
      </c>
      <c r="K710">
        <v>1</v>
      </c>
      <c r="L710" t="s">
        <v>30</v>
      </c>
      <c r="M710" t="s">
        <v>42</v>
      </c>
      <c r="N710" t="s">
        <v>18</v>
      </c>
      <c r="O710">
        <v>290510020103</v>
      </c>
      <c r="P710">
        <v>3452</v>
      </c>
    </row>
    <row r="711" spans="1:16" x14ac:dyDescent="0.35">
      <c r="A711">
        <v>10</v>
      </c>
      <c r="B711">
        <v>2019</v>
      </c>
      <c r="C711" s="1">
        <v>290510020102</v>
      </c>
      <c r="D711">
        <v>860531015</v>
      </c>
      <c r="E711" s="2">
        <v>0</v>
      </c>
      <c r="F711" s="2">
        <v>0</v>
      </c>
      <c r="G711" s="2">
        <v>-1393418</v>
      </c>
      <c r="H711">
        <v>0</v>
      </c>
      <c r="I711">
        <v>0</v>
      </c>
      <c r="J711">
        <v>0</v>
      </c>
      <c r="K711">
        <v>1</v>
      </c>
      <c r="L711" t="s">
        <v>16</v>
      </c>
      <c r="M711" t="s">
        <v>216</v>
      </c>
      <c r="N711" t="s">
        <v>18</v>
      </c>
      <c r="O711">
        <v>290510020102</v>
      </c>
      <c r="P711">
        <v>3452</v>
      </c>
    </row>
    <row r="712" spans="1:16" x14ac:dyDescent="0.35">
      <c r="A712">
        <v>10</v>
      </c>
      <c r="B712">
        <v>2019</v>
      </c>
      <c r="C712" s="1">
        <v>290510020103</v>
      </c>
      <c r="D712">
        <v>808003500</v>
      </c>
      <c r="E712" s="2">
        <v>0</v>
      </c>
      <c r="F712" s="2">
        <v>771582</v>
      </c>
      <c r="G712" s="2">
        <v>-1383825</v>
      </c>
      <c r="H712">
        <v>0</v>
      </c>
      <c r="I712">
        <v>0</v>
      </c>
      <c r="J712">
        <v>0</v>
      </c>
      <c r="K712">
        <v>1</v>
      </c>
      <c r="L712" t="s">
        <v>30</v>
      </c>
      <c r="M712" t="s">
        <v>965</v>
      </c>
      <c r="N712" t="s">
        <v>18</v>
      </c>
      <c r="O712">
        <v>290510020103</v>
      </c>
      <c r="P712">
        <v>3452</v>
      </c>
    </row>
    <row r="713" spans="1:16" x14ac:dyDescent="0.35">
      <c r="A713">
        <v>10</v>
      </c>
      <c r="B713">
        <v>2019</v>
      </c>
      <c r="C713" s="1">
        <v>290510020103</v>
      </c>
      <c r="D713">
        <v>890701718</v>
      </c>
      <c r="E713" s="2">
        <v>0</v>
      </c>
      <c r="F713" s="2">
        <v>1379601</v>
      </c>
      <c r="G713" s="2">
        <v>-1379601</v>
      </c>
      <c r="H713">
        <v>0</v>
      </c>
      <c r="I713">
        <v>0</v>
      </c>
      <c r="J713">
        <v>0</v>
      </c>
      <c r="K713">
        <v>1</v>
      </c>
      <c r="L713" t="s">
        <v>30</v>
      </c>
      <c r="M713" t="s">
        <v>1001</v>
      </c>
      <c r="N713" t="s">
        <v>18</v>
      </c>
      <c r="O713">
        <v>290510020103</v>
      </c>
      <c r="P713">
        <v>3452</v>
      </c>
    </row>
    <row r="714" spans="1:16" x14ac:dyDescent="0.35">
      <c r="A714">
        <v>10</v>
      </c>
      <c r="B714">
        <v>2019</v>
      </c>
      <c r="C714" s="1">
        <v>290510020104</v>
      </c>
      <c r="D714">
        <v>830138168</v>
      </c>
      <c r="E714" s="2">
        <v>0</v>
      </c>
      <c r="F714" s="2">
        <v>0</v>
      </c>
      <c r="G714" s="2">
        <v>-1378464</v>
      </c>
      <c r="H714">
        <v>0</v>
      </c>
      <c r="I714">
        <v>0</v>
      </c>
      <c r="J714">
        <v>0</v>
      </c>
      <c r="K714">
        <v>1</v>
      </c>
      <c r="L714" t="s">
        <v>19</v>
      </c>
      <c r="M714" t="s">
        <v>1445</v>
      </c>
      <c r="N714" t="s">
        <v>18</v>
      </c>
      <c r="O714">
        <v>290510020104</v>
      </c>
      <c r="P714">
        <v>3452</v>
      </c>
    </row>
    <row r="715" spans="1:16" x14ac:dyDescent="0.35">
      <c r="A715">
        <v>10</v>
      </c>
      <c r="B715">
        <v>2019</v>
      </c>
      <c r="C715" s="1">
        <v>290510020103</v>
      </c>
      <c r="D715">
        <v>825002525</v>
      </c>
      <c r="E715" s="2">
        <v>67458768</v>
      </c>
      <c r="F715" s="2">
        <v>68817575</v>
      </c>
      <c r="G715" s="2">
        <v>-1358807</v>
      </c>
      <c r="H715">
        <v>0</v>
      </c>
      <c r="I715">
        <v>0</v>
      </c>
      <c r="J715">
        <v>0</v>
      </c>
      <c r="K715">
        <v>1</v>
      </c>
      <c r="L715" t="s">
        <v>30</v>
      </c>
      <c r="M715" t="s">
        <v>1250</v>
      </c>
      <c r="N715" t="s">
        <v>18</v>
      </c>
      <c r="O715">
        <v>290510020103</v>
      </c>
      <c r="P715">
        <v>3452</v>
      </c>
    </row>
    <row r="716" spans="1:16" x14ac:dyDescent="0.35">
      <c r="A716">
        <v>10</v>
      </c>
      <c r="B716">
        <v>2019</v>
      </c>
      <c r="C716" s="1">
        <v>290510020102</v>
      </c>
      <c r="D716">
        <v>40394861</v>
      </c>
      <c r="E716" s="2">
        <v>967800</v>
      </c>
      <c r="F716" s="2">
        <v>1869015</v>
      </c>
      <c r="G716" s="2">
        <v>-1355000</v>
      </c>
      <c r="H716">
        <v>0</v>
      </c>
      <c r="I716">
        <v>0</v>
      </c>
      <c r="J716">
        <v>0</v>
      </c>
      <c r="K716">
        <v>1</v>
      </c>
      <c r="L716" t="s">
        <v>16</v>
      </c>
      <c r="M716" t="s">
        <v>761</v>
      </c>
      <c r="N716" t="s">
        <v>18</v>
      </c>
      <c r="O716">
        <v>290510020102</v>
      </c>
      <c r="P716">
        <v>3452</v>
      </c>
    </row>
    <row r="717" spans="1:16" x14ac:dyDescent="0.35">
      <c r="A717">
        <v>10</v>
      </c>
      <c r="B717">
        <v>2019</v>
      </c>
      <c r="C717" s="1">
        <v>290510020103</v>
      </c>
      <c r="D717">
        <v>900272582</v>
      </c>
      <c r="E717" s="2">
        <v>0</v>
      </c>
      <c r="F717" s="2">
        <v>0</v>
      </c>
      <c r="G717" s="2">
        <v>-1322330.42</v>
      </c>
      <c r="H717">
        <v>0</v>
      </c>
      <c r="I717">
        <v>0</v>
      </c>
      <c r="J717">
        <v>0</v>
      </c>
      <c r="K717">
        <v>1</v>
      </c>
      <c r="L717" t="s">
        <v>30</v>
      </c>
      <c r="M717" t="s">
        <v>389</v>
      </c>
      <c r="N717" t="s">
        <v>18</v>
      </c>
      <c r="O717">
        <v>290510020103</v>
      </c>
      <c r="P717">
        <v>3452</v>
      </c>
    </row>
    <row r="718" spans="1:16" x14ac:dyDescent="0.35">
      <c r="A718">
        <v>10</v>
      </c>
      <c r="B718">
        <v>2019</v>
      </c>
      <c r="C718" s="1">
        <v>290510020102</v>
      </c>
      <c r="D718">
        <v>1121844576</v>
      </c>
      <c r="E718" s="2">
        <v>0</v>
      </c>
      <c r="F718" s="2">
        <v>0</v>
      </c>
      <c r="G718" s="2">
        <v>-1317880</v>
      </c>
      <c r="H718">
        <v>0</v>
      </c>
      <c r="I718">
        <v>0</v>
      </c>
      <c r="J718">
        <v>0</v>
      </c>
      <c r="K718">
        <v>1</v>
      </c>
      <c r="L718" t="s">
        <v>16</v>
      </c>
      <c r="M718" t="s">
        <v>939</v>
      </c>
      <c r="N718" t="s">
        <v>18</v>
      </c>
      <c r="O718">
        <v>290510020102</v>
      </c>
      <c r="P718">
        <v>3452</v>
      </c>
    </row>
    <row r="719" spans="1:16" x14ac:dyDescent="0.35">
      <c r="A719">
        <v>10</v>
      </c>
      <c r="B719">
        <v>2019</v>
      </c>
      <c r="C719" s="1">
        <v>290510020102</v>
      </c>
      <c r="D719">
        <v>52429438</v>
      </c>
      <c r="E719" s="2">
        <v>0</v>
      </c>
      <c r="F719" s="2">
        <v>0</v>
      </c>
      <c r="G719" s="2">
        <v>-1317567.75</v>
      </c>
      <c r="H719">
        <v>0</v>
      </c>
      <c r="I719">
        <v>0</v>
      </c>
      <c r="J719">
        <v>0</v>
      </c>
      <c r="K719">
        <v>1</v>
      </c>
      <c r="L719" t="s">
        <v>16</v>
      </c>
      <c r="M719" t="s">
        <v>1292</v>
      </c>
      <c r="N719" t="s">
        <v>18</v>
      </c>
      <c r="O719">
        <v>290510020102</v>
      </c>
      <c r="P719">
        <v>3452</v>
      </c>
    </row>
    <row r="720" spans="1:16" x14ac:dyDescent="0.35">
      <c r="A720">
        <v>10</v>
      </c>
      <c r="B720">
        <v>2019</v>
      </c>
      <c r="C720" s="1">
        <v>290510020104</v>
      </c>
      <c r="D720">
        <v>860013570</v>
      </c>
      <c r="E720" s="2">
        <v>0</v>
      </c>
      <c r="F720" s="2">
        <v>782959</v>
      </c>
      <c r="G720" s="2">
        <v>-1303734</v>
      </c>
      <c r="H720">
        <v>0</v>
      </c>
      <c r="I720">
        <v>0</v>
      </c>
      <c r="J720">
        <v>0</v>
      </c>
      <c r="K720">
        <v>1</v>
      </c>
      <c r="L720" t="s">
        <v>19</v>
      </c>
      <c r="M720" t="s">
        <v>1164</v>
      </c>
      <c r="N720" t="s">
        <v>18</v>
      </c>
      <c r="O720">
        <v>290510020104</v>
      </c>
      <c r="P720">
        <v>3452</v>
      </c>
    </row>
    <row r="721" spans="1:16" x14ac:dyDescent="0.35">
      <c r="A721">
        <v>10</v>
      </c>
      <c r="B721">
        <v>2019</v>
      </c>
      <c r="C721" s="1">
        <v>290510020103</v>
      </c>
      <c r="D721">
        <v>809003590</v>
      </c>
      <c r="E721" s="2">
        <v>13050</v>
      </c>
      <c r="F721" s="2">
        <v>1297652</v>
      </c>
      <c r="G721" s="2">
        <v>-1284602</v>
      </c>
      <c r="H721">
        <v>0</v>
      </c>
      <c r="I721">
        <v>0</v>
      </c>
      <c r="J721">
        <v>0</v>
      </c>
      <c r="K721">
        <v>1</v>
      </c>
      <c r="L721" t="s">
        <v>30</v>
      </c>
      <c r="M721" t="s">
        <v>125</v>
      </c>
      <c r="N721" t="s">
        <v>18</v>
      </c>
      <c r="O721">
        <v>290510020103</v>
      </c>
      <c r="P721">
        <v>3452</v>
      </c>
    </row>
    <row r="722" spans="1:16" x14ac:dyDescent="0.35">
      <c r="A722">
        <v>10</v>
      </c>
      <c r="B722">
        <v>2019</v>
      </c>
      <c r="C722" s="1">
        <v>290510020103</v>
      </c>
      <c r="D722">
        <v>900208532</v>
      </c>
      <c r="E722" s="2">
        <v>26923937</v>
      </c>
      <c r="F722" s="2">
        <v>28206088</v>
      </c>
      <c r="G722" s="2">
        <v>-1282151</v>
      </c>
      <c r="H722">
        <v>0</v>
      </c>
      <c r="I722">
        <v>0</v>
      </c>
      <c r="J722">
        <v>0</v>
      </c>
      <c r="K722">
        <v>1</v>
      </c>
      <c r="L722" t="s">
        <v>30</v>
      </c>
      <c r="M722" t="s">
        <v>1045</v>
      </c>
      <c r="N722" t="s">
        <v>18</v>
      </c>
      <c r="O722">
        <v>290510020103</v>
      </c>
      <c r="P722">
        <v>3452</v>
      </c>
    </row>
    <row r="723" spans="1:16" x14ac:dyDescent="0.35">
      <c r="A723">
        <v>10</v>
      </c>
      <c r="B723">
        <v>2019</v>
      </c>
      <c r="C723" s="1">
        <v>290510020104</v>
      </c>
      <c r="D723">
        <v>830510985</v>
      </c>
      <c r="E723" s="2">
        <v>1000000</v>
      </c>
      <c r="F723" s="2">
        <v>0</v>
      </c>
      <c r="G723" s="2">
        <v>-1280596.1000000001</v>
      </c>
      <c r="H723">
        <v>0</v>
      </c>
      <c r="I723">
        <v>0</v>
      </c>
      <c r="J723">
        <v>0</v>
      </c>
      <c r="K723">
        <v>1</v>
      </c>
      <c r="L723" t="s">
        <v>19</v>
      </c>
      <c r="M723" t="s">
        <v>70</v>
      </c>
      <c r="N723" t="s">
        <v>18</v>
      </c>
      <c r="O723">
        <v>290510020104</v>
      </c>
      <c r="P723">
        <v>3452</v>
      </c>
    </row>
    <row r="724" spans="1:16" x14ac:dyDescent="0.35">
      <c r="A724">
        <v>10</v>
      </c>
      <c r="B724">
        <v>2019</v>
      </c>
      <c r="C724" s="1">
        <v>290510020104</v>
      </c>
      <c r="D724">
        <v>10519806</v>
      </c>
      <c r="E724" s="2">
        <v>0</v>
      </c>
      <c r="F724" s="2">
        <v>0</v>
      </c>
      <c r="G724" s="2">
        <v>-1280001</v>
      </c>
      <c r="H724">
        <v>0</v>
      </c>
      <c r="I724">
        <v>0</v>
      </c>
      <c r="J724">
        <v>0</v>
      </c>
      <c r="K724">
        <v>1</v>
      </c>
      <c r="L724" t="s">
        <v>19</v>
      </c>
      <c r="M724" t="s">
        <v>590</v>
      </c>
      <c r="N724" t="s">
        <v>18</v>
      </c>
      <c r="O724">
        <v>290510020104</v>
      </c>
      <c r="P724">
        <v>3452</v>
      </c>
    </row>
    <row r="725" spans="1:16" x14ac:dyDescent="0.35">
      <c r="A725">
        <v>10</v>
      </c>
      <c r="B725">
        <v>2019</v>
      </c>
      <c r="C725" s="1">
        <v>290510020104</v>
      </c>
      <c r="D725">
        <v>890201538</v>
      </c>
      <c r="E725" s="2">
        <v>0</v>
      </c>
      <c r="F725" s="2">
        <v>0</v>
      </c>
      <c r="G725" s="2">
        <v>-1273625</v>
      </c>
      <c r="H725">
        <v>0</v>
      </c>
      <c r="I725">
        <v>0</v>
      </c>
      <c r="J725">
        <v>0</v>
      </c>
      <c r="K725">
        <v>1</v>
      </c>
      <c r="L725" t="s">
        <v>19</v>
      </c>
      <c r="M725" t="s">
        <v>473</v>
      </c>
      <c r="N725" t="s">
        <v>18</v>
      </c>
      <c r="O725">
        <v>290510020104</v>
      </c>
      <c r="P725">
        <v>3452</v>
      </c>
    </row>
    <row r="726" spans="1:16" x14ac:dyDescent="0.35">
      <c r="A726">
        <v>10</v>
      </c>
      <c r="B726">
        <v>2019</v>
      </c>
      <c r="C726" s="1">
        <v>290510020103</v>
      </c>
      <c r="D726">
        <v>830077652</v>
      </c>
      <c r="E726" s="2">
        <v>0</v>
      </c>
      <c r="F726" s="2">
        <v>0</v>
      </c>
      <c r="G726" s="2">
        <v>-1271218</v>
      </c>
      <c r="H726">
        <v>0</v>
      </c>
      <c r="I726">
        <v>0</v>
      </c>
      <c r="J726">
        <v>0</v>
      </c>
      <c r="K726">
        <v>1</v>
      </c>
      <c r="L726" t="s">
        <v>30</v>
      </c>
      <c r="M726" t="s">
        <v>987</v>
      </c>
      <c r="N726" t="s">
        <v>18</v>
      </c>
      <c r="O726">
        <v>290510020103</v>
      </c>
      <c r="P726">
        <v>3452</v>
      </c>
    </row>
    <row r="727" spans="1:16" x14ac:dyDescent="0.35">
      <c r="A727">
        <v>10</v>
      </c>
      <c r="B727">
        <v>2019</v>
      </c>
      <c r="C727" s="1">
        <v>290510020103</v>
      </c>
      <c r="D727">
        <v>846000471</v>
      </c>
      <c r="E727" s="2">
        <v>0</v>
      </c>
      <c r="F727" s="2">
        <v>817301</v>
      </c>
      <c r="G727" s="2">
        <v>-1269045</v>
      </c>
      <c r="H727">
        <v>0</v>
      </c>
      <c r="I727">
        <v>0</v>
      </c>
      <c r="J727">
        <v>0</v>
      </c>
      <c r="K727">
        <v>1</v>
      </c>
      <c r="L727" t="s">
        <v>30</v>
      </c>
      <c r="M727" t="s">
        <v>141</v>
      </c>
      <c r="N727" t="s">
        <v>18</v>
      </c>
      <c r="O727">
        <v>290510020103</v>
      </c>
      <c r="P727">
        <v>3452</v>
      </c>
    </row>
    <row r="728" spans="1:16" x14ac:dyDescent="0.35">
      <c r="A728">
        <v>10</v>
      </c>
      <c r="B728">
        <v>2019</v>
      </c>
      <c r="C728" s="1">
        <v>290510020104</v>
      </c>
      <c r="D728">
        <v>900066345</v>
      </c>
      <c r="E728" s="2">
        <v>514200</v>
      </c>
      <c r="F728" s="2">
        <v>0</v>
      </c>
      <c r="G728" s="2">
        <v>-1265686</v>
      </c>
      <c r="H728">
        <v>0</v>
      </c>
      <c r="I728">
        <v>0</v>
      </c>
      <c r="J728">
        <v>0</v>
      </c>
      <c r="K728">
        <v>1</v>
      </c>
      <c r="L728" t="s">
        <v>19</v>
      </c>
      <c r="M728" t="s">
        <v>1383</v>
      </c>
      <c r="N728" t="s">
        <v>18</v>
      </c>
      <c r="O728">
        <v>290510020104</v>
      </c>
      <c r="P728">
        <v>3452</v>
      </c>
    </row>
    <row r="729" spans="1:16" x14ac:dyDescent="0.35">
      <c r="A729">
        <v>10</v>
      </c>
      <c r="B729">
        <v>2019</v>
      </c>
      <c r="C729" s="1">
        <v>290510020103</v>
      </c>
      <c r="D729">
        <v>812001550</v>
      </c>
      <c r="E729" s="2">
        <v>140230028</v>
      </c>
      <c r="F729" s="2">
        <v>141432937</v>
      </c>
      <c r="G729" s="2">
        <v>-1265420</v>
      </c>
      <c r="H729">
        <v>0</v>
      </c>
      <c r="I729">
        <v>0</v>
      </c>
      <c r="J729">
        <v>0</v>
      </c>
      <c r="K729">
        <v>1</v>
      </c>
      <c r="L729" t="s">
        <v>30</v>
      </c>
      <c r="M729" t="s">
        <v>892</v>
      </c>
      <c r="N729" t="s">
        <v>18</v>
      </c>
      <c r="O729">
        <v>290510020103</v>
      </c>
      <c r="P729">
        <v>3452</v>
      </c>
    </row>
    <row r="730" spans="1:16" x14ac:dyDescent="0.35">
      <c r="A730">
        <v>10</v>
      </c>
      <c r="B730">
        <v>2019</v>
      </c>
      <c r="C730" s="1">
        <v>290510020103</v>
      </c>
      <c r="D730">
        <v>800174375</v>
      </c>
      <c r="E730" s="2">
        <v>0</v>
      </c>
      <c r="F730" s="2">
        <v>1082803</v>
      </c>
      <c r="G730" s="2">
        <v>-1241700</v>
      </c>
      <c r="H730">
        <v>0</v>
      </c>
      <c r="I730">
        <v>0</v>
      </c>
      <c r="J730">
        <v>0</v>
      </c>
      <c r="K730">
        <v>1</v>
      </c>
      <c r="L730" t="s">
        <v>30</v>
      </c>
      <c r="M730" t="s">
        <v>230</v>
      </c>
      <c r="N730" t="s">
        <v>18</v>
      </c>
      <c r="O730">
        <v>290510020103</v>
      </c>
      <c r="P730">
        <v>3452</v>
      </c>
    </row>
    <row r="731" spans="1:16" x14ac:dyDescent="0.35">
      <c r="A731">
        <v>10</v>
      </c>
      <c r="B731">
        <v>2019</v>
      </c>
      <c r="C731" s="1">
        <v>290510020104</v>
      </c>
      <c r="D731">
        <v>900336683</v>
      </c>
      <c r="E731" s="2">
        <v>0</v>
      </c>
      <c r="F731" s="2">
        <v>1233802.46</v>
      </c>
      <c r="G731" s="2">
        <v>-1233802.46</v>
      </c>
      <c r="H731">
        <v>0</v>
      </c>
      <c r="I731">
        <v>0</v>
      </c>
      <c r="J731">
        <v>0</v>
      </c>
      <c r="K731">
        <v>1</v>
      </c>
      <c r="L731" t="s">
        <v>19</v>
      </c>
      <c r="M731" t="s">
        <v>1021</v>
      </c>
      <c r="N731" t="s">
        <v>18</v>
      </c>
      <c r="O731">
        <v>290510020104</v>
      </c>
      <c r="P731">
        <v>3452</v>
      </c>
    </row>
    <row r="732" spans="1:16" x14ac:dyDescent="0.35">
      <c r="A732">
        <v>10</v>
      </c>
      <c r="B732">
        <v>2019</v>
      </c>
      <c r="C732" s="1">
        <v>290510020103</v>
      </c>
      <c r="D732">
        <v>900048040</v>
      </c>
      <c r="E732" s="2">
        <v>1000000</v>
      </c>
      <c r="F732" s="2">
        <v>1423842</v>
      </c>
      <c r="G732" s="2">
        <v>-1215900</v>
      </c>
      <c r="H732">
        <v>0</v>
      </c>
      <c r="I732">
        <v>0</v>
      </c>
      <c r="J732">
        <v>0</v>
      </c>
      <c r="K732">
        <v>1</v>
      </c>
      <c r="L732" t="s">
        <v>30</v>
      </c>
      <c r="M732" t="s">
        <v>487</v>
      </c>
      <c r="N732" t="s">
        <v>18</v>
      </c>
      <c r="O732">
        <v>290510020103</v>
      </c>
      <c r="P732">
        <v>3452</v>
      </c>
    </row>
    <row r="733" spans="1:16" x14ac:dyDescent="0.35">
      <c r="A733">
        <v>10</v>
      </c>
      <c r="B733">
        <v>2019</v>
      </c>
      <c r="C733" s="1">
        <v>290510020102</v>
      </c>
      <c r="D733">
        <v>890104068</v>
      </c>
      <c r="E733" s="2">
        <v>0</v>
      </c>
      <c r="F733" s="2">
        <v>0</v>
      </c>
      <c r="G733" s="2">
        <v>-1211066</v>
      </c>
      <c r="H733">
        <v>0</v>
      </c>
      <c r="I733">
        <v>0</v>
      </c>
      <c r="J733">
        <v>0</v>
      </c>
      <c r="K733">
        <v>1</v>
      </c>
      <c r="L733" t="s">
        <v>16</v>
      </c>
      <c r="M733" t="s">
        <v>471</v>
      </c>
      <c r="N733" t="s">
        <v>18</v>
      </c>
      <c r="O733">
        <v>290510020102</v>
      </c>
      <c r="P733">
        <v>3452</v>
      </c>
    </row>
    <row r="734" spans="1:16" x14ac:dyDescent="0.35">
      <c r="A734">
        <v>10</v>
      </c>
      <c r="B734">
        <v>2019</v>
      </c>
      <c r="C734" s="1">
        <v>290510020102</v>
      </c>
      <c r="D734">
        <v>899999115</v>
      </c>
      <c r="E734" s="2">
        <v>0</v>
      </c>
      <c r="F734" s="2">
        <v>0</v>
      </c>
      <c r="G734" s="2">
        <v>-1202080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283</v>
      </c>
      <c r="N734" t="s">
        <v>18</v>
      </c>
      <c r="O734">
        <v>290510020102</v>
      </c>
      <c r="P734">
        <v>3452</v>
      </c>
    </row>
    <row r="735" spans="1:16" x14ac:dyDescent="0.35">
      <c r="A735">
        <v>10</v>
      </c>
      <c r="B735">
        <v>2019</v>
      </c>
      <c r="C735" s="1">
        <v>290510020103</v>
      </c>
      <c r="D735">
        <v>822001570</v>
      </c>
      <c r="E735" s="2">
        <v>1634900</v>
      </c>
      <c r="F735" s="2">
        <v>2745798</v>
      </c>
      <c r="G735" s="2">
        <v>-1198748</v>
      </c>
      <c r="H735">
        <v>0</v>
      </c>
      <c r="I735">
        <v>0</v>
      </c>
      <c r="J735">
        <v>0</v>
      </c>
      <c r="K735">
        <v>1</v>
      </c>
      <c r="L735" t="s">
        <v>30</v>
      </c>
      <c r="M735" t="s">
        <v>544</v>
      </c>
      <c r="N735" t="s">
        <v>18</v>
      </c>
      <c r="O735">
        <v>290510020103</v>
      </c>
      <c r="P735">
        <v>3452</v>
      </c>
    </row>
    <row r="736" spans="1:16" x14ac:dyDescent="0.35">
      <c r="A736">
        <v>10</v>
      </c>
      <c r="B736">
        <v>2019</v>
      </c>
      <c r="C736" s="1">
        <v>290510020103</v>
      </c>
      <c r="D736">
        <v>812001792</v>
      </c>
      <c r="E736" s="2">
        <v>16669258</v>
      </c>
      <c r="F736" s="2">
        <v>17179299</v>
      </c>
      <c r="G736" s="2">
        <v>-1197089</v>
      </c>
      <c r="H736">
        <v>0</v>
      </c>
      <c r="I736">
        <v>0</v>
      </c>
      <c r="J736">
        <v>0</v>
      </c>
      <c r="K736">
        <v>1</v>
      </c>
      <c r="L736" t="s">
        <v>30</v>
      </c>
      <c r="M736" t="s">
        <v>1426</v>
      </c>
      <c r="N736" t="s">
        <v>18</v>
      </c>
      <c r="O736">
        <v>290510020103</v>
      </c>
      <c r="P736">
        <v>3452</v>
      </c>
    </row>
    <row r="737" spans="1:16" x14ac:dyDescent="0.35">
      <c r="A737">
        <v>10</v>
      </c>
      <c r="B737">
        <v>2019</v>
      </c>
      <c r="C737" s="1">
        <v>290510020103</v>
      </c>
      <c r="D737">
        <v>890501438</v>
      </c>
      <c r="E737" s="2">
        <v>3512217</v>
      </c>
      <c r="F737" s="2">
        <v>4681627</v>
      </c>
      <c r="G737" s="2">
        <v>-1169410</v>
      </c>
      <c r="H737">
        <v>0</v>
      </c>
      <c r="I737">
        <v>0</v>
      </c>
      <c r="J737">
        <v>0</v>
      </c>
      <c r="K737">
        <v>1</v>
      </c>
      <c r="L737" t="s">
        <v>30</v>
      </c>
      <c r="M737" t="s">
        <v>765</v>
      </c>
      <c r="N737" t="s">
        <v>18</v>
      </c>
      <c r="O737">
        <v>290510020103</v>
      </c>
      <c r="P737">
        <v>3452</v>
      </c>
    </row>
    <row r="738" spans="1:16" x14ac:dyDescent="0.35">
      <c r="A738">
        <v>10</v>
      </c>
      <c r="B738">
        <v>2019</v>
      </c>
      <c r="C738" s="1">
        <v>290510020103</v>
      </c>
      <c r="D738">
        <v>860024030</v>
      </c>
      <c r="E738" s="2">
        <v>0</v>
      </c>
      <c r="F738" s="2">
        <v>897125</v>
      </c>
      <c r="G738" s="2">
        <v>-1157961</v>
      </c>
      <c r="H738">
        <v>0</v>
      </c>
      <c r="I738">
        <v>0</v>
      </c>
      <c r="J738">
        <v>0</v>
      </c>
      <c r="K738">
        <v>1</v>
      </c>
      <c r="L738" t="s">
        <v>30</v>
      </c>
      <c r="M738" t="s">
        <v>207</v>
      </c>
      <c r="N738" t="s">
        <v>18</v>
      </c>
      <c r="O738">
        <v>290510020103</v>
      </c>
      <c r="P738">
        <v>3452</v>
      </c>
    </row>
    <row r="739" spans="1:16" x14ac:dyDescent="0.35">
      <c r="A739">
        <v>10</v>
      </c>
      <c r="B739">
        <v>2019</v>
      </c>
      <c r="C739" s="1">
        <v>290510020103</v>
      </c>
      <c r="D739">
        <v>846000253</v>
      </c>
      <c r="E739" s="2">
        <v>2509640</v>
      </c>
      <c r="F739" s="2">
        <v>2737614</v>
      </c>
      <c r="G739" s="2">
        <v>-1144367</v>
      </c>
      <c r="H739">
        <v>0</v>
      </c>
      <c r="I739">
        <v>0</v>
      </c>
      <c r="J739">
        <v>0</v>
      </c>
      <c r="K739">
        <v>1</v>
      </c>
      <c r="L739" t="s">
        <v>30</v>
      </c>
      <c r="M739" t="s">
        <v>140</v>
      </c>
      <c r="N739" t="s">
        <v>18</v>
      </c>
      <c r="O739">
        <v>290510020103</v>
      </c>
      <c r="P739">
        <v>3452</v>
      </c>
    </row>
    <row r="740" spans="1:16" x14ac:dyDescent="0.35">
      <c r="A740">
        <v>10</v>
      </c>
      <c r="B740">
        <v>2019</v>
      </c>
      <c r="C740" s="1">
        <v>290510020103</v>
      </c>
      <c r="D740">
        <v>900169684</v>
      </c>
      <c r="E740" s="2">
        <v>0</v>
      </c>
      <c r="F740" s="2">
        <v>1056316</v>
      </c>
      <c r="G740" s="2">
        <v>-1137533</v>
      </c>
      <c r="H740">
        <v>0</v>
      </c>
      <c r="I740">
        <v>0</v>
      </c>
      <c r="J740">
        <v>0</v>
      </c>
      <c r="K740">
        <v>1</v>
      </c>
      <c r="L740" t="s">
        <v>30</v>
      </c>
      <c r="M740" t="s">
        <v>1387</v>
      </c>
      <c r="N740" t="s">
        <v>18</v>
      </c>
      <c r="O740">
        <v>290510020103</v>
      </c>
      <c r="P740">
        <v>3452</v>
      </c>
    </row>
    <row r="741" spans="1:16" x14ac:dyDescent="0.35">
      <c r="A741">
        <v>10</v>
      </c>
      <c r="B741">
        <v>2019</v>
      </c>
      <c r="C741" s="1">
        <v>290510020104</v>
      </c>
      <c r="D741">
        <v>3021467</v>
      </c>
      <c r="E741" s="2">
        <v>485984</v>
      </c>
      <c r="F741" s="2">
        <v>485984</v>
      </c>
      <c r="G741" s="2">
        <v>-1128616</v>
      </c>
      <c r="H741">
        <v>0</v>
      </c>
      <c r="I741">
        <v>0</v>
      </c>
      <c r="J741">
        <v>0</v>
      </c>
      <c r="K741">
        <v>1</v>
      </c>
      <c r="L741" t="s">
        <v>19</v>
      </c>
      <c r="M741" t="s">
        <v>404</v>
      </c>
      <c r="N741" t="s">
        <v>18</v>
      </c>
      <c r="O741">
        <v>290510020104</v>
      </c>
      <c r="P741">
        <v>3452</v>
      </c>
    </row>
    <row r="742" spans="1:16" x14ac:dyDescent="0.35">
      <c r="A742">
        <v>10</v>
      </c>
      <c r="B742">
        <v>2019</v>
      </c>
      <c r="C742" s="1">
        <v>290510020103</v>
      </c>
      <c r="D742">
        <v>891000736</v>
      </c>
      <c r="E742" s="2">
        <v>9024381</v>
      </c>
      <c r="F742" s="2">
        <v>8791871</v>
      </c>
      <c r="G742" s="2">
        <v>-1121249</v>
      </c>
      <c r="H742">
        <v>0</v>
      </c>
      <c r="I742">
        <v>0</v>
      </c>
      <c r="J742">
        <v>0</v>
      </c>
      <c r="K742">
        <v>1</v>
      </c>
      <c r="L742" t="s">
        <v>30</v>
      </c>
      <c r="M742" t="s">
        <v>1366</v>
      </c>
      <c r="N742" t="s">
        <v>18</v>
      </c>
      <c r="O742">
        <v>290510020103</v>
      </c>
      <c r="P742">
        <v>3452</v>
      </c>
    </row>
    <row r="743" spans="1:16" x14ac:dyDescent="0.35">
      <c r="A743">
        <v>10</v>
      </c>
      <c r="B743">
        <v>2019</v>
      </c>
      <c r="C743" s="1">
        <v>290510020104</v>
      </c>
      <c r="D743">
        <v>900151754</v>
      </c>
      <c r="E743" s="2">
        <v>0</v>
      </c>
      <c r="F743" s="2">
        <v>0</v>
      </c>
      <c r="G743" s="2">
        <v>-1116000</v>
      </c>
      <c r="H743">
        <v>0</v>
      </c>
      <c r="I743">
        <v>0</v>
      </c>
      <c r="J743">
        <v>0</v>
      </c>
      <c r="K743">
        <v>1</v>
      </c>
      <c r="L743" t="s">
        <v>19</v>
      </c>
      <c r="M743" t="s">
        <v>151</v>
      </c>
      <c r="N743" t="s">
        <v>18</v>
      </c>
      <c r="O743">
        <v>290510020104</v>
      </c>
      <c r="P743">
        <v>3452</v>
      </c>
    </row>
    <row r="744" spans="1:16" x14ac:dyDescent="0.35">
      <c r="A744">
        <v>10</v>
      </c>
      <c r="B744">
        <v>2019</v>
      </c>
      <c r="C744" s="1">
        <v>290510020103</v>
      </c>
      <c r="D744">
        <v>890704555</v>
      </c>
      <c r="E744" s="2">
        <v>1000000</v>
      </c>
      <c r="F744" s="2">
        <v>1643633</v>
      </c>
      <c r="G744" s="2">
        <v>-1113700</v>
      </c>
      <c r="H744">
        <v>0</v>
      </c>
      <c r="I744">
        <v>0</v>
      </c>
      <c r="J744">
        <v>0</v>
      </c>
      <c r="K744">
        <v>1</v>
      </c>
      <c r="L744" t="s">
        <v>30</v>
      </c>
      <c r="M744" t="s">
        <v>696</v>
      </c>
      <c r="N744" t="s">
        <v>18</v>
      </c>
      <c r="O744">
        <v>290510020103</v>
      </c>
      <c r="P744">
        <v>3452</v>
      </c>
    </row>
    <row r="745" spans="1:16" x14ac:dyDescent="0.35">
      <c r="A745">
        <v>10</v>
      </c>
      <c r="B745">
        <v>2019</v>
      </c>
      <c r="C745" s="1">
        <v>290510020103</v>
      </c>
      <c r="D745">
        <v>823002856</v>
      </c>
      <c r="E745" s="2">
        <v>15406623</v>
      </c>
      <c r="F745" s="2">
        <v>15871268</v>
      </c>
      <c r="G745" s="2">
        <v>-1083567.97</v>
      </c>
      <c r="H745">
        <v>0</v>
      </c>
      <c r="I745">
        <v>0</v>
      </c>
      <c r="J745">
        <v>0</v>
      </c>
      <c r="K745">
        <v>1</v>
      </c>
      <c r="L745" t="s">
        <v>30</v>
      </c>
      <c r="M745" t="s">
        <v>255</v>
      </c>
      <c r="N745" t="s">
        <v>18</v>
      </c>
      <c r="O745">
        <v>290510020103</v>
      </c>
      <c r="P745">
        <v>3452</v>
      </c>
    </row>
    <row r="746" spans="1:16" x14ac:dyDescent="0.35">
      <c r="A746">
        <v>10</v>
      </c>
      <c r="B746">
        <v>2019</v>
      </c>
      <c r="C746" s="1">
        <v>290510020103</v>
      </c>
      <c r="D746">
        <v>836000737</v>
      </c>
      <c r="E746" s="2">
        <v>0</v>
      </c>
      <c r="F746" s="2">
        <v>0</v>
      </c>
      <c r="G746" s="2">
        <v>-1076578</v>
      </c>
      <c r="H746">
        <v>0</v>
      </c>
      <c r="I746">
        <v>0</v>
      </c>
      <c r="J746">
        <v>0</v>
      </c>
      <c r="K746">
        <v>1</v>
      </c>
      <c r="L746" t="s">
        <v>30</v>
      </c>
      <c r="M746" t="s">
        <v>1352</v>
      </c>
      <c r="N746" t="s">
        <v>18</v>
      </c>
      <c r="O746">
        <v>290510020103</v>
      </c>
      <c r="P746">
        <v>3452</v>
      </c>
    </row>
    <row r="747" spans="1:16" x14ac:dyDescent="0.35">
      <c r="A747">
        <v>10</v>
      </c>
      <c r="B747">
        <v>2019</v>
      </c>
      <c r="C747" s="1">
        <v>290510020103</v>
      </c>
      <c r="D747">
        <v>812001520</v>
      </c>
      <c r="E747" s="2">
        <v>38300</v>
      </c>
      <c r="F747" s="2">
        <v>1112223</v>
      </c>
      <c r="G747" s="2">
        <v>-1073923</v>
      </c>
      <c r="H747">
        <v>0</v>
      </c>
      <c r="I747">
        <v>0</v>
      </c>
      <c r="J747">
        <v>0</v>
      </c>
      <c r="K747">
        <v>1</v>
      </c>
      <c r="L747" t="s">
        <v>30</v>
      </c>
      <c r="M747" t="s">
        <v>1054</v>
      </c>
      <c r="N747" t="s">
        <v>18</v>
      </c>
      <c r="O747">
        <v>290510020103</v>
      </c>
      <c r="P747">
        <v>3452</v>
      </c>
    </row>
    <row r="748" spans="1:16" x14ac:dyDescent="0.35">
      <c r="A748">
        <v>10</v>
      </c>
      <c r="B748">
        <v>2019</v>
      </c>
      <c r="C748" s="1">
        <v>290510020104</v>
      </c>
      <c r="D748">
        <v>832003167</v>
      </c>
      <c r="E748" s="2">
        <v>760918</v>
      </c>
      <c r="F748" s="2">
        <v>1280154</v>
      </c>
      <c r="G748" s="2">
        <v>-1072826.04</v>
      </c>
      <c r="H748">
        <v>0</v>
      </c>
      <c r="I748">
        <v>0</v>
      </c>
      <c r="J748">
        <v>0</v>
      </c>
      <c r="K748">
        <v>1</v>
      </c>
      <c r="L748" t="s">
        <v>19</v>
      </c>
      <c r="M748" t="s">
        <v>378</v>
      </c>
      <c r="N748" t="s">
        <v>18</v>
      </c>
      <c r="O748">
        <v>290510020104</v>
      </c>
      <c r="P748">
        <v>3452</v>
      </c>
    </row>
    <row r="749" spans="1:16" x14ac:dyDescent="0.35">
      <c r="A749">
        <v>10</v>
      </c>
      <c r="B749">
        <v>2019</v>
      </c>
      <c r="C749" s="1">
        <v>290510020103</v>
      </c>
      <c r="D749">
        <v>819000626</v>
      </c>
      <c r="E749" s="2">
        <v>54400</v>
      </c>
      <c r="F749" s="2">
        <v>1072739</v>
      </c>
      <c r="G749" s="2">
        <v>-1069341</v>
      </c>
      <c r="H749">
        <v>0</v>
      </c>
      <c r="I749">
        <v>0</v>
      </c>
      <c r="J749">
        <v>0</v>
      </c>
      <c r="K749">
        <v>1</v>
      </c>
      <c r="L749" t="s">
        <v>30</v>
      </c>
      <c r="M749" t="s">
        <v>1228</v>
      </c>
      <c r="N749" t="s">
        <v>18</v>
      </c>
      <c r="O749">
        <v>290510020103</v>
      </c>
      <c r="P749">
        <v>3452</v>
      </c>
    </row>
    <row r="750" spans="1:16" x14ac:dyDescent="0.35">
      <c r="A750">
        <v>10</v>
      </c>
      <c r="B750">
        <v>2019</v>
      </c>
      <c r="C750" s="1">
        <v>290510020103</v>
      </c>
      <c r="D750">
        <v>820005389</v>
      </c>
      <c r="E750" s="2">
        <v>0</v>
      </c>
      <c r="F750" s="2">
        <v>1068104</v>
      </c>
      <c r="G750" s="2">
        <v>-1068104</v>
      </c>
      <c r="H750">
        <v>0</v>
      </c>
      <c r="I750">
        <v>0</v>
      </c>
      <c r="J750">
        <v>0</v>
      </c>
      <c r="K750">
        <v>1</v>
      </c>
      <c r="L750" t="s">
        <v>30</v>
      </c>
      <c r="M750" t="s">
        <v>352</v>
      </c>
      <c r="N750" t="s">
        <v>18</v>
      </c>
      <c r="O750">
        <v>290510020103</v>
      </c>
      <c r="P750">
        <v>3452</v>
      </c>
    </row>
    <row r="751" spans="1:16" x14ac:dyDescent="0.35">
      <c r="A751">
        <v>10</v>
      </c>
      <c r="B751">
        <v>2019</v>
      </c>
      <c r="C751" s="1">
        <v>290510020103</v>
      </c>
      <c r="D751">
        <v>800026173</v>
      </c>
      <c r="E751" s="2">
        <v>25146864</v>
      </c>
      <c r="F751" s="2">
        <v>25146865</v>
      </c>
      <c r="G751" s="2">
        <v>-1050350</v>
      </c>
      <c r="H751">
        <v>0</v>
      </c>
      <c r="I751">
        <v>0</v>
      </c>
      <c r="J751">
        <v>0</v>
      </c>
      <c r="K751">
        <v>1</v>
      </c>
      <c r="L751" t="s">
        <v>30</v>
      </c>
      <c r="M751" t="s">
        <v>1463</v>
      </c>
      <c r="N751" t="s">
        <v>18</v>
      </c>
      <c r="O751">
        <v>290510020103</v>
      </c>
      <c r="P751">
        <v>3452</v>
      </c>
    </row>
    <row r="752" spans="1:16" x14ac:dyDescent="0.35">
      <c r="A752">
        <v>10</v>
      </c>
      <c r="B752">
        <v>2019</v>
      </c>
      <c r="C752" s="1">
        <v>290510020104</v>
      </c>
      <c r="D752">
        <v>890807591</v>
      </c>
      <c r="E752" s="2">
        <v>1803184</v>
      </c>
      <c r="F752" s="2">
        <v>1803184</v>
      </c>
      <c r="G752" s="2">
        <v>-1039468.04</v>
      </c>
      <c r="H752">
        <v>0</v>
      </c>
      <c r="I752">
        <v>0</v>
      </c>
      <c r="J752">
        <v>0</v>
      </c>
      <c r="K752">
        <v>1</v>
      </c>
      <c r="L752" t="s">
        <v>19</v>
      </c>
      <c r="M752" t="s">
        <v>1362</v>
      </c>
      <c r="N752" t="s">
        <v>18</v>
      </c>
      <c r="O752">
        <v>290510020104</v>
      </c>
      <c r="P752">
        <v>3452</v>
      </c>
    </row>
    <row r="753" spans="1:16" x14ac:dyDescent="0.35">
      <c r="A753">
        <v>10</v>
      </c>
      <c r="B753">
        <v>2019</v>
      </c>
      <c r="C753" s="1">
        <v>290510020103</v>
      </c>
      <c r="D753">
        <v>823000496</v>
      </c>
      <c r="E753" s="2">
        <v>69682921</v>
      </c>
      <c r="F753" s="2">
        <v>70719527</v>
      </c>
      <c r="G753" s="2">
        <v>-1036606.05</v>
      </c>
      <c r="H753">
        <v>0</v>
      </c>
      <c r="I753">
        <v>0</v>
      </c>
      <c r="J753">
        <v>0</v>
      </c>
      <c r="K753">
        <v>1</v>
      </c>
      <c r="L753" t="s">
        <v>30</v>
      </c>
      <c r="M753" t="s">
        <v>252</v>
      </c>
      <c r="N753" t="s">
        <v>18</v>
      </c>
      <c r="O753">
        <v>290510020103</v>
      </c>
      <c r="P753">
        <v>3452</v>
      </c>
    </row>
    <row r="754" spans="1:16" x14ac:dyDescent="0.35">
      <c r="A754">
        <v>10</v>
      </c>
      <c r="B754">
        <v>2019</v>
      </c>
      <c r="C754" s="1">
        <v>290510020103</v>
      </c>
      <c r="D754">
        <v>891401643</v>
      </c>
      <c r="E754" s="2">
        <v>20800</v>
      </c>
      <c r="F754" s="2">
        <v>894353</v>
      </c>
      <c r="G754" s="2">
        <v>-1024713</v>
      </c>
      <c r="H754">
        <v>0</v>
      </c>
      <c r="I754">
        <v>0</v>
      </c>
      <c r="J754">
        <v>0</v>
      </c>
      <c r="K754">
        <v>1</v>
      </c>
      <c r="L754" t="s">
        <v>30</v>
      </c>
      <c r="M754" t="s">
        <v>1414</v>
      </c>
      <c r="N754" t="s">
        <v>18</v>
      </c>
      <c r="O754">
        <v>290510020103</v>
      </c>
      <c r="P754">
        <v>3452</v>
      </c>
    </row>
    <row r="755" spans="1:16" x14ac:dyDescent="0.35">
      <c r="A755">
        <v>10</v>
      </c>
      <c r="B755">
        <v>2019</v>
      </c>
      <c r="C755" s="1">
        <v>290510020104</v>
      </c>
      <c r="D755">
        <v>900165580</v>
      </c>
      <c r="E755" s="2">
        <v>0</v>
      </c>
      <c r="F755" s="2">
        <v>0</v>
      </c>
      <c r="G755" s="2">
        <v>-1021618.1</v>
      </c>
      <c r="H755">
        <v>0</v>
      </c>
      <c r="I755">
        <v>0</v>
      </c>
      <c r="J755">
        <v>0</v>
      </c>
      <c r="K755">
        <v>1</v>
      </c>
      <c r="L755" t="s">
        <v>19</v>
      </c>
      <c r="M755" t="s">
        <v>706</v>
      </c>
      <c r="N755" t="s">
        <v>18</v>
      </c>
      <c r="O755">
        <v>290510020104</v>
      </c>
      <c r="P755">
        <v>3452</v>
      </c>
    </row>
    <row r="756" spans="1:16" x14ac:dyDescent="0.35">
      <c r="A756">
        <v>10</v>
      </c>
      <c r="B756">
        <v>2019</v>
      </c>
      <c r="C756" s="1">
        <v>290510020103</v>
      </c>
      <c r="D756">
        <v>900081643</v>
      </c>
      <c r="E756" s="2">
        <v>0</v>
      </c>
      <c r="F756" s="2">
        <v>575719</v>
      </c>
      <c r="G756" s="2">
        <v>-1013900</v>
      </c>
      <c r="H756">
        <v>0</v>
      </c>
      <c r="I756">
        <v>0</v>
      </c>
      <c r="J756">
        <v>0</v>
      </c>
      <c r="K756">
        <v>1</v>
      </c>
      <c r="L756" t="s">
        <v>30</v>
      </c>
      <c r="M756" t="s">
        <v>359</v>
      </c>
      <c r="N756" t="s">
        <v>18</v>
      </c>
      <c r="O756">
        <v>290510020103</v>
      </c>
      <c r="P756">
        <v>3452</v>
      </c>
    </row>
    <row r="757" spans="1:16" x14ac:dyDescent="0.35">
      <c r="A757">
        <v>10</v>
      </c>
      <c r="B757">
        <v>2019</v>
      </c>
      <c r="C757" s="1">
        <v>290510020103</v>
      </c>
      <c r="D757">
        <v>890980326</v>
      </c>
      <c r="E757" s="2">
        <v>0</v>
      </c>
      <c r="F757" s="2">
        <v>0</v>
      </c>
      <c r="G757" s="2">
        <v>-1011566</v>
      </c>
      <c r="H757">
        <v>0</v>
      </c>
      <c r="I757">
        <v>0</v>
      </c>
      <c r="J757">
        <v>0</v>
      </c>
      <c r="K757">
        <v>1</v>
      </c>
      <c r="L757" t="s">
        <v>30</v>
      </c>
      <c r="M757" t="s">
        <v>1263</v>
      </c>
      <c r="N757" t="s">
        <v>18</v>
      </c>
      <c r="O757">
        <v>290510020103</v>
      </c>
      <c r="P757">
        <v>3452</v>
      </c>
    </row>
    <row r="758" spans="1:16" x14ac:dyDescent="0.35">
      <c r="A758">
        <v>10</v>
      </c>
      <c r="B758">
        <v>2019</v>
      </c>
      <c r="C758" s="1">
        <v>290510020104</v>
      </c>
      <c r="D758">
        <v>800128428</v>
      </c>
      <c r="E758" s="2">
        <v>1827002</v>
      </c>
      <c r="F758" s="2">
        <v>2797002</v>
      </c>
      <c r="G758" s="2">
        <v>-1000000</v>
      </c>
      <c r="H758">
        <v>0</v>
      </c>
      <c r="I758">
        <v>0</v>
      </c>
      <c r="J758">
        <v>0</v>
      </c>
      <c r="K758">
        <v>1</v>
      </c>
      <c r="L758" t="s">
        <v>19</v>
      </c>
      <c r="M758" t="s">
        <v>925</v>
      </c>
      <c r="N758" t="s">
        <v>18</v>
      </c>
      <c r="O758">
        <v>290510020104</v>
      </c>
      <c r="P758">
        <v>3452</v>
      </c>
    </row>
    <row r="759" spans="1:16" x14ac:dyDescent="0.35">
      <c r="A759">
        <v>10</v>
      </c>
      <c r="B759">
        <v>2019</v>
      </c>
      <c r="C759" s="1">
        <v>290510020103</v>
      </c>
      <c r="D759">
        <v>860020283</v>
      </c>
      <c r="E759" s="2">
        <v>1000000</v>
      </c>
      <c r="F759" s="2">
        <v>1622343</v>
      </c>
      <c r="G759" s="2">
        <v>-999673</v>
      </c>
      <c r="H759">
        <v>0</v>
      </c>
      <c r="I759">
        <v>0</v>
      </c>
      <c r="J759">
        <v>0</v>
      </c>
      <c r="K759">
        <v>1</v>
      </c>
      <c r="L759" t="s">
        <v>30</v>
      </c>
      <c r="M759" t="s">
        <v>816</v>
      </c>
      <c r="N759" t="s">
        <v>18</v>
      </c>
      <c r="O759">
        <v>290510020103</v>
      </c>
      <c r="P759">
        <v>3452</v>
      </c>
    </row>
    <row r="760" spans="1:16" x14ac:dyDescent="0.35">
      <c r="A760">
        <v>10</v>
      </c>
      <c r="B760">
        <v>2019</v>
      </c>
      <c r="C760" s="1">
        <v>290510020103</v>
      </c>
      <c r="D760">
        <v>891180113</v>
      </c>
      <c r="E760" s="2">
        <v>0</v>
      </c>
      <c r="F760" s="2">
        <v>960457</v>
      </c>
      <c r="G760" s="2">
        <v>-997381</v>
      </c>
      <c r="H760">
        <v>0</v>
      </c>
      <c r="I760">
        <v>0</v>
      </c>
      <c r="J760">
        <v>0</v>
      </c>
      <c r="K760">
        <v>1</v>
      </c>
      <c r="L760" t="s">
        <v>30</v>
      </c>
      <c r="M760" t="s">
        <v>86</v>
      </c>
      <c r="N760" t="s">
        <v>18</v>
      </c>
      <c r="O760">
        <v>290510020103</v>
      </c>
      <c r="P760">
        <v>3452</v>
      </c>
    </row>
    <row r="761" spans="1:16" x14ac:dyDescent="0.35">
      <c r="A761">
        <v>10</v>
      </c>
      <c r="B761">
        <v>2019</v>
      </c>
      <c r="C761" s="1">
        <v>290510020103</v>
      </c>
      <c r="D761">
        <v>807008842</v>
      </c>
      <c r="E761" s="2">
        <v>0</v>
      </c>
      <c r="F761" s="2">
        <v>0</v>
      </c>
      <c r="G761" s="2">
        <v>-971990</v>
      </c>
      <c r="H761">
        <v>0</v>
      </c>
      <c r="I761">
        <v>0</v>
      </c>
      <c r="J761">
        <v>0</v>
      </c>
      <c r="K761">
        <v>1</v>
      </c>
      <c r="L761" t="s">
        <v>30</v>
      </c>
      <c r="M761" t="s">
        <v>794</v>
      </c>
      <c r="N761" t="s">
        <v>18</v>
      </c>
      <c r="O761">
        <v>290510020103</v>
      </c>
      <c r="P761">
        <v>3452</v>
      </c>
    </row>
    <row r="762" spans="1:16" x14ac:dyDescent="0.35">
      <c r="A762">
        <v>10</v>
      </c>
      <c r="B762">
        <v>2019</v>
      </c>
      <c r="C762" s="1">
        <v>290510020102</v>
      </c>
      <c r="D762">
        <v>83028215</v>
      </c>
      <c r="E762" s="2">
        <v>0</v>
      </c>
      <c r="F762" s="2">
        <v>0</v>
      </c>
      <c r="G762" s="2">
        <v>-970000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1467</v>
      </c>
      <c r="N762" t="s">
        <v>18</v>
      </c>
      <c r="O762">
        <v>290510020102</v>
      </c>
      <c r="P762">
        <v>3452</v>
      </c>
    </row>
    <row r="763" spans="1:16" x14ac:dyDescent="0.35">
      <c r="A763">
        <v>10</v>
      </c>
      <c r="B763">
        <v>2019</v>
      </c>
      <c r="C763" s="1">
        <v>290510020104</v>
      </c>
      <c r="D763">
        <v>900525539</v>
      </c>
      <c r="E763" s="2">
        <v>1000000</v>
      </c>
      <c r="F763" s="2">
        <v>0</v>
      </c>
      <c r="G763" s="2">
        <v>-964641.28000000003</v>
      </c>
      <c r="H763">
        <v>0</v>
      </c>
      <c r="I763">
        <v>0</v>
      </c>
      <c r="J763">
        <v>0</v>
      </c>
      <c r="K763">
        <v>1</v>
      </c>
      <c r="L763" t="s">
        <v>19</v>
      </c>
      <c r="M763" t="s">
        <v>1440</v>
      </c>
      <c r="N763" t="s">
        <v>18</v>
      </c>
      <c r="O763">
        <v>290510020104</v>
      </c>
      <c r="P763">
        <v>3452</v>
      </c>
    </row>
    <row r="764" spans="1:16" x14ac:dyDescent="0.35">
      <c r="A764">
        <v>10</v>
      </c>
      <c r="B764">
        <v>2019</v>
      </c>
      <c r="C764" s="1">
        <v>290510020103</v>
      </c>
      <c r="D764">
        <v>890802961</v>
      </c>
      <c r="E764" s="2">
        <v>0</v>
      </c>
      <c r="F764" s="2">
        <v>0</v>
      </c>
      <c r="G764" s="2">
        <v>-960800</v>
      </c>
      <c r="H764">
        <v>0</v>
      </c>
      <c r="I764">
        <v>0</v>
      </c>
      <c r="J764">
        <v>0</v>
      </c>
      <c r="K764">
        <v>1</v>
      </c>
      <c r="L764" t="s">
        <v>30</v>
      </c>
      <c r="M764" t="s">
        <v>698</v>
      </c>
      <c r="N764" t="s">
        <v>18</v>
      </c>
      <c r="O764">
        <v>290510020103</v>
      </c>
      <c r="P764">
        <v>3452</v>
      </c>
    </row>
    <row r="765" spans="1:16" x14ac:dyDescent="0.35">
      <c r="A765">
        <v>10</v>
      </c>
      <c r="B765">
        <v>2019</v>
      </c>
      <c r="C765" s="1">
        <v>290510020104</v>
      </c>
      <c r="D765">
        <v>900410562</v>
      </c>
      <c r="E765" s="2">
        <v>0</v>
      </c>
      <c r="F765" s="2">
        <v>0</v>
      </c>
      <c r="G765" s="2">
        <v>-956943.38</v>
      </c>
      <c r="H765">
        <v>0</v>
      </c>
      <c r="I765">
        <v>0</v>
      </c>
      <c r="J765">
        <v>0</v>
      </c>
      <c r="K765">
        <v>1</v>
      </c>
      <c r="L765" t="s">
        <v>19</v>
      </c>
      <c r="M765" t="s">
        <v>501</v>
      </c>
      <c r="N765" t="s">
        <v>18</v>
      </c>
      <c r="O765">
        <v>290510020104</v>
      </c>
      <c r="P765">
        <v>3452</v>
      </c>
    </row>
    <row r="766" spans="1:16" x14ac:dyDescent="0.35">
      <c r="A766">
        <v>10</v>
      </c>
      <c r="B766">
        <v>2019</v>
      </c>
      <c r="C766" s="1">
        <v>290510020104</v>
      </c>
      <c r="D766">
        <v>900003669</v>
      </c>
      <c r="E766" s="2">
        <v>0</v>
      </c>
      <c r="F766" s="2">
        <v>0</v>
      </c>
      <c r="G766" s="2">
        <v>-956473</v>
      </c>
      <c r="H766">
        <v>0</v>
      </c>
      <c r="I766">
        <v>0</v>
      </c>
      <c r="J766">
        <v>0</v>
      </c>
      <c r="K766">
        <v>1</v>
      </c>
      <c r="L766" t="s">
        <v>19</v>
      </c>
      <c r="M766" t="s">
        <v>1474</v>
      </c>
      <c r="N766" t="s">
        <v>18</v>
      </c>
      <c r="O766">
        <v>290510020104</v>
      </c>
      <c r="P766">
        <v>3452</v>
      </c>
    </row>
    <row r="767" spans="1:16" x14ac:dyDescent="0.35">
      <c r="A767">
        <v>10</v>
      </c>
      <c r="B767">
        <v>2019</v>
      </c>
      <c r="C767" s="1">
        <v>290510020103</v>
      </c>
      <c r="D767">
        <v>891180026</v>
      </c>
      <c r="E767" s="2">
        <v>0</v>
      </c>
      <c r="F767" s="2">
        <v>632284</v>
      </c>
      <c r="G767" s="2">
        <v>-955896</v>
      </c>
      <c r="H767">
        <v>0</v>
      </c>
      <c r="I767">
        <v>0</v>
      </c>
      <c r="J767">
        <v>0</v>
      </c>
      <c r="K767">
        <v>1</v>
      </c>
      <c r="L767" t="s">
        <v>30</v>
      </c>
      <c r="M767" t="s">
        <v>1367</v>
      </c>
      <c r="N767" t="s">
        <v>18</v>
      </c>
      <c r="O767">
        <v>290510020103</v>
      </c>
      <c r="P767">
        <v>3452</v>
      </c>
    </row>
    <row r="768" spans="1:16" x14ac:dyDescent="0.35">
      <c r="A768">
        <v>10</v>
      </c>
      <c r="B768">
        <v>2019</v>
      </c>
      <c r="C768" s="1">
        <v>290510020103</v>
      </c>
      <c r="D768">
        <v>891800335</v>
      </c>
      <c r="E768" s="2">
        <v>0</v>
      </c>
      <c r="F768" s="2">
        <v>111308</v>
      </c>
      <c r="G768" s="2">
        <v>-952304</v>
      </c>
      <c r="H768">
        <v>0</v>
      </c>
      <c r="I768">
        <v>0</v>
      </c>
      <c r="J768">
        <v>0</v>
      </c>
      <c r="K768">
        <v>1</v>
      </c>
      <c r="L768" t="s">
        <v>30</v>
      </c>
      <c r="M768" t="s">
        <v>649</v>
      </c>
      <c r="N768" t="s">
        <v>18</v>
      </c>
      <c r="O768">
        <v>290510020103</v>
      </c>
      <c r="P768">
        <v>3452</v>
      </c>
    </row>
    <row r="769" spans="1:16" x14ac:dyDescent="0.35">
      <c r="A769">
        <v>10</v>
      </c>
      <c r="B769">
        <v>2019</v>
      </c>
      <c r="C769" s="1">
        <v>290510020103</v>
      </c>
      <c r="D769">
        <v>800163519</v>
      </c>
      <c r="E769" s="2">
        <v>0</v>
      </c>
      <c r="F769" s="2">
        <v>275445</v>
      </c>
      <c r="G769" s="2">
        <v>-949891</v>
      </c>
      <c r="H769">
        <v>0</v>
      </c>
      <c r="I769">
        <v>0</v>
      </c>
      <c r="J769">
        <v>0</v>
      </c>
      <c r="K769">
        <v>1</v>
      </c>
      <c r="L769" t="s">
        <v>30</v>
      </c>
      <c r="M769" t="s">
        <v>1448</v>
      </c>
      <c r="N769" t="s">
        <v>18</v>
      </c>
      <c r="O769">
        <v>290510020103</v>
      </c>
      <c r="P769">
        <v>3452</v>
      </c>
    </row>
    <row r="770" spans="1:16" x14ac:dyDescent="0.35">
      <c r="A770">
        <v>10</v>
      </c>
      <c r="B770">
        <v>2019</v>
      </c>
      <c r="C770" s="1">
        <v>290510020103</v>
      </c>
      <c r="D770">
        <v>846000474</v>
      </c>
      <c r="E770" s="2">
        <v>0</v>
      </c>
      <c r="F770" s="2">
        <v>0</v>
      </c>
      <c r="G770" s="2">
        <v>-934422</v>
      </c>
      <c r="H770">
        <v>0</v>
      </c>
      <c r="I770">
        <v>0</v>
      </c>
      <c r="J770">
        <v>0</v>
      </c>
      <c r="K770">
        <v>1</v>
      </c>
      <c r="L770" t="s">
        <v>30</v>
      </c>
      <c r="M770" t="s">
        <v>142</v>
      </c>
      <c r="N770" t="s">
        <v>18</v>
      </c>
      <c r="O770">
        <v>290510020103</v>
      </c>
      <c r="P770">
        <v>3452</v>
      </c>
    </row>
    <row r="771" spans="1:16" x14ac:dyDescent="0.35">
      <c r="A771">
        <v>10</v>
      </c>
      <c r="B771">
        <v>2019</v>
      </c>
      <c r="C771" s="1">
        <v>290510020104</v>
      </c>
      <c r="D771">
        <v>806006710</v>
      </c>
      <c r="E771" s="2">
        <v>0</v>
      </c>
      <c r="F771" s="2">
        <v>0</v>
      </c>
      <c r="G771" s="2">
        <v>-933468.96</v>
      </c>
      <c r="H771">
        <v>0</v>
      </c>
      <c r="I771">
        <v>0</v>
      </c>
      <c r="J771">
        <v>0</v>
      </c>
      <c r="K771">
        <v>1</v>
      </c>
      <c r="L771" t="s">
        <v>19</v>
      </c>
      <c r="M771" t="s">
        <v>245</v>
      </c>
      <c r="N771" t="s">
        <v>18</v>
      </c>
      <c r="O771">
        <v>290510020104</v>
      </c>
      <c r="P771">
        <v>3452</v>
      </c>
    </row>
    <row r="772" spans="1:16" x14ac:dyDescent="0.35">
      <c r="A772">
        <v>10</v>
      </c>
      <c r="B772">
        <v>2019</v>
      </c>
      <c r="C772" s="1">
        <v>290510020104</v>
      </c>
      <c r="D772">
        <v>830044968</v>
      </c>
      <c r="E772" s="2">
        <v>0</v>
      </c>
      <c r="F772" s="2">
        <v>0</v>
      </c>
      <c r="G772" s="2">
        <v>-933185</v>
      </c>
      <c r="H772">
        <v>0</v>
      </c>
      <c r="I772">
        <v>0</v>
      </c>
      <c r="J772">
        <v>0</v>
      </c>
      <c r="K772">
        <v>1</v>
      </c>
      <c r="L772" t="s">
        <v>19</v>
      </c>
      <c r="M772" t="s">
        <v>986</v>
      </c>
      <c r="N772" t="s">
        <v>18</v>
      </c>
      <c r="O772">
        <v>290510020104</v>
      </c>
      <c r="P772">
        <v>3452</v>
      </c>
    </row>
    <row r="773" spans="1:16" x14ac:dyDescent="0.35">
      <c r="A773">
        <v>10</v>
      </c>
      <c r="B773">
        <v>2019</v>
      </c>
      <c r="C773" s="1">
        <v>290510020103</v>
      </c>
      <c r="D773">
        <v>822006051</v>
      </c>
      <c r="E773" s="2">
        <v>0</v>
      </c>
      <c r="F773" s="2">
        <v>915780</v>
      </c>
      <c r="G773" s="2">
        <v>-930524</v>
      </c>
      <c r="H773">
        <v>0</v>
      </c>
      <c r="I773">
        <v>0</v>
      </c>
      <c r="J773">
        <v>0</v>
      </c>
      <c r="K773">
        <v>1</v>
      </c>
      <c r="L773" t="s">
        <v>30</v>
      </c>
      <c r="M773" t="s">
        <v>251</v>
      </c>
      <c r="N773" t="s">
        <v>18</v>
      </c>
      <c r="O773">
        <v>290510020103</v>
      </c>
      <c r="P773">
        <v>3452</v>
      </c>
    </row>
    <row r="774" spans="1:16" x14ac:dyDescent="0.35">
      <c r="A774">
        <v>10</v>
      </c>
      <c r="B774">
        <v>2019</v>
      </c>
      <c r="C774" s="1">
        <v>290510020103</v>
      </c>
      <c r="D774">
        <v>813005265</v>
      </c>
      <c r="E774" s="2">
        <v>2507011</v>
      </c>
      <c r="F774" s="2">
        <v>2243473</v>
      </c>
      <c r="G774" s="2">
        <v>-928207</v>
      </c>
      <c r="H774">
        <v>0</v>
      </c>
      <c r="I774">
        <v>0</v>
      </c>
      <c r="J774">
        <v>0</v>
      </c>
      <c r="K774">
        <v>1</v>
      </c>
      <c r="L774" t="s">
        <v>30</v>
      </c>
      <c r="M774" t="s">
        <v>1246</v>
      </c>
      <c r="N774" t="s">
        <v>18</v>
      </c>
      <c r="O774">
        <v>290510020103</v>
      </c>
      <c r="P774">
        <v>3452</v>
      </c>
    </row>
    <row r="775" spans="1:16" x14ac:dyDescent="0.35">
      <c r="A775">
        <v>10</v>
      </c>
      <c r="B775">
        <v>2019</v>
      </c>
      <c r="C775" s="1">
        <v>290510020103</v>
      </c>
      <c r="D775">
        <v>805027289</v>
      </c>
      <c r="E775" s="2">
        <v>0</v>
      </c>
      <c r="F775" s="2">
        <v>868706</v>
      </c>
      <c r="G775" s="2">
        <v>-913850</v>
      </c>
      <c r="H775">
        <v>0</v>
      </c>
      <c r="I775">
        <v>0</v>
      </c>
      <c r="J775">
        <v>0</v>
      </c>
      <c r="K775">
        <v>1</v>
      </c>
      <c r="L775" t="s">
        <v>30</v>
      </c>
      <c r="M775" t="s">
        <v>1131</v>
      </c>
      <c r="N775" t="s">
        <v>18</v>
      </c>
      <c r="O775">
        <v>290510020103</v>
      </c>
      <c r="P775">
        <v>3452</v>
      </c>
    </row>
    <row r="776" spans="1:16" x14ac:dyDescent="0.35">
      <c r="A776">
        <v>10</v>
      </c>
      <c r="B776">
        <v>2019</v>
      </c>
      <c r="C776" s="1">
        <v>290510020106</v>
      </c>
      <c r="D776">
        <v>802023413</v>
      </c>
      <c r="E776" s="2">
        <v>0</v>
      </c>
      <c r="F776" s="2">
        <v>0</v>
      </c>
      <c r="G776" s="2">
        <v>-913656.72</v>
      </c>
      <c r="H776">
        <v>0</v>
      </c>
      <c r="I776">
        <v>0</v>
      </c>
      <c r="J776">
        <v>0</v>
      </c>
      <c r="K776">
        <v>1</v>
      </c>
      <c r="L776" t="s">
        <v>176</v>
      </c>
      <c r="M776" t="s">
        <v>786</v>
      </c>
      <c r="N776" t="s">
        <v>18</v>
      </c>
      <c r="O776">
        <v>290510020106</v>
      </c>
      <c r="P776">
        <v>3452</v>
      </c>
    </row>
    <row r="777" spans="1:16" x14ac:dyDescent="0.35">
      <c r="A777">
        <v>10</v>
      </c>
      <c r="B777">
        <v>2019</v>
      </c>
      <c r="C777" s="1">
        <v>290510020102</v>
      </c>
      <c r="D777">
        <v>8706241</v>
      </c>
      <c r="E777" s="2">
        <v>0</v>
      </c>
      <c r="F777" s="2">
        <v>0</v>
      </c>
      <c r="G777" s="2">
        <v>-900000</v>
      </c>
      <c r="H777">
        <v>0</v>
      </c>
      <c r="I777">
        <v>0</v>
      </c>
      <c r="J777">
        <v>0</v>
      </c>
      <c r="K777">
        <v>1</v>
      </c>
      <c r="L777" t="s">
        <v>16</v>
      </c>
      <c r="M777" t="s">
        <v>198</v>
      </c>
      <c r="N777" t="s">
        <v>18</v>
      </c>
      <c r="O777">
        <v>290510020102</v>
      </c>
      <c r="P777">
        <v>3452</v>
      </c>
    </row>
    <row r="778" spans="1:16" x14ac:dyDescent="0.35">
      <c r="A778">
        <v>10</v>
      </c>
      <c r="B778">
        <v>2019</v>
      </c>
      <c r="C778" s="1">
        <v>290510020103</v>
      </c>
      <c r="D778">
        <v>900017892</v>
      </c>
      <c r="E778" s="2">
        <v>0</v>
      </c>
      <c r="F778" s="2">
        <v>0</v>
      </c>
      <c r="G778" s="2">
        <v>-886050</v>
      </c>
      <c r="H778">
        <v>0</v>
      </c>
      <c r="I778">
        <v>0</v>
      </c>
      <c r="J778">
        <v>0</v>
      </c>
      <c r="K778">
        <v>1</v>
      </c>
      <c r="L778" t="s">
        <v>30</v>
      </c>
      <c r="M778" t="s">
        <v>708</v>
      </c>
      <c r="N778" t="s">
        <v>18</v>
      </c>
      <c r="O778">
        <v>290510020103</v>
      </c>
      <c r="P778">
        <v>3452</v>
      </c>
    </row>
    <row r="779" spans="1:16" x14ac:dyDescent="0.35">
      <c r="A779">
        <v>10</v>
      </c>
      <c r="B779">
        <v>2019</v>
      </c>
      <c r="C779" s="1">
        <v>290510020103</v>
      </c>
      <c r="D779">
        <v>890982264</v>
      </c>
      <c r="E779" s="2">
        <v>0</v>
      </c>
      <c r="F779" s="2">
        <v>0</v>
      </c>
      <c r="G779" s="2">
        <v>-884125</v>
      </c>
      <c r="H779">
        <v>0</v>
      </c>
      <c r="I779">
        <v>0</v>
      </c>
      <c r="J779">
        <v>0</v>
      </c>
      <c r="K779">
        <v>1</v>
      </c>
      <c r="L779" t="s">
        <v>30</v>
      </c>
      <c r="M779" t="s">
        <v>375</v>
      </c>
      <c r="N779" t="s">
        <v>18</v>
      </c>
      <c r="O779">
        <v>290510020103</v>
      </c>
      <c r="P779">
        <v>3452</v>
      </c>
    </row>
    <row r="780" spans="1:16" x14ac:dyDescent="0.35">
      <c r="A780">
        <v>10</v>
      </c>
      <c r="B780">
        <v>2019</v>
      </c>
      <c r="C780" s="1">
        <v>290510020103</v>
      </c>
      <c r="D780">
        <v>835000972</v>
      </c>
      <c r="E780" s="2">
        <v>0</v>
      </c>
      <c r="F780" s="2">
        <v>0</v>
      </c>
      <c r="G780" s="2">
        <v>-883586</v>
      </c>
      <c r="H780">
        <v>0</v>
      </c>
      <c r="I780">
        <v>0</v>
      </c>
      <c r="J780">
        <v>0</v>
      </c>
      <c r="K780">
        <v>1</v>
      </c>
      <c r="L780" t="s">
        <v>30</v>
      </c>
      <c r="M780" t="s">
        <v>261</v>
      </c>
      <c r="N780" t="s">
        <v>18</v>
      </c>
      <c r="O780">
        <v>290510020103</v>
      </c>
      <c r="P780">
        <v>3452</v>
      </c>
    </row>
    <row r="781" spans="1:16" x14ac:dyDescent="0.35">
      <c r="A781">
        <v>10</v>
      </c>
      <c r="B781">
        <v>2019</v>
      </c>
      <c r="C781" s="1">
        <v>290510020103</v>
      </c>
      <c r="D781">
        <v>891900361</v>
      </c>
      <c r="E781" s="2">
        <v>0</v>
      </c>
      <c r="F781" s="2">
        <v>0</v>
      </c>
      <c r="G781" s="2">
        <v>-882057</v>
      </c>
      <c r="H781">
        <v>0</v>
      </c>
      <c r="I781">
        <v>0</v>
      </c>
      <c r="J781">
        <v>0</v>
      </c>
      <c r="K781">
        <v>1</v>
      </c>
      <c r="L781" t="s">
        <v>30</v>
      </c>
      <c r="M781" t="s">
        <v>371</v>
      </c>
      <c r="N781" t="s">
        <v>18</v>
      </c>
      <c r="O781">
        <v>290510020103</v>
      </c>
      <c r="P781">
        <v>3452</v>
      </c>
    </row>
    <row r="782" spans="1:16" x14ac:dyDescent="0.35">
      <c r="A782">
        <v>10</v>
      </c>
      <c r="B782">
        <v>2019</v>
      </c>
      <c r="C782" s="1">
        <v>290510020103</v>
      </c>
      <c r="D782">
        <v>890704495</v>
      </c>
      <c r="E782" s="2">
        <v>0</v>
      </c>
      <c r="F782" s="2">
        <v>855133</v>
      </c>
      <c r="G782" s="2">
        <v>-881580</v>
      </c>
      <c r="H782">
        <v>0</v>
      </c>
      <c r="I782">
        <v>0</v>
      </c>
      <c r="J782">
        <v>0</v>
      </c>
      <c r="K782">
        <v>1</v>
      </c>
      <c r="L782" t="s">
        <v>30</v>
      </c>
      <c r="M782" t="s">
        <v>869</v>
      </c>
      <c r="N782" t="s">
        <v>18</v>
      </c>
      <c r="O782">
        <v>290510020103</v>
      </c>
      <c r="P782">
        <v>3452</v>
      </c>
    </row>
    <row r="783" spans="1:16" x14ac:dyDescent="0.35">
      <c r="A783">
        <v>10</v>
      </c>
      <c r="B783">
        <v>2019</v>
      </c>
      <c r="C783" s="1">
        <v>290510020104</v>
      </c>
      <c r="D783">
        <v>830040256</v>
      </c>
      <c r="E783" s="2">
        <v>3903717.6</v>
      </c>
      <c r="F783" s="2">
        <v>4638592</v>
      </c>
      <c r="G783" s="2">
        <v>-878336.46</v>
      </c>
      <c r="H783">
        <v>0</v>
      </c>
      <c r="I783">
        <v>0</v>
      </c>
      <c r="J783">
        <v>0</v>
      </c>
      <c r="K783">
        <v>1</v>
      </c>
      <c r="L783" t="s">
        <v>19</v>
      </c>
      <c r="M783" t="s">
        <v>640</v>
      </c>
      <c r="N783" t="s">
        <v>18</v>
      </c>
      <c r="O783">
        <v>290510020104</v>
      </c>
      <c r="P783">
        <v>3452</v>
      </c>
    </row>
    <row r="784" spans="1:16" x14ac:dyDescent="0.35">
      <c r="A784">
        <v>10</v>
      </c>
      <c r="B784">
        <v>2019</v>
      </c>
      <c r="C784" s="1">
        <v>290510020104</v>
      </c>
      <c r="D784">
        <v>900496673</v>
      </c>
      <c r="E784" s="2">
        <v>16913607</v>
      </c>
      <c r="F784" s="2">
        <v>16913607</v>
      </c>
      <c r="G784" s="2">
        <v>-874825.8</v>
      </c>
      <c r="H784">
        <v>0</v>
      </c>
      <c r="I784">
        <v>0</v>
      </c>
      <c r="J784">
        <v>0</v>
      </c>
      <c r="K784">
        <v>1</v>
      </c>
      <c r="L784" t="s">
        <v>19</v>
      </c>
      <c r="M784" t="s">
        <v>912</v>
      </c>
      <c r="N784" t="s">
        <v>18</v>
      </c>
      <c r="O784">
        <v>290510020104</v>
      </c>
      <c r="P784">
        <v>3452</v>
      </c>
    </row>
    <row r="785" spans="1:16" x14ac:dyDescent="0.35">
      <c r="A785">
        <v>10</v>
      </c>
      <c r="B785">
        <v>2019</v>
      </c>
      <c r="C785" s="1">
        <v>290510020103</v>
      </c>
      <c r="D785">
        <v>890703266</v>
      </c>
      <c r="E785" s="2">
        <v>0</v>
      </c>
      <c r="F785" s="2">
        <v>0</v>
      </c>
      <c r="G785" s="2">
        <v>-870576</v>
      </c>
      <c r="H785">
        <v>0</v>
      </c>
      <c r="I785">
        <v>0</v>
      </c>
      <c r="J785">
        <v>0</v>
      </c>
      <c r="K785">
        <v>1</v>
      </c>
      <c r="L785" t="s">
        <v>30</v>
      </c>
      <c r="M785" t="s">
        <v>132</v>
      </c>
      <c r="N785" t="s">
        <v>18</v>
      </c>
      <c r="O785">
        <v>290510020103</v>
      </c>
      <c r="P785">
        <v>3452</v>
      </c>
    </row>
    <row r="786" spans="1:16" x14ac:dyDescent="0.35">
      <c r="A786">
        <v>10</v>
      </c>
      <c r="B786">
        <v>2019</v>
      </c>
      <c r="C786" s="1">
        <v>290510020103</v>
      </c>
      <c r="D786">
        <v>819001107</v>
      </c>
      <c r="E786" s="2">
        <v>16747440</v>
      </c>
      <c r="F786" s="2">
        <v>17084079</v>
      </c>
      <c r="G786" s="2">
        <v>-866955.5</v>
      </c>
      <c r="H786">
        <v>0</v>
      </c>
      <c r="I786">
        <v>0</v>
      </c>
      <c r="J786">
        <v>0</v>
      </c>
      <c r="K786">
        <v>1</v>
      </c>
      <c r="L786" t="s">
        <v>30</v>
      </c>
      <c r="M786" t="s">
        <v>522</v>
      </c>
      <c r="N786" t="s">
        <v>18</v>
      </c>
      <c r="O786">
        <v>290510020103</v>
      </c>
      <c r="P786">
        <v>3452</v>
      </c>
    </row>
    <row r="787" spans="1:16" x14ac:dyDescent="0.35">
      <c r="A787">
        <v>10</v>
      </c>
      <c r="B787">
        <v>2019</v>
      </c>
      <c r="C787" s="1">
        <v>290510020103</v>
      </c>
      <c r="D787">
        <v>890984696</v>
      </c>
      <c r="E787" s="2">
        <v>0</v>
      </c>
      <c r="F787" s="2">
        <v>0</v>
      </c>
      <c r="G787" s="2">
        <v>-863400</v>
      </c>
      <c r="H787">
        <v>0</v>
      </c>
      <c r="I787">
        <v>0</v>
      </c>
      <c r="J787">
        <v>0</v>
      </c>
      <c r="K787">
        <v>1</v>
      </c>
      <c r="L787" t="s">
        <v>30</v>
      </c>
      <c r="M787" t="s">
        <v>872</v>
      </c>
      <c r="N787" t="s">
        <v>18</v>
      </c>
      <c r="O787">
        <v>290510020103</v>
      </c>
      <c r="P787">
        <v>3452</v>
      </c>
    </row>
    <row r="788" spans="1:16" x14ac:dyDescent="0.35">
      <c r="A788">
        <v>10</v>
      </c>
      <c r="B788">
        <v>2019</v>
      </c>
      <c r="C788" s="1">
        <v>290510020103</v>
      </c>
      <c r="D788">
        <v>829001256</v>
      </c>
      <c r="E788" s="2">
        <v>1170385</v>
      </c>
      <c r="F788" s="2">
        <v>1170385</v>
      </c>
      <c r="G788" s="2">
        <v>-845639</v>
      </c>
      <c r="H788">
        <v>0</v>
      </c>
      <c r="I788">
        <v>0</v>
      </c>
      <c r="J788">
        <v>0</v>
      </c>
      <c r="K788">
        <v>1</v>
      </c>
      <c r="L788" t="s">
        <v>30</v>
      </c>
      <c r="M788" t="s">
        <v>1347</v>
      </c>
      <c r="N788" t="s">
        <v>18</v>
      </c>
      <c r="O788">
        <v>290510020103</v>
      </c>
      <c r="P788">
        <v>3452</v>
      </c>
    </row>
    <row r="789" spans="1:16" x14ac:dyDescent="0.35">
      <c r="A789">
        <v>10</v>
      </c>
      <c r="B789">
        <v>2019</v>
      </c>
      <c r="C789" s="1">
        <v>290510020104</v>
      </c>
      <c r="D789">
        <v>900990842</v>
      </c>
      <c r="E789" s="2">
        <v>0</v>
      </c>
      <c r="F789" s="2">
        <v>0</v>
      </c>
      <c r="G789" s="2">
        <v>-844215.46</v>
      </c>
      <c r="H789">
        <v>0</v>
      </c>
      <c r="I789">
        <v>0</v>
      </c>
      <c r="J789">
        <v>0</v>
      </c>
      <c r="K789">
        <v>1</v>
      </c>
      <c r="L789" t="s">
        <v>19</v>
      </c>
      <c r="M789" t="s">
        <v>1401</v>
      </c>
      <c r="N789" t="s">
        <v>18</v>
      </c>
      <c r="O789">
        <v>290510020104</v>
      </c>
      <c r="P789">
        <v>3452</v>
      </c>
    </row>
    <row r="790" spans="1:16" x14ac:dyDescent="0.35">
      <c r="A790">
        <v>10</v>
      </c>
      <c r="B790">
        <v>2019</v>
      </c>
      <c r="C790" s="1">
        <v>290510020104</v>
      </c>
      <c r="D790">
        <v>800085486</v>
      </c>
      <c r="E790" s="2">
        <v>0</v>
      </c>
      <c r="F790" s="2">
        <v>0</v>
      </c>
      <c r="G790" s="2">
        <v>-842049.54</v>
      </c>
      <c r="H790">
        <v>0</v>
      </c>
      <c r="I790">
        <v>0</v>
      </c>
      <c r="J790">
        <v>0</v>
      </c>
      <c r="K790">
        <v>1</v>
      </c>
      <c r="L790" t="s">
        <v>19</v>
      </c>
      <c r="M790" t="s">
        <v>374</v>
      </c>
      <c r="N790" t="s">
        <v>18</v>
      </c>
      <c r="O790">
        <v>290510020104</v>
      </c>
      <c r="P790">
        <v>3452</v>
      </c>
    </row>
    <row r="791" spans="1:16" x14ac:dyDescent="0.35">
      <c r="A791">
        <v>10</v>
      </c>
      <c r="B791">
        <v>2019</v>
      </c>
      <c r="C791" s="1">
        <v>290510020104</v>
      </c>
      <c r="D791">
        <v>900725987</v>
      </c>
      <c r="E791" s="2">
        <v>0</v>
      </c>
      <c r="F791" s="2">
        <v>0</v>
      </c>
      <c r="G791" s="2">
        <v>-841017.38</v>
      </c>
      <c r="H791">
        <v>0</v>
      </c>
      <c r="I791">
        <v>0</v>
      </c>
      <c r="J791">
        <v>0</v>
      </c>
      <c r="K791">
        <v>1</v>
      </c>
      <c r="L791" t="s">
        <v>19</v>
      </c>
      <c r="M791" t="s">
        <v>218</v>
      </c>
      <c r="N791" t="s">
        <v>18</v>
      </c>
      <c r="O791">
        <v>290510020104</v>
      </c>
      <c r="P791">
        <v>3452</v>
      </c>
    </row>
    <row r="792" spans="1:16" x14ac:dyDescent="0.35">
      <c r="A792">
        <v>10</v>
      </c>
      <c r="B792">
        <v>2019</v>
      </c>
      <c r="C792" s="1">
        <v>290510020104</v>
      </c>
      <c r="D792">
        <v>802000955</v>
      </c>
      <c r="E792" s="2">
        <v>0</v>
      </c>
      <c r="F792" s="2">
        <v>0</v>
      </c>
      <c r="G792" s="2">
        <v>-840220</v>
      </c>
      <c r="H792">
        <v>0</v>
      </c>
      <c r="I792">
        <v>0</v>
      </c>
      <c r="J792">
        <v>0</v>
      </c>
      <c r="K792">
        <v>1</v>
      </c>
      <c r="L792" t="s">
        <v>19</v>
      </c>
      <c r="M792" t="s">
        <v>570</v>
      </c>
      <c r="N792" t="s">
        <v>18</v>
      </c>
      <c r="O792">
        <v>290510020104</v>
      </c>
      <c r="P792">
        <v>3452</v>
      </c>
    </row>
    <row r="793" spans="1:16" x14ac:dyDescent="0.35">
      <c r="A793">
        <v>10</v>
      </c>
      <c r="B793">
        <v>2019</v>
      </c>
      <c r="C793" s="1">
        <v>290510020103</v>
      </c>
      <c r="D793">
        <v>900208676</v>
      </c>
      <c r="E793" s="2">
        <v>53811000</v>
      </c>
      <c r="F793" s="2">
        <v>54647937</v>
      </c>
      <c r="G793" s="2">
        <v>-836937</v>
      </c>
      <c r="H793">
        <v>0</v>
      </c>
      <c r="I793">
        <v>0</v>
      </c>
      <c r="J793">
        <v>0</v>
      </c>
      <c r="K793">
        <v>1</v>
      </c>
      <c r="L793" t="s">
        <v>30</v>
      </c>
      <c r="M793" t="s">
        <v>536</v>
      </c>
      <c r="N793" t="s">
        <v>18</v>
      </c>
      <c r="O793">
        <v>290510020103</v>
      </c>
      <c r="P793">
        <v>3452</v>
      </c>
    </row>
    <row r="794" spans="1:16" x14ac:dyDescent="0.35">
      <c r="A794">
        <v>10</v>
      </c>
      <c r="B794">
        <v>2019</v>
      </c>
      <c r="C794" s="1">
        <v>290510020103</v>
      </c>
      <c r="D794">
        <v>891800395</v>
      </c>
      <c r="E794" s="2">
        <v>1000000</v>
      </c>
      <c r="F794" s="2">
        <v>1776861</v>
      </c>
      <c r="G794" s="2">
        <v>-831815</v>
      </c>
      <c r="H794">
        <v>0</v>
      </c>
      <c r="I794">
        <v>0</v>
      </c>
      <c r="J794">
        <v>0</v>
      </c>
      <c r="K794">
        <v>1</v>
      </c>
      <c r="L794" t="s">
        <v>30</v>
      </c>
      <c r="M794" t="s">
        <v>830</v>
      </c>
      <c r="N794" t="s">
        <v>18</v>
      </c>
      <c r="O794">
        <v>290510020103</v>
      </c>
      <c r="P794">
        <v>3452</v>
      </c>
    </row>
    <row r="795" spans="1:16" x14ac:dyDescent="0.35">
      <c r="A795">
        <v>10</v>
      </c>
      <c r="B795">
        <v>2019</v>
      </c>
      <c r="C795" s="1">
        <v>290510020104</v>
      </c>
      <c r="D795">
        <v>900826841</v>
      </c>
      <c r="E795" s="2">
        <v>0</v>
      </c>
      <c r="F795" s="2">
        <v>0</v>
      </c>
      <c r="G795" s="2">
        <v>-831686.8</v>
      </c>
      <c r="H795">
        <v>0</v>
      </c>
      <c r="I795">
        <v>0</v>
      </c>
      <c r="J795">
        <v>0</v>
      </c>
      <c r="K795">
        <v>1</v>
      </c>
      <c r="L795" t="s">
        <v>19</v>
      </c>
      <c r="M795" t="s">
        <v>516</v>
      </c>
      <c r="N795" t="s">
        <v>18</v>
      </c>
      <c r="O795">
        <v>290510020104</v>
      </c>
      <c r="P795">
        <v>3452</v>
      </c>
    </row>
    <row r="796" spans="1:16" x14ac:dyDescent="0.35">
      <c r="A796">
        <v>10</v>
      </c>
      <c r="B796">
        <v>2019</v>
      </c>
      <c r="C796" s="1">
        <v>290510020103</v>
      </c>
      <c r="D796">
        <v>900145767</v>
      </c>
      <c r="E796" s="2">
        <v>15458</v>
      </c>
      <c r="F796" s="2">
        <v>121066</v>
      </c>
      <c r="G796" s="2">
        <v>-828074</v>
      </c>
      <c r="H796">
        <v>0</v>
      </c>
      <c r="I796">
        <v>0</v>
      </c>
      <c r="J796">
        <v>0</v>
      </c>
      <c r="K796">
        <v>1</v>
      </c>
      <c r="L796" t="s">
        <v>30</v>
      </c>
      <c r="M796" t="s">
        <v>1386</v>
      </c>
      <c r="N796" t="s">
        <v>18</v>
      </c>
      <c r="O796">
        <v>290510020103</v>
      </c>
      <c r="P796">
        <v>3452</v>
      </c>
    </row>
    <row r="797" spans="1:16" x14ac:dyDescent="0.35">
      <c r="A797">
        <v>10</v>
      </c>
      <c r="B797">
        <v>2019</v>
      </c>
      <c r="C797" s="1">
        <v>290510020103</v>
      </c>
      <c r="D797">
        <v>892001990</v>
      </c>
      <c r="E797" s="2">
        <v>0</v>
      </c>
      <c r="F797" s="2">
        <v>821040</v>
      </c>
      <c r="G797" s="2">
        <v>-821040</v>
      </c>
      <c r="H797">
        <v>0</v>
      </c>
      <c r="I797">
        <v>0</v>
      </c>
      <c r="J797">
        <v>0</v>
      </c>
      <c r="K797">
        <v>1</v>
      </c>
      <c r="L797" t="s">
        <v>30</v>
      </c>
      <c r="M797" t="s">
        <v>651</v>
      </c>
      <c r="N797" t="s">
        <v>18</v>
      </c>
      <c r="O797">
        <v>290510020103</v>
      </c>
      <c r="P797">
        <v>3452</v>
      </c>
    </row>
    <row r="798" spans="1:16" x14ac:dyDescent="0.35">
      <c r="A798">
        <v>10</v>
      </c>
      <c r="B798">
        <v>2019</v>
      </c>
      <c r="C798" s="1">
        <v>290510020104</v>
      </c>
      <c r="D798">
        <v>890100275</v>
      </c>
      <c r="E798" s="2">
        <v>317714</v>
      </c>
      <c r="F798" s="2">
        <v>317714</v>
      </c>
      <c r="G798" s="2">
        <v>-817695</v>
      </c>
      <c r="H798">
        <v>0</v>
      </c>
      <c r="I798">
        <v>0</v>
      </c>
      <c r="J798">
        <v>0</v>
      </c>
      <c r="K798">
        <v>1</v>
      </c>
      <c r="L798" t="s">
        <v>19</v>
      </c>
      <c r="M798" t="s">
        <v>993</v>
      </c>
      <c r="N798" t="s">
        <v>18</v>
      </c>
      <c r="O798">
        <v>290510020104</v>
      </c>
      <c r="P798">
        <v>3452</v>
      </c>
    </row>
    <row r="799" spans="1:16" x14ac:dyDescent="0.35">
      <c r="A799">
        <v>10</v>
      </c>
      <c r="B799">
        <v>2019</v>
      </c>
      <c r="C799" s="1">
        <v>290510020102</v>
      </c>
      <c r="D799">
        <v>900305501</v>
      </c>
      <c r="E799" s="2">
        <v>0</v>
      </c>
      <c r="F799" s="2">
        <v>0</v>
      </c>
      <c r="G799" s="2">
        <v>-815265</v>
      </c>
      <c r="H799">
        <v>0</v>
      </c>
      <c r="I799">
        <v>0</v>
      </c>
      <c r="J799">
        <v>-702815</v>
      </c>
      <c r="K799">
        <v>1</v>
      </c>
      <c r="L799" t="s">
        <v>16</v>
      </c>
      <c r="M799" t="s">
        <v>1392</v>
      </c>
      <c r="N799" t="s">
        <v>18</v>
      </c>
      <c r="O799">
        <v>290510020102</v>
      </c>
      <c r="P799">
        <v>3452</v>
      </c>
    </row>
    <row r="800" spans="1:16" x14ac:dyDescent="0.35">
      <c r="A800">
        <v>10</v>
      </c>
      <c r="B800">
        <v>2019</v>
      </c>
      <c r="C800" s="1">
        <v>290510020103</v>
      </c>
      <c r="D800">
        <v>832000029</v>
      </c>
      <c r="E800" s="2">
        <v>0</v>
      </c>
      <c r="F800" s="2">
        <v>0</v>
      </c>
      <c r="G800" s="2">
        <v>-811880</v>
      </c>
      <c r="H800">
        <v>0</v>
      </c>
      <c r="I800">
        <v>0</v>
      </c>
      <c r="J800">
        <v>0</v>
      </c>
      <c r="K800">
        <v>1</v>
      </c>
      <c r="L800" t="s">
        <v>30</v>
      </c>
      <c r="M800" t="s">
        <v>910</v>
      </c>
      <c r="N800" t="s">
        <v>18</v>
      </c>
      <c r="O800">
        <v>290510020103</v>
      </c>
      <c r="P800">
        <v>3452</v>
      </c>
    </row>
    <row r="801" spans="1:16" x14ac:dyDescent="0.35">
      <c r="A801">
        <v>10</v>
      </c>
      <c r="B801">
        <v>2019</v>
      </c>
      <c r="C801" s="1">
        <v>290510020103</v>
      </c>
      <c r="D801">
        <v>891900446</v>
      </c>
      <c r="E801" s="2">
        <v>0</v>
      </c>
      <c r="F801" s="2">
        <v>0</v>
      </c>
      <c r="G801" s="2">
        <v>-811122</v>
      </c>
      <c r="H801">
        <v>0</v>
      </c>
      <c r="I801">
        <v>0</v>
      </c>
      <c r="J801">
        <v>0</v>
      </c>
      <c r="K801">
        <v>1</v>
      </c>
      <c r="L801" t="s">
        <v>30</v>
      </c>
      <c r="M801" t="s">
        <v>168</v>
      </c>
      <c r="N801" t="s">
        <v>18</v>
      </c>
      <c r="O801">
        <v>290510020103</v>
      </c>
      <c r="P801">
        <v>3452</v>
      </c>
    </row>
    <row r="802" spans="1:16" x14ac:dyDescent="0.35">
      <c r="A802">
        <v>10</v>
      </c>
      <c r="B802">
        <v>2019</v>
      </c>
      <c r="C802" s="1">
        <v>290510020103</v>
      </c>
      <c r="D802">
        <v>807004631</v>
      </c>
      <c r="E802" s="2">
        <v>1000000</v>
      </c>
      <c r="F802" s="2">
        <v>1802108</v>
      </c>
      <c r="G802" s="2">
        <v>-808837</v>
      </c>
      <c r="H802">
        <v>0</v>
      </c>
      <c r="I802">
        <v>0</v>
      </c>
      <c r="J802">
        <v>0</v>
      </c>
      <c r="K802">
        <v>1</v>
      </c>
      <c r="L802" t="s">
        <v>30</v>
      </c>
      <c r="M802" t="s">
        <v>964</v>
      </c>
      <c r="N802" t="s">
        <v>18</v>
      </c>
      <c r="O802">
        <v>290510020103</v>
      </c>
      <c r="P802">
        <v>3452</v>
      </c>
    </row>
    <row r="803" spans="1:16" x14ac:dyDescent="0.35">
      <c r="A803">
        <v>10</v>
      </c>
      <c r="B803">
        <v>2019</v>
      </c>
      <c r="C803" s="1">
        <v>290510020103</v>
      </c>
      <c r="D803">
        <v>900008025</v>
      </c>
      <c r="E803" s="2">
        <v>6827412</v>
      </c>
      <c r="F803" s="2">
        <v>7037088</v>
      </c>
      <c r="G803" s="2">
        <v>-807008.35</v>
      </c>
      <c r="H803">
        <v>0</v>
      </c>
      <c r="I803">
        <v>0</v>
      </c>
      <c r="J803">
        <v>0</v>
      </c>
      <c r="K803">
        <v>1</v>
      </c>
      <c r="L803" t="s">
        <v>30</v>
      </c>
      <c r="M803" t="s">
        <v>1010</v>
      </c>
      <c r="N803" t="s">
        <v>18</v>
      </c>
      <c r="O803">
        <v>290510020103</v>
      </c>
      <c r="P803">
        <v>3452</v>
      </c>
    </row>
    <row r="804" spans="1:16" x14ac:dyDescent="0.35">
      <c r="A804">
        <v>10</v>
      </c>
      <c r="B804">
        <v>2019</v>
      </c>
      <c r="C804" s="1">
        <v>290510020103</v>
      </c>
      <c r="D804">
        <v>891180117</v>
      </c>
      <c r="E804" s="2">
        <v>0</v>
      </c>
      <c r="F804" s="2">
        <v>0</v>
      </c>
      <c r="G804" s="2">
        <v>-804829</v>
      </c>
      <c r="H804">
        <v>0</v>
      </c>
      <c r="I804">
        <v>0</v>
      </c>
      <c r="J804">
        <v>0</v>
      </c>
      <c r="K804">
        <v>1</v>
      </c>
      <c r="L804" t="s">
        <v>30</v>
      </c>
      <c r="M804" t="s">
        <v>1177</v>
      </c>
      <c r="N804" t="s">
        <v>18</v>
      </c>
      <c r="O804">
        <v>290510020103</v>
      </c>
      <c r="P804">
        <v>3452</v>
      </c>
    </row>
    <row r="805" spans="1:16" x14ac:dyDescent="0.35">
      <c r="A805">
        <v>10</v>
      </c>
      <c r="B805">
        <v>2019</v>
      </c>
      <c r="C805" s="1">
        <v>290510020104</v>
      </c>
      <c r="D805">
        <v>890903777</v>
      </c>
      <c r="E805" s="2">
        <v>0</v>
      </c>
      <c r="F805" s="2">
        <v>322737</v>
      </c>
      <c r="G805" s="2">
        <v>-797851.78</v>
      </c>
      <c r="H805">
        <v>0</v>
      </c>
      <c r="I805">
        <v>0</v>
      </c>
      <c r="J805">
        <v>0</v>
      </c>
      <c r="K805">
        <v>1</v>
      </c>
      <c r="L805" t="s">
        <v>19</v>
      </c>
      <c r="M805" t="s">
        <v>1174</v>
      </c>
      <c r="N805" t="s">
        <v>18</v>
      </c>
      <c r="O805">
        <v>290510020104</v>
      </c>
      <c r="P805">
        <v>3452</v>
      </c>
    </row>
    <row r="806" spans="1:16" x14ac:dyDescent="0.35">
      <c r="A806">
        <v>10</v>
      </c>
      <c r="B806">
        <v>2019</v>
      </c>
      <c r="C806" s="1">
        <v>290510020103</v>
      </c>
      <c r="D806">
        <v>809005719</v>
      </c>
      <c r="E806" s="2">
        <v>0</v>
      </c>
      <c r="F806" s="2">
        <v>233618</v>
      </c>
      <c r="G806" s="2">
        <v>-787150</v>
      </c>
      <c r="H806">
        <v>0</v>
      </c>
      <c r="I806">
        <v>0</v>
      </c>
      <c r="J806">
        <v>0</v>
      </c>
      <c r="K806">
        <v>1</v>
      </c>
      <c r="L806" t="s">
        <v>30</v>
      </c>
      <c r="M806" t="s">
        <v>327</v>
      </c>
      <c r="N806" t="s">
        <v>18</v>
      </c>
      <c r="O806">
        <v>290510020103</v>
      </c>
      <c r="P806">
        <v>3452</v>
      </c>
    </row>
    <row r="807" spans="1:16" x14ac:dyDescent="0.35">
      <c r="A807">
        <v>10</v>
      </c>
      <c r="B807">
        <v>2019</v>
      </c>
      <c r="C807" s="1">
        <v>290510020103</v>
      </c>
      <c r="D807">
        <v>813011505</v>
      </c>
      <c r="E807" s="2">
        <v>0</v>
      </c>
      <c r="F807" s="2">
        <v>746761</v>
      </c>
      <c r="G807" s="2">
        <v>-769857</v>
      </c>
      <c r="H807">
        <v>0</v>
      </c>
      <c r="I807">
        <v>0</v>
      </c>
      <c r="J807">
        <v>0</v>
      </c>
      <c r="K807">
        <v>1</v>
      </c>
      <c r="L807" t="s">
        <v>30</v>
      </c>
      <c r="M807" t="s">
        <v>712</v>
      </c>
      <c r="N807" t="s">
        <v>18</v>
      </c>
      <c r="O807">
        <v>290510020103</v>
      </c>
      <c r="P807">
        <v>3452</v>
      </c>
    </row>
    <row r="808" spans="1:16" x14ac:dyDescent="0.35">
      <c r="A808">
        <v>10</v>
      </c>
      <c r="B808">
        <v>2019</v>
      </c>
      <c r="C808" s="1">
        <v>290510020104</v>
      </c>
      <c r="D808">
        <v>900082202</v>
      </c>
      <c r="E808" s="2">
        <v>1039108.22</v>
      </c>
      <c r="F808" s="2">
        <v>1406375</v>
      </c>
      <c r="G808" s="2">
        <v>-769819.45</v>
      </c>
      <c r="H808">
        <v>0</v>
      </c>
      <c r="I808">
        <v>0</v>
      </c>
      <c r="J808">
        <v>0</v>
      </c>
      <c r="K808">
        <v>1</v>
      </c>
      <c r="L808" t="s">
        <v>19</v>
      </c>
      <c r="M808" t="s">
        <v>1430</v>
      </c>
      <c r="N808" t="s">
        <v>18</v>
      </c>
      <c r="O808">
        <v>290510020104</v>
      </c>
      <c r="P808">
        <v>3452</v>
      </c>
    </row>
    <row r="809" spans="1:16" x14ac:dyDescent="0.35">
      <c r="A809">
        <v>10</v>
      </c>
      <c r="B809">
        <v>2019</v>
      </c>
      <c r="C809" s="1">
        <v>290510020102</v>
      </c>
      <c r="D809">
        <v>34982379</v>
      </c>
      <c r="E809" s="2">
        <v>0</v>
      </c>
      <c r="F809" s="2">
        <v>0</v>
      </c>
      <c r="G809" s="2">
        <v>-766476</v>
      </c>
      <c r="H809">
        <v>0</v>
      </c>
      <c r="I809">
        <v>0</v>
      </c>
      <c r="J809">
        <v>0</v>
      </c>
      <c r="K809">
        <v>1</v>
      </c>
      <c r="L809" t="s">
        <v>16</v>
      </c>
      <c r="M809" t="s">
        <v>946</v>
      </c>
      <c r="N809" t="s">
        <v>18</v>
      </c>
      <c r="O809">
        <v>290510020102</v>
      </c>
      <c r="P809">
        <v>3452</v>
      </c>
    </row>
    <row r="810" spans="1:16" x14ac:dyDescent="0.35">
      <c r="A810">
        <v>10</v>
      </c>
      <c r="B810">
        <v>2019</v>
      </c>
      <c r="C810" s="1">
        <v>290510020103</v>
      </c>
      <c r="D810">
        <v>890000600</v>
      </c>
      <c r="E810" s="2">
        <v>0</v>
      </c>
      <c r="F810" s="2">
        <v>526587</v>
      </c>
      <c r="G810" s="2">
        <v>-760558</v>
      </c>
      <c r="H810">
        <v>0</v>
      </c>
      <c r="I810">
        <v>0</v>
      </c>
      <c r="J810">
        <v>0</v>
      </c>
      <c r="K810">
        <v>1</v>
      </c>
      <c r="L810" t="s">
        <v>30</v>
      </c>
      <c r="M810" t="s">
        <v>1300</v>
      </c>
      <c r="N810" t="s">
        <v>18</v>
      </c>
      <c r="O810">
        <v>290510020103</v>
      </c>
      <c r="P810">
        <v>3452</v>
      </c>
    </row>
    <row r="811" spans="1:16" x14ac:dyDescent="0.35">
      <c r="A811">
        <v>10</v>
      </c>
      <c r="B811">
        <v>2019</v>
      </c>
      <c r="C811" s="1">
        <v>290510020103</v>
      </c>
      <c r="D811">
        <v>829001846</v>
      </c>
      <c r="E811" s="2">
        <v>0</v>
      </c>
      <c r="F811" s="2">
        <v>0</v>
      </c>
      <c r="G811" s="2">
        <v>-757108</v>
      </c>
      <c r="H811">
        <v>0</v>
      </c>
      <c r="I811">
        <v>0</v>
      </c>
      <c r="J811">
        <v>0</v>
      </c>
      <c r="K811">
        <v>1</v>
      </c>
      <c r="L811" t="s">
        <v>30</v>
      </c>
      <c r="M811" t="s">
        <v>258</v>
      </c>
      <c r="N811" t="s">
        <v>18</v>
      </c>
      <c r="O811">
        <v>290510020103</v>
      </c>
      <c r="P811">
        <v>3452</v>
      </c>
    </row>
    <row r="812" spans="1:16" x14ac:dyDescent="0.35">
      <c r="A812">
        <v>10</v>
      </c>
      <c r="B812">
        <v>2019</v>
      </c>
      <c r="C812" s="1">
        <v>290510020103</v>
      </c>
      <c r="D812">
        <v>890801758</v>
      </c>
      <c r="E812" s="2">
        <v>0</v>
      </c>
      <c r="F812" s="2">
        <v>708731</v>
      </c>
      <c r="G812" s="2">
        <v>-739727</v>
      </c>
      <c r="H812">
        <v>0</v>
      </c>
      <c r="I812">
        <v>0</v>
      </c>
      <c r="J812">
        <v>0</v>
      </c>
      <c r="K812">
        <v>1</v>
      </c>
      <c r="L812" t="s">
        <v>30</v>
      </c>
      <c r="M812" t="s">
        <v>529</v>
      </c>
      <c r="N812" t="s">
        <v>18</v>
      </c>
      <c r="O812">
        <v>290510020103</v>
      </c>
      <c r="P812">
        <v>3452</v>
      </c>
    </row>
    <row r="813" spans="1:16" x14ac:dyDescent="0.35">
      <c r="A813">
        <v>10</v>
      </c>
      <c r="B813">
        <v>2019</v>
      </c>
      <c r="C813" s="1">
        <v>290510020107</v>
      </c>
      <c r="D813">
        <v>900332019</v>
      </c>
      <c r="E813" s="2">
        <v>0</v>
      </c>
      <c r="F813" s="2">
        <v>0</v>
      </c>
      <c r="G813" s="2">
        <v>-733963.18</v>
      </c>
      <c r="H813">
        <v>0</v>
      </c>
      <c r="I813">
        <v>0</v>
      </c>
      <c r="J813">
        <v>0</v>
      </c>
      <c r="K813">
        <v>1</v>
      </c>
      <c r="L813" t="s">
        <v>103</v>
      </c>
      <c r="M813" t="s">
        <v>296</v>
      </c>
      <c r="N813" t="s">
        <v>18</v>
      </c>
      <c r="O813">
        <v>290510020107</v>
      </c>
      <c r="P813">
        <v>3452</v>
      </c>
    </row>
    <row r="814" spans="1:16" x14ac:dyDescent="0.35">
      <c r="A814">
        <v>10</v>
      </c>
      <c r="B814">
        <v>2019</v>
      </c>
      <c r="C814" s="1">
        <v>290510020103</v>
      </c>
      <c r="D814">
        <v>802001292</v>
      </c>
      <c r="E814" s="2">
        <v>173561</v>
      </c>
      <c r="F814" s="2">
        <v>547733</v>
      </c>
      <c r="G814" s="2">
        <v>-730233</v>
      </c>
      <c r="H814">
        <v>0</v>
      </c>
      <c r="I814">
        <v>0</v>
      </c>
      <c r="J814">
        <v>0</v>
      </c>
      <c r="K814">
        <v>1</v>
      </c>
      <c r="L814" t="s">
        <v>30</v>
      </c>
      <c r="M814" t="s">
        <v>1453</v>
      </c>
      <c r="N814" t="s">
        <v>18</v>
      </c>
      <c r="O814">
        <v>290510020103</v>
      </c>
      <c r="P814">
        <v>3452</v>
      </c>
    </row>
    <row r="815" spans="1:16" x14ac:dyDescent="0.35">
      <c r="A815">
        <v>10</v>
      </c>
      <c r="B815">
        <v>2019</v>
      </c>
      <c r="C815" s="1">
        <v>290510020103</v>
      </c>
      <c r="D815">
        <v>823001901</v>
      </c>
      <c r="E815" s="2">
        <v>11403458</v>
      </c>
      <c r="F815" s="2">
        <v>11614344</v>
      </c>
      <c r="G815" s="2">
        <v>-729819</v>
      </c>
      <c r="H815">
        <v>0</v>
      </c>
      <c r="I815">
        <v>0</v>
      </c>
      <c r="J815">
        <v>0</v>
      </c>
      <c r="K815">
        <v>1</v>
      </c>
      <c r="L815" t="s">
        <v>30</v>
      </c>
      <c r="M815" t="s">
        <v>804</v>
      </c>
      <c r="N815" t="s">
        <v>18</v>
      </c>
      <c r="O815">
        <v>290510020103</v>
      </c>
      <c r="P815">
        <v>3452</v>
      </c>
    </row>
    <row r="816" spans="1:16" x14ac:dyDescent="0.35">
      <c r="A816">
        <v>10</v>
      </c>
      <c r="B816">
        <v>2019</v>
      </c>
      <c r="C816" s="1">
        <v>290510020103</v>
      </c>
      <c r="D816">
        <v>890202066</v>
      </c>
      <c r="E816" s="2">
        <v>0</v>
      </c>
      <c r="F816" s="2">
        <v>0</v>
      </c>
      <c r="G816" s="2">
        <v>-724503</v>
      </c>
      <c r="H816">
        <v>0</v>
      </c>
      <c r="I816">
        <v>0</v>
      </c>
      <c r="J816">
        <v>0</v>
      </c>
      <c r="K816">
        <v>1</v>
      </c>
      <c r="L816" t="s">
        <v>30</v>
      </c>
      <c r="M816" t="s">
        <v>1357</v>
      </c>
      <c r="N816" t="s">
        <v>18</v>
      </c>
      <c r="O816">
        <v>290510020103</v>
      </c>
      <c r="P816">
        <v>3452</v>
      </c>
    </row>
    <row r="817" spans="1:16" x14ac:dyDescent="0.35">
      <c r="A817">
        <v>10</v>
      </c>
      <c r="B817">
        <v>2019</v>
      </c>
      <c r="C817" s="1">
        <v>290510020103</v>
      </c>
      <c r="D817">
        <v>890706067</v>
      </c>
      <c r="E817" s="2">
        <v>0</v>
      </c>
      <c r="F817" s="2">
        <v>583261</v>
      </c>
      <c r="G817" s="2">
        <v>-715220</v>
      </c>
      <c r="H817">
        <v>0</v>
      </c>
      <c r="I817">
        <v>0</v>
      </c>
      <c r="J817">
        <v>0</v>
      </c>
      <c r="K817">
        <v>1</v>
      </c>
      <c r="L817" t="s">
        <v>30</v>
      </c>
      <c r="M817" t="s">
        <v>527</v>
      </c>
      <c r="N817" t="s">
        <v>18</v>
      </c>
      <c r="O817">
        <v>290510020103</v>
      </c>
      <c r="P817">
        <v>3452</v>
      </c>
    </row>
    <row r="818" spans="1:16" x14ac:dyDescent="0.35">
      <c r="A818">
        <v>10</v>
      </c>
      <c r="B818">
        <v>2019</v>
      </c>
      <c r="C818" s="1">
        <v>290510020104</v>
      </c>
      <c r="D818">
        <v>860007373</v>
      </c>
      <c r="E818" s="2">
        <v>0</v>
      </c>
      <c r="F818" s="2">
        <v>0</v>
      </c>
      <c r="G818" s="2">
        <v>-713360</v>
      </c>
      <c r="H818">
        <v>0</v>
      </c>
      <c r="I818">
        <v>0</v>
      </c>
      <c r="J818">
        <v>0</v>
      </c>
      <c r="K818">
        <v>1</v>
      </c>
      <c r="L818" t="s">
        <v>19</v>
      </c>
      <c r="M818" t="s">
        <v>204</v>
      </c>
      <c r="N818" t="s">
        <v>18</v>
      </c>
      <c r="O818">
        <v>290510020104</v>
      </c>
      <c r="P818">
        <v>3452</v>
      </c>
    </row>
    <row r="819" spans="1:16" x14ac:dyDescent="0.35">
      <c r="A819">
        <v>10</v>
      </c>
      <c r="B819">
        <v>2019</v>
      </c>
      <c r="C819" s="1">
        <v>290510020104</v>
      </c>
      <c r="D819">
        <v>900358882</v>
      </c>
      <c r="E819" s="2">
        <v>1000000</v>
      </c>
      <c r="F819" s="2">
        <v>886397</v>
      </c>
      <c r="G819" s="2">
        <v>-710374.6</v>
      </c>
      <c r="H819">
        <v>0</v>
      </c>
      <c r="I819">
        <v>0</v>
      </c>
      <c r="J819">
        <v>0</v>
      </c>
      <c r="K819">
        <v>1</v>
      </c>
      <c r="L819" t="s">
        <v>19</v>
      </c>
      <c r="M819" t="s">
        <v>301</v>
      </c>
      <c r="N819" t="s">
        <v>18</v>
      </c>
      <c r="O819">
        <v>290510020104</v>
      </c>
      <c r="P819">
        <v>3452</v>
      </c>
    </row>
    <row r="820" spans="1:16" x14ac:dyDescent="0.35">
      <c r="A820">
        <v>10</v>
      </c>
      <c r="B820">
        <v>2019</v>
      </c>
      <c r="C820" s="1">
        <v>290510020103</v>
      </c>
      <c r="D820">
        <v>807004393</v>
      </c>
      <c r="E820" s="2">
        <v>0</v>
      </c>
      <c r="F820" s="2">
        <v>0</v>
      </c>
      <c r="G820" s="2">
        <v>-709290</v>
      </c>
      <c r="H820">
        <v>0</v>
      </c>
      <c r="I820">
        <v>0</v>
      </c>
      <c r="J820">
        <v>0</v>
      </c>
      <c r="K820">
        <v>1</v>
      </c>
      <c r="L820" t="s">
        <v>30</v>
      </c>
      <c r="M820" t="s">
        <v>46</v>
      </c>
      <c r="N820" t="s">
        <v>18</v>
      </c>
      <c r="O820">
        <v>290510020103</v>
      </c>
      <c r="P820">
        <v>3452</v>
      </c>
    </row>
    <row r="821" spans="1:16" x14ac:dyDescent="0.35">
      <c r="A821">
        <v>10</v>
      </c>
      <c r="B821">
        <v>2019</v>
      </c>
      <c r="C821" s="1">
        <v>290510020104</v>
      </c>
      <c r="D821">
        <v>900561599</v>
      </c>
      <c r="E821" s="2">
        <v>0</v>
      </c>
      <c r="F821" s="2">
        <v>0</v>
      </c>
      <c r="G821" s="2">
        <v>-707718.6</v>
      </c>
      <c r="H821">
        <v>0</v>
      </c>
      <c r="I821">
        <v>0</v>
      </c>
      <c r="J821">
        <v>0</v>
      </c>
      <c r="K821">
        <v>1</v>
      </c>
      <c r="L821" t="s">
        <v>19</v>
      </c>
      <c r="M821" t="s">
        <v>899</v>
      </c>
      <c r="N821" t="s">
        <v>18</v>
      </c>
      <c r="O821">
        <v>290510020104</v>
      </c>
      <c r="P821">
        <v>3452</v>
      </c>
    </row>
    <row r="822" spans="1:16" x14ac:dyDescent="0.35">
      <c r="A822">
        <v>10</v>
      </c>
      <c r="B822">
        <v>2019</v>
      </c>
      <c r="C822" s="1">
        <v>290510020103</v>
      </c>
      <c r="D822">
        <v>812001219</v>
      </c>
      <c r="E822" s="2">
        <v>0</v>
      </c>
      <c r="F822" s="2">
        <v>416352</v>
      </c>
      <c r="G822" s="2">
        <v>-702500</v>
      </c>
      <c r="H822">
        <v>0</v>
      </c>
      <c r="I822">
        <v>0</v>
      </c>
      <c r="J822">
        <v>0</v>
      </c>
      <c r="K822">
        <v>1</v>
      </c>
      <c r="L822" t="s">
        <v>30</v>
      </c>
      <c r="M822" t="s">
        <v>543</v>
      </c>
      <c r="N822" t="s">
        <v>18</v>
      </c>
      <c r="O822">
        <v>290510020103</v>
      </c>
      <c r="P822">
        <v>3452</v>
      </c>
    </row>
    <row r="823" spans="1:16" x14ac:dyDescent="0.35">
      <c r="A823">
        <v>10</v>
      </c>
      <c r="B823">
        <v>2019</v>
      </c>
      <c r="C823" s="1">
        <v>290510020104</v>
      </c>
      <c r="D823">
        <v>900049461</v>
      </c>
      <c r="E823" s="2">
        <v>0</v>
      </c>
      <c r="F823" s="2">
        <v>0</v>
      </c>
      <c r="G823" s="2">
        <v>-697111</v>
      </c>
      <c r="H823">
        <v>0</v>
      </c>
      <c r="I823">
        <v>0</v>
      </c>
      <c r="J823">
        <v>0</v>
      </c>
      <c r="K823">
        <v>1</v>
      </c>
      <c r="L823" t="s">
        <v>19</v>
      </c>
      <c r="M823" t="s">
        <v>1012</v>
      </c>
      <c r="N823" t="s">
        <v>18</v>
      </c>
      <c r="O823">
        <v>290510020104</v>
      </c>
      <c r="P823">
        <v>3452</v>
      </c>
    </row>
    <row r="824" spans="1:16" x14ac:dyDescent="0.35">
      <c r="A824">
        <v>10</v>
      </c>
      <c r="B824">
        <v>2019</v>
      </c>
      <c r="C824" s="1">
        <v>290510020102</v>
      </c>
      <c r="D824">
        <v>839000088</v>
      </c>
      <c r="E824" s="2">
        <v>0</v>
      </c>
      <c r="F824" s="2">
        <v>0</v>
      </c>
      <c r="G824" s="2">
        <v>-696060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466</v>
      </c>
      <c r="N824" t="s">
        <v>18</v>
      </c>
      <c r="O824">
        <v>290510020102</v>
      </c>
      <c r="P824">
        <v>3452</v>
      </c>
    </row>
    <row r="825" spans="1:16" x14ac:dyDescent="0.35">
      <c r="A825">
        <v>10</v>
      </c>
      <c r="B825">
        <v>2019</v>
      </c>
      <c r="C825" s="1">
        <v>290510020103</v>
      </c>
      <c r="D825">
        <v>807008857</v>
      </c>
      <c r="E825" s="2">
        <v>114261</v>
      </c>
      <c r="F825" s="2">
        <v>771256</v>
      </c>
      <c r="G825" s="2">
        <v>-693468.5</v>
      </c>
      <c r="H825">
        <v>0</v>
      </c>
      <c r="I825">
        <v>0</v>
      </c>
      <c r="J825">
        <v>0</v>
      </c>
      <c r="K825">
        <v>1</v>
      </c>
      <c r="L825" t="s">
        <v>30</v>
      </c>
      <c r="M825" t="s">
        <v>1327</v>
      </c>
      <c r="N825" t="s">
        <v>18</v>
      </c>
      <c r="O825">
        <v>290510020103</v>
      </c>
      <c r="P825">
        <v>3452</v>
      </c>
    </row>
    <row r="826" spans="1:16" x14ac:dyDescent="0.35">
      <c r="A826">
        <v>10</v>
      </c>
      <c r="B826">
        <v>2019</v>
      </c>
      <c r="C826" s="1">
        <v>290510020104</v>
      </c>
      <c r="D826">
        <v>900085612</v>
      </c>
      <c r="E826" s="2">
        <v>0</v>
      </c>
      <c r="F826" s="2">
        <v>0</v>
      </c>
      <c r="G826" s="2">
        <v>-692889</v>
      </c>
      <c r="H826">
        <v>0</v>
      </c>
      <c r="I826">
        <v>0</v>
      </c>
      <c r="J826">
        <v>0</v>
      </c>
      <c r="K826">
        <v>1</v>
      </c>
      <c r="L826" t="s">
        <v>19</v>
      </c>
      <c r="M826" t="s">
        <v>1249</v>
      </c>
      <c r="N826" t="s">
        <v>18</v>
      </c>
      <c r="O826">
        <v>290510020104</v>
      </c>
      <c r="P826">
        <v>3452</v>
      </c>
    </row>
    <row r="827" spans="1:16" x14ac:dyDescent="0.35">
      <c r="A827">
        <v>10</v>
      </c>
      <c r="B827">
        <v>2019</v>
      </c>
      <c r="C827" s="1">
        <v>290510020104</v>
      </c>
      <c r="D827">
        <v>830043995</v>
      </c>
      <c r="E827" s="2">
        <v>0</v>
      </c>
      <c r="F827" s="2">
        <v>0</v>
      </c>
      <c r="G827" s="2">
        <v>-688550</v>
      </c>
      <c r="H827">
        <v>0</v>
      </c>
      <c r="I827">
        <v>0</v>
      </c>
      <c r="J827">
        <v>0</v>
      </c>
      <c r="K827">
        <v>1</v>
      </c>
      <c r="L827" t="s">
        <v>19</v>
      </c>
      <c r="M827" t="s">
        <v>463</v>
      </c>
      <c r="N827" t="s">
        <v>18</v>
      </c>
      <c r="O827">
        <v>290510020104</v>
      </c>
      <c r="P827">
        <v>3452</v>
      </c>
    </row>
    <row r="828" spans="1:16" x14ac:dyDescent="0.35">
      <c r="A828">
        <v>10</v>
      </c>
      <c r="B828">
        <v>2019</v>
      </c>
      <c r="C828" s="1">
        <v>290510020103</v>
      </c>
      <c r="D828">
        <v>900208755</v>
      </c>
      <c r="E828" s="2">
        <v>33889583</v>
      </c>
      <c r="F828" s="2">
        <v>34576073</v>
      </c>
      <c r="G828" s="2">
        <v>-686490</v>
      </c>
      <c r="H828">
        <v>0</v>
      </c>
      <c r="I828">
        <v>0</v>
      </c>
      <c r="J828">
        <v>0</v>
      </c>
      <c r="K828">
        <v>1</v>
      </c>
      <c r="L828" t="s">
        <v>30</v>
      </c>
      <c r="M828" t="s">
        <v>876</v>
      </c>
      <c r="N828" t="s">
        <v>18</v>
      </c>
      <c r="O828">
        <v>290510020103</v>
      </c>
      <c r="P828">
        <v>3452</v>
      </c>
    </row>
    <row r="829" spans="1:16" x14ac:dyDescent="0.35">
      <c r="A829">
        <v>10</v>
      </c>
      <c r="B829">
        <v>2019</v>
      </c>
      <c r="C829" s="1">
        <v>290510020104</v>
      </c>
      <c r="D829">
        <v>900342338</v>
      </c>
      <c r="E829" s="2">
        <v>0</v>
      </c>
      <c r="F829" s="2">
        <v>0</v>
      </c>
      <c r="G829" s="2">
        <v>-686000</v>
      </c>
      <c r="H829">
        <v>0</v>
      </c>
      <c r="I829">
        <v>0</v>
      </c>
      <c r="J829">
        <v>0</v>
      </c>
      <c r="K829">
        <v>1</v>
      </c>
      <c r="L829" t="s">
        <v>19</v>
      </c>
      <c r="M829" t="s">
        <v>1052</v>
      </c>
      <c r="N829" t="s">
        <v>18</v>
      </c>
      <c r="O829">
        <v>290510020104</v>
      </c>
      <c r="P829">
        <v>3452</v>
      </c>
    </row>
    <row r="830" spans="1:16" x14ac:dyDescent="0.35">
      <c r="A830">
        <v>10</v>
      </c>
      <c r="B830">
        <v>2019</v>
      </c>
      <c r="C830" s="1">
        <v>290510020104</v>
      </c>
      <c r="D830">
        <v>824002362</v>
      </c>
      <c r="E830" s="2">
        <v>0</v>
      </c>
      <c r="F830" s="2">
        <v>0</v>
      </c>
      <c r="G830" s="2">
        <v>-685464</v>
      </c>
      <c r="H830">
        <v>0</v>
      </c>
      <c r="I830">
        <v>0</v>
      </c>
      <c r="J830">
        <v>0</v>
      </c>
      <c r="K830">
        <v>1</v>
      </c>
      <c r="L830" t="s">
        <v>19</v>
      </c>
      <c r="M830" t="s">
        <v>257</v>
      </c>
      <c r="N830" t="s">
        <v>18</v>
      </c>
      <c r="O830">
        <v>290510020104</v>
      </c>
      <c r="P830">
        <v>3452</v>
      </c>
    </row>
    <row r="831" spans="1:16" x14ac:dyDescent="0.35">
      <c r="A831">
        <v>10</v>
      </c>
      <c r="B831">
        <v>2019</v>
      </c>
      <c r="C831" s="1">
        <v>290510020103</v>
      </c>
      <c r="D831">
        <v>891900367</v>
      </c>
      <c r="E831" s="2">
        <v>0</v>
      </c>
      <c r="F831" s="2">
        <v>0</v>
      </c>
      <c r="G831" s="2">
        <v>-684903</v>
      </c>
      <c r="H831">
        <v>0</v>
      </c>
      <c r="I831">
        <v>0</v>
      </c>
      <c r="J831">
        <v>0</v>
      </c>
      <c r="K831">
        <v>1</v>
      </c>
      <c r="L831" t="s">
        <v>30</v>
      </c>
      <c r="M831" t="s">
        <v>722</v>
      </c>
      <c r="N831" t="s">
        <v>18</v>
      </c>
      <c r="O831">
        <v>290510020103</v>
      </c>
      <c r="P831">
        <v>3452</v>
      </c>
    </row>
    <row r="832" spans="1:16" x14ac:dyDescent="0.35">
      <c r="A832">
        <v>10</v>
      </c>
      <c r="B832">
        <v>2019</v>
      </c>
      <c r="C832" s="1">
        <v>290510020104</v>
      </c>
      <c r="D832">
        <v>900513381</v>
      </c>
      <c r="E832" s="2">
        <v>0</v>
      </c>
      <c r="F832" s="2">
        <v>0</v>
      </c>
      <c r="G832" s="2">
        <v>-684536.2</v>
      </c>
      <c r="H832">
        <v>0</v>
      </c>
      <c r="I832">
        <v>0</v>
      </c>
      <c r="J832">
        <v>0</v>
      </c>
      <c r="K832">
        <v>1</v>
      </c>
      <c r="L832" t="s">
        <v>19</v>
      </c>
      <c r="M832" t="s">
        <v>507</v>
      </c>
      <c r="N832" t="s">
        <v>18</v>
      </c>
      <c r="O832">
        <v>290510020104</v>
      </c>
      <c r="P832">
        <v>3452</v>
      </c>
    </row>
    <row r="833" spans="1:16" x14ac:dyDescent="0.35">
      <c r="A833">
        <v>10</v>
      </c>
      <c r="B833">
        <v>2019</v>
      </c>
      <c r="C833" s="1">
        <v>290510020103</v>
      </c>
      <c r="D833">
        <v>813002872</v>
      </c>
      <c r="E833" s="2">
        <v>0</v>
      </c>
      <c r="F833" s="2">
        <v>0</v>
      </c>
      <c r="G833" s="2">
        <v>-682200</v>
      </c>
      <c r="H833">
        <v>0</v>
      </c>
      <c r="I833">
        <v>0</v>
      </c>
      <c r="J833">
        <v>0</v>
      </c>
      <c r="K833">
        <v>1</v>
      </c>
      <c r="L833" t="s">
        <v>30</v>
      </c>
      <c r="M833" t="s">
        <v>156</v>
      </c>
      <c r="N833" t="s">
        <v>18</v>
      </c>
      <c r="O833">
        <v>290510020103</v>
      </c>
      <c r="P833">
        <v>3452</v>
      </c>
    </row>
    <row r="834" spans="1:16" x14ac:dyDescent="0.35">
      <c r="A834">
        <v>10</v>
      </c>
      <c r="B834">
        <v>2019</v>
      </c>
      <c r="C834" s="1">
        <v>290510020103</v>
      </c>
      <c r="D834">
        <v>830010966</v>
      </c>
      <c r="E834" s="2">
        <v>0</v>
      </c>
      <c r="F834" s="2">
        <v>0</v>
      </c>
      <c r="G834" s="2">
        <v>-680950</v>
      </c>
      <c r="H834">
        <v>0</v>
      </c>
      <c r="I834">
        <v>0</v>
      </c>
      <c r="J834">
        <v>0</v>
      </c>
      <c r="K834">
        <v>1</v>
      </c>
      <c r="L834" t="s">
        <v>30</v>
      </c>
      <c r="M834" t="s">
        <v>1251</v>
      </c>
      <c r="N834" t="s">
        <v>18</v>
      </c>
      <c r="O834">
        <v>290510020103</v>
      </c>
      <c r="P834">
        <v>3452</v>
      </c>
    </row>
    <row r="835" spans="1:16" x14ac:dyDescent="0.35">
      <c r="A835">
        <v>10</v>
      </c>
      <c r="B835">
        <v>2019</v>
      </c>
      <c r="C835" s="1">
        <v>290510020102</v>
      </c>
      <c r="D835">
        <v>32726631</v>
      </c>
      <c r="E835" s="2">
        <v>0</v>
      </c>
      <c r="F835" s="2">
        <v>0</v>
      </c>
      <c r="G835" s="2">
        <v>-675000</v>
      </c>
      <c r="H835">
        <v>0</v>
      </c>
      <c r="I835">
        <v>0</v>
      </c>
      <c r="J835">
        <v>0</v>
      </c>
      <c r="K835">
        <v>1</v>
      </c>
      <c r="L835" t="s">
        <v>16</v>
      </c>
      <c r="M835" t="s">
        <v>768</v>
      </c>
      <c r="N835" t="s">
        <v>18</v>
      </c>
      <c r="O835">
        <v>290510020102</v>
      </c>
      <c r="P835">
        <v>3452</v>
      </c>
    </row>
    <row r="836" spans="1:16" x14ac:dyDescent="0.35">
      <c r="A836">
        <v>10</v>
      </c>
      <c r="B836">
        <v>2019</v>
      </c>
      <c r="C836" s="1">
        <v>290510020103</v>
      </c>
      <c r="D836">
        <v>821000831</v>
      </c>
      <c r="E836" s="2">
        <v>0</v>
      </c>
      <c r="F836" s="2">
        <v>0</v>
      </c>
      <c r="G836" s="2">
        <v>-674465</v>
      </c>
      <c r="H836">
        <v>0</v>
      </c>
      <c r="I836">
        <v>0</v>
      </c>
      <c r="J836">
        <v>0</v>
      </c>
      <c r="K836">
        <v>1</v>
      </c>
      <c r="L836" t="s">
        <v>30</v>
      </c>
      <c r="M836" t="s">
        <v>1427</v>
      </c>
      <c r="N836" t="s">
        <v>18</v>
      </c>
      <c r="O836">
        <v>290510020103</v>
      </c>
      <c r="P836">
        <v>3452</v>
      </c>
    </row>
    <row r="837" spans="1:16" x14ac:dyDescent="0.35">
      <c r="A837">
        <v>10</v>
      </c>
      <c r="B837">
        <v>2019</v>
      </c>
      <c r="C837" s="1">
        <v>290510020103</v>
      </c>
      <c r="D837">
        <v>890700901</v>
      </c>
      <c r="E837" s="2">
        <v>0</v>
      </c>
      <c r="F837" s="2">
        <v>0</v>
      </c>
      <c r="G837" s="2">
        <v>-667300</v>
      </c>
      <c r="H837">
        <v>0</v>
      </c>
      <c r="I837">
        <v>0</v>
      </c>
      <c r="J837">
        <v>0</v>
      </c>
      <c r="K837">
        <v>1</v>
      </c>
      <c r="L837" t="s">
        <v>30</v>
      </c>
      <c r="M837" t="s">
        <v>828</v>
      </c>
      <c r="N837" t="s">
        <v>18</v>
      </c>
      <c r="O837">
        <v>290510020103</v>
      </c>
      <c r="P837">
        <v>3452</v>
      </c>
    </row>
    <row r="838" spans="1:16" x14ac:dyDescent="0.35">
      <c r="A838">
        <v>10</v>
      </c>
      <c r="B838">
        <v>2019</v>
      </c>
      <c r="C838" s="1">
        <v>290510020102</v>
      </c>
      <c r="D838">
        <v>890905065</v>
      </c>
      <c r="E838" s="2">
        <v>0</v>
      </c>
      <c r="F838" s="2">
        <v>0</v>
      </c>
      <c r="G838" s="2">
        <v>-667135.21</v>
      </c>
      <c r="H838">
        <v>0</v>
      </c>
      <c r="I838">
        <v>0</v>
      </c>
      <c r="J838">
        <v>0</v>
      </c>
      <c r="K838">
        <v>1</v>
      </c>
      <c r="L838" t="s">
        <v>16</v>
      </c>
      <c r="M838" t="s">
        <v>144</v>
      </c>
      <c r="N838" t="s">
        <v>18</v>
      </c>
      <c r="O838">
        <v>290510020102</v>
      </c>
      <c r="P838">
        <v>3452</v>
      </c>
    </row>
    <row r="839" spans="1:16" x14ac:dyDescent="0.35">
      <c r="A839">
        <v>10</v>
      </c>
      <c r="B839">
        <v>2019</v>
      </c>
      <c r="C839" s="1">
        <v>290510020103</v>
      </c>
      <c r="D839">
        <v>10875130</v>
      </c>
      <c r="E839" s="2">
        <v>0</v>
      </c>
      <c r="F839" s="2">
        <v>0</v>
      </c>
      <c r="G839" s="2">
        <v>-664170</v>
      </c>
      <c r="H839">
        <v>0</v>
      </c>
      <c r="I839">
        <v>0</v>
      </c>
      <c r="J839">
        <v>0</v>
      </c>
      <c r="K839">
        <v>1</v>
      </c>
      <c r="L839" t="s">
        <v>30</v>
      </c>
      <c r="M839" t="s">
        <v>417</v>
      </c>
      <c r="N839" t="s">
        <v>18</v>
      </c>
      <c r="O839">
        <v>290510020103</v>
      </c>
      <c r="P839">
        <v>3452</v>
      </c>
    </row>
    <row r="840" spans="1:16" x14ac:dyDescent="0.35">
      <c r="A840">
        <v>10</v>
      </c>
      <c r="B840">
        <v>2019</v>
      </c>
      <c r="C840" s="1">
        <v>290510020103</v>
      </c>
      <c r="D840">
        <v>800037202</v>
      </c>
      <c r="E840" s="2">
        <v>8763</v>
      </c>
      <c r="F840" s="2">
        <v>347963</v>
      </c>
      <c r="G840" s="2">
        <v>-663124</v>
      </c>
      <c r="H840">
        <v>0</v>
      </c>
      <c r="I840">
        <v>0</v>
      </c>
      <c r="J840">
        <v>0</v>
      </c>
      <c r="K840">
        <v>1</v>
      </c>
      <c r="L840" t="s">
        <v>30</v>
      </c>
      <c r="M840" t="s">
        <v>952</v>
      </c>
      <c r="N840" t="s">
        <v>18</v>
      </c>
      <c r="O840">
        <v>290510020103</v>
      </c>
      <c r="P840">
        <v>3452</v>
      </c>
    </row>
    <row r="841" spans="1:16" x14ac:dyDescent="0.35">
      <c r="A841">
        <v>10</v>
      </c>
      <c r="B841">
        <v>2019</v>
      </c>
      <c r="C841" s="1">
        <v>290510020103</v>
      </c>
      <c r="D841">
        <v>891200679</v>
      </c>
      <c r="E841" s="2">
        <v>1000000</v>
      </c>
      <c r="F841" s="2">
        <v>1492249</v>
      </c>
      <c r="G841" s="2">
        <v>-663064</v>
      </c>
      <c r="H841">
        <v>0</v>
      </c>
      <c r="I841">
        <v>0</v>
      </c>
      <c r="J841">
        <v>0</v>
      </c>
      <c r="K841">
        <v>1</v>
      </c>
      <c r="L841" t="s">
        <v>30</v>
      </c>
      <c r="M841" t="s">
        <v>530</v>
      </c>
      <c r="N841" t="s">
        <v>18</v>
      </c>
      <c r="O841">
        <v>290510020103</v>
      </c>
      <c r="P841">
        <v>3452</v>
      </c>
    </row>
    <row r="842" spans="1:16" x14ac:dyDescent="0.35">
      <c r="A842">
        <v>10</v>
      </c>
      <c r="B842">
        <v>2019</v>
      </c>
      <c r="C842" s="1">
        <v>290510020103</v>
      </c>
      <c r="D842">
        <v>891401777</v>
      </c>
      <c r="E842" s="2">
        <v>0</v>
      </c>
      <c r="F842" s="2">
        <v>633935</v>
      </c>
      <c r="G842" s="2">
        <v>-658665</v>
      </c>
      <c r="H842">
        <v>0</v>
      </c>
      <c r="I842">
        <v>0</v>
      </c>
      <c r="J842">
        <v>0</v>
      </c>
      <c r="K842">
        <v>1</v>
      </c>
      <c r="L842" t="s">
        <v>30</v>
      </c>
      <c r="M842" t="s">
        <v>337</v>
      </c>
      <c r="N842" t="s">
        <v>18</v>
      </c>
      <c r="O842">
        <v>290510020103</v>
      </c>
      <c r="P842">
        <v>3452</v>
      </c>
    </row>
    <row r="843" spans="1:16" x14ac:dyDescent="0.35">
      <c r="A843">
        <v>10</v>
      </c>
      <c r="B843">
        <v>2019</v>
      </c>
      <c r="C843" s="1">
        <v>290510020104</v>
      </c>
      <c r="D843">
        <v>819000254</v>
      </c>
      <c r="E843" s="2">
        <v>0</v>
      </c>
      <c r="F843" s="2">
        <v>0</v>
      </c>
      <c r="G843" s="2">
        <v>-658329</v>
      </c>
      <c r="H843">
        <v>0</v>
      </c>
      <c r="I843">
        <v>0</v>
      </c>
      <c r="J843">
        <v>0</v>
      </c>
      <c r="K843">
        <v>1</v>
      </c>
      <c r="L843" t="s">
        <v>19</v>
      </c>
      <c r="M843" t="s">
        <v>521</v>
      </c>
      <c r="N843" t="s">
        <v>18</v>
      </c>
      <c r="O843">
        <v>290510020104</v>
      </c>
      <c r="P843">
        <v>3452</v>
      </c>
    </row>
    <row r="844" spans="1:16" x14ac:dyDescent="0.35">
      <c r="A844">
        <v>10</v>
      </c>
      <c r="B844">
        <v>2019</v>
      </c>
      <c r="C844" s="1">
        <v>290510020108</v>
      </c>
      <c r="D844">
        <v>823004719</v>
      </c>
      <c r="E844" s="2">
        <v>0</v>
      </c>
      <c r="F844" s="2">
        <v>0</v>
      </c>
      <c r="G844" s="2">
        <v>-657900</v>
      </c>
      <c r="H844">
        <v>0</v>
      </c>
      <c r="I844">
        <v>0</v>
      </c>
      <c r="J844">
        <v>0</v>
      </c>
      <c r="K844">
        <v>1</v>
      </c>
      <c r="L844" t="s">
        <v>24</v>
      </c>
      <c r="M844" t="s">
        <v>1154</v>
      </c>
      <c r="N844" t="s">
        <v>18</v>
      </c>
      <c r="O844">
        <v>290510020108</v>
      </c>
      <c r="P844">
        <v>3452</v>
      </c>
    </row>
    <row r="845" spans="1:16" x14ac:dyDescent="0.35">
      <c r="A845">
        <v>10</v>
      </c>
      <c r="B845">
        <v>2019</v>
      </c>
      <c r="C845" s="1">
        <v>290510020103</v>
      </c>
      <c r="D845">
        <v>899999163</v>
      </c>
      <c r="E845" s="2">
        <v>0</v>
      </c>
      <c r="F845" s="2">
        <v>349955</v>
      </c>
      <c r="G845" s="2">
        <v>-657556</v>
      </c>
      <c r="H845">
        <v>0</v>
      </c>
      <c r="I845">
        <v>0</v>
      </c>
      <c r="J845">
        <v>0</v>
      </c>
      <c r="K845">
        <v>1</v>
      </c>
      <c r="L845" t="s">
        <v>30</v>
      </c>
      <c r="M845" t="s">
        <v>286</v>
      </c>
      <c r="N845" t="s">
        <v>18</v>
      </c>
      <c r="O845">
        <v>290510020103</v>
      </c>
      <c r="P845">
        <v>3452</v>
      </c>
    </row>
    <row r="846" spans="1:16" x14ac:dyDescent="0.35">
      <c r="A846">
        <v>10</v>
      </c>
      <c r="B846">
        <v>2019</v>
      </c>
      <c r="C846" s="1">
        <v>290510020103</v>
      </c>
      <c r="D846">
        <v>891855039</v>
      </c>
      <c r="E846" s="2">
        <v>3020360</v>
      </c>
      <c r="F846" s="2">
        <v>3442050</v>
      </c>
      <c r="G846" s="2">
        <v>-653540</v>
      </c>
      <c r="H846">
        <v>0</v>
      </c>
      <c r="I846">
        <v>0</v>
      </c>
      <c r="J846">
        <v>0</v>
      </c>
      <c r="K846">
        <v>1</v>
      </c>
      <c r="L846" t="s">
        <v>30</v>
      </c>
      <c r="M846" t="s">
        <v>87</v>
      </c>
      <c r="N846" t="s">
        <v>18</v>
      </c>
      <c r="O846">
        <v>290510020103</v>
      </c>
      <c r="P846">
        <v>3452</v>
      </c>
    </row>
    <row r="847" spans="1:16" x14ac:dyDescent="0.35">
      <c r="A847">
        <v>10</v>
      </c>
      <c r="B847">
        <v>2019</v>
      </c>
      <c r="C847" s="1">
        <v>290510020105</v>
      </c>
      <c r="D847">
        <v>34975978</v>
      </c>
      <c r="E847" s="2">
        <v>0</v>
      </c>
      <c r="F847" s="2">
        <v>0</v>
      </c>
      <c r="G847" s="2">
        <v>-651667.12</v>
      </c>
      <c r="H847">
        <v>0</v>
      </c>
      <c r="I847">
        <v>0</v>
      </c>
      <c r="J847">
        <v>0</v>
      </c>
      <c r="K847">
        <v>1</v>
      </c>
      <c r="L847" t="s">
        <v>26</v>
      </c>
      <c r="M847" t="s">
        <v>408</v>
      </c>
      <c r="N847" t="s">
        <v>18</v>
      </c>
      <c r="O847">
        <v>290510020105</v>
      </c>
      <c r="P847">
        <v>3452</v>
      </c>
    </row>
    <row r="848" spans="1:16" x14ac:dyDescent="0.35">
      <c r="A848">
        <v>10</v>
      </c>
      <c r="B848">
        <v>2019</v>
      </c>
      <c r="C848" s="1">
        <v>290510020103</v>
      </c>
      <c r="D848">
        <v>900271091</v>
      </c>
      <c r="E848" s="2">
        <v>63990365</v>
      </c>
      <c r="F848" s="2">
        <v>63990365</v>
      </c>
      <c r="G848" s="2">
        <v>-644238</v>
      </c>
      <c r="H848">
        <v>0</v>
      </c>
      <c r="I848">
        <v>0</v>
      </c>
      <c r="J848">
        <v>0</v>
      </c>
      <c r="K848">
        <v>1</v>
      </c>
      <c r="L848" t="s">
        <v>30</v>
      </c>
      <c r="M848" t="s">
        <v>497</v>
      </c>
      <c r="N848" t="s">
        <v>18</v>
      </c>
      <c r="O848">
        <v>290510020103</v>
      </c>
      <c r="P848">
        <v>3452</v>
      </c>
    </row>
    <row r="849" spans="1:16" x14ac:dyDescent="0.35">
      <c r="A849">
        <v>10</v>
      </c>
      <c r="B849">
        <v>2019</v>
      </c>
      <c r="C849" s="1">
        <v>290510020103</v>
      </c>
      <c r="D849">
        <v>809003541</v>
      </c>
      <c r="E849" s="2">
        <v>0</v>
      </c>
      <c r="F849" s="2">
        <v>0</v>
      </c>
      <c r="G849" s="2">
        <v>-644200</v>
      </c>
      <c r="H849">
        <v>0</v>
      </c>
      <c r="I849">
        <v>0</v>
      </c>
      <c r="J849">
        <v>0</v>
      </c>
      <c r="K849">
        <v>1</v>
      </c>
      <c r="L849" t="s">
        <v>30</v>
      </c>
      <c r="M849" t="s">
        <v>520</v>
      </c>
      <c r="N849" t="s">
        <v>18</v>
      </c>
      <c r="O849">
        <v>290510020103</v>
      </c>
      <c r="P849">
        <v>3452</v>
      </c>
    </row>
    <row r="850" spans="1:16" x14ac:dyDescent="0.35">
      <c r="A850">
        <v>10</v>
      </c>
      <c r="B850">
        <v>2019</v>
      </c>
      <c r="C850" s="1">
        <v>290510020102</v>
      </c>
      <c r="D850">
        <v>890404383</v>
      </c>
      <c r="E850" s="2">
        <v>0</v>
      </c>
      <c r="F850" s="2">
        <v>0</v>
      </c>
      <c r="G850" s="2">
        <v>-642871</v>
      </c>
      <c r="H850">
        <v>0</v>
      </c>
      <c r="I850">
        <v>0</v>
      </c>
      <c r="J850">
        <v>0</v>
      </c>
      <c r="K850">
        <v>1</v>
      </c>
      <c r="L850" t="s">
        <v>16</v>
      </c>
      <c r="M850" t="s">
        <v>826</v>
      </c>
      <c r="N850" t="s">
        <v>18</v>
      </c>
      <c r="O850">
        <v>290510020102</v>
      </c>
      <c r="P850">
        <v>3452</v>
      </c>
    </row>
    <row r="851" spans="1:16" x14ac:dyDescent="0.35">
      <c r="A851">
        <v>10</v>
      </c>
      <c r="B851">
        <v>2019</v>
      </c>
      <c r="C851" s="1">
        <v>290510020103</v>
      </c>
      <c r="D851">
        <v>890980840</v>
      </c>
      <c r="E851" s="2">
        <v>0</v>
      </c>
      <c r="F851" s="2">
        <v>266100</v>
      </c>
      <c r="G851" s="2">
        <v>-642212</v>
      </c>
      <c r="H851">
        <v>0</v>
      </c>
      <c r="I851">
        <v>0</v>
      </c>
      <c r="J851">
        <v>0</v>
      </c>
      <c r="K851">
        <v>1</v>
      </c>
      <c r="L851" t="s">
        <v>30</v>
      </c>
      <c r="M851" t="s">
        <v>375</v>
      </c>
      <c r="N851" t="s">
        <v>18</v>
      </c>
      <c r="O851">
        <v>290510020103</v>
      </c>
      <c r="P851">
        <v>3452</v>
      </c>
    </row>
    <row r="852" spans="1:16" x14ac:dyDescent="0.35">
      <c r="A852">
        <v>10</v>
      </c>
      <c r="B852">
        <v>2019</v>
      </c>
      <c r="C852" s="1">
        <v>290510020103</v>
      </c>
      <c r="D852">
        <v>823001873</v>
      </c>
      <c r="E852" s="2">
        <v>43969452</v>
      </c>
      <c r="F852" s="2">
        <v>44609752</v>
      </c>
      <c r="G852" s="2">
        <v>-640299.98</v>
      </c>
      <c r="H852">
        <v>0</v>
      </c>
      <c r="I852">
        <v>0</v>
      </c>
      <c r="J852">
        <v>0</v>
      </c>
      <c r="K852">
        <v>1</v>
      </c>
      <c r="L852" t="s">
        <v>30</v>
      </c>
      <c r="M852" t="s">
        <v>57</v>
      </c>
      <c r="N852" t="s">
        <v>18</v>
      </c>
      <c r="O852">
        <v>290510020103</v>
      </c>
      <c r="P852">
        <v>3452</v>
      </c>
    </row>
    <row r="853" spans="1:16" x14ac:dyDescent="0.35">
      <c r="A853">
        <v>10</v>
      </c>
      <c r="B853">
        <v>2019</v>
      </c>
      <c r="C853" s="1">
        <v>290510020104</v>
      </c>
      <c r="D853">
        <v>900395846</v>
      </c>
      <c r="E853" s="2">
        <v>0</v>
      </c>
      <c r="F853" s="2">
        <v>0</v>
      </c>
      <c r="G853" s="2">
        <v>-639686</v>
      </c>
      <c r="H853">
        <v>0</v>
      </c>
      <c r="I853">
        <v>0</v>
      </c>
      <c r="J853">
        <v>0</v>
      </c>
      <c r="K853">
        <v>1</v>
      </c>
      <c r="L853" t="s">
        <v>19</v>
      </c>
      <c r="M853" t="s">
        <v>740</v>
      </c>
      <c r="N853" t="s">
        <v>18</v>
      </c>
      <c r="O853">
        <v>290510020104</v>
      </c>
      <c r="P853">
        <v>3452</v>
      </c>
    </row>
    <row r="854" spans="1:16" x14ac:dyDescent="0.35">
      <c r="A854">
        <v>10</v>
      </c>
      <c r="B854">
        <v>2019</v>
      </c>
      <c r="C854" s="1">
        <v>290510020104</v>
      </c>
      <c r="D854">
        <v>800154347</v>
      </c>
      <c r="E854" s="2">
        <v>0</v>
      </c>
      <c r="F854" s="2">
        <v>0</v>
      </c>
      <c r="G854" s="2">
        <v>-634554</v>
      </c>
      <c r="H854">
        <v>0</v>
      </c>
      <c r="I854">
        <v>0</v>
      </c>
      <c r="J854">
        <v>0</v>
      </c>
      <c r="K854">
        <v>1</v>
      </c>
      <c r="L854" t="s">
        <v>19</v>
      </c>
      <c r="M854" t="s">
        <v>36</v>
      </c>
      <c r="N854" t="s">
        <v>18</v>
      </c>
      <c r="O854">
        <v>290510020104</v>
      </c>
      <c r="P854">
        <v>3452</v>
      </c>
    </row>
    <row r="855" spans="1:16" x14ac:dyDescent="0.35">
      <c r="A855">
        <v>10</v>
      </c>
      <c r="B855">
        <v>2019</v>
      </c>
      <c r="C855" s="1">
        <v>290510020104</v>
      </c>
      <c r="D855">
        <v>806000070</v>
      </c>
      <c r="E855" s="2">
        <v>0</v>
      </c>
      <c r="F855" s="2">
        <v>0</v>
      </c>
      <c r="G855" s="2">
        <v>-632204</v>
      </c>
      <c r="H855">
        <v>0</v>
      </c>
      <c r="I855">
        <v>0</v>
      </c>
      <c r="J855">
        <v>0</v>
      </c>
      <c r="K855">
        <v>1</v>
      </c>
      <c r="L855" t="s">
        <v>19</v>
      </c>
      <c r="M855" t="s">
        <v>442</v>
      </c>
      <c r="N855" t="s">
        <v>18</v>
      </c>
      <c r="O855">
        <v>290510020104</v>
      </c>
      <c r="P855">
        <v>3452</v>
      </c>
    </row>
    <row r="856" spans="1:16" x14ac:dyDescent="0.35">
      <c r="A856">
        <v>10</v>
      </c>
      <c r="B856">
        <v>2019</v>
      </c>
      <c r="C856" s="1">
        <v>290510020104</v>
      </c>
      <c r="D856">
        <v>892115437</v>
      </c>
      <c r="E856" s="2">
        <v>1</v>
      </c>
      <c r="F856" s="2">
        <v>1</v>
      </c>
      <c r="G856" s="2">
        <v>-629156</v>
      </c>
      <c r="H856">
        <v>0</v>
      </c>
      <c r="I856">
        <v>0</v>
      </c>
      <c r="J856">
        <v>0</v>
      </c>
      <c r="K856">
        <v>1</v>
      </c>
      <c r="L856" t="s">
        <v>19</v>
      </c>
      <c r="M856" t="s">
        <v>1180</v>
      </c>
      <c r="N856" t="s">
        <v>18</v>
      </c>
      <c r="O856">
        <v>290510020104</v>
      </c>
      <c r="P856">
        <v>3452</v>
      </c>
    </row>
    <row r="857" spans="1:16" x14ac:dyDescent="0.35">
      <c r="A857">
        <v>10</v>
      </c>
      <c r="B857">
        <v>2019</v>
      </c>
      <c r="C857" s="1">
        <v>290510020103</v>
      </c>
      <c r="D857">
        <v>890907279</v>
      </c>
      <c r="E857" s="2">
        <v>0</v>
      </c>
      <c r="F857" s="2">
        <v>540882</v>
      </c>
      <c r="G857" s="2">
        <v>-625450</v>
      </c>
      <c r="H857">
        <v>0</v>
      </c>
      <c r="I857">
        <v>0</v>
      </c>
      <c r="J857">
        <v>0</v>
      </c>
      <c r="K857">
        <v>1</v>
      </c>
      <c r="L857" t="s">
        <v>30</v>
      </c>
      <c r="M857" t="s">
        <v>1232</v>
      </c>
      <c r="N857" t="s">
        <v>18</v>
      </c>
      <c r="O857">
        <v>290510020103</v>
      </c>
      <c r="P857">
        <v>3452</v>
      </c>
    </row>
    <row r="858" spans="1:16" x14ac:dyDescent="0.35">
      <c r="A858">
        <v>10</v>
      </c>
      <c r="B858">
        <v>2019</v>
      </c>
      <c r="C858" s="1">
        <v>290510020103</v>
      </c>
      <c r="D858">
        <v>812001846</v>
      </c>
      <c r="E858" s="2">
        <v>0</v>
      </c>
      <c r="F858" s="2">
        <v>0</v>
      </c>
      <c r="G858" s="2">
        <v>-623502</v>
      </c>
      <c r="H858">
        <v>0</v>
      </c>
      <c r="I858">
        <v>0</v>
      </c>
      <c r="J858">
        <v>0</v>
      </c>
      <c r="K858">
        <v>1</v>
      </c>
      <c r="L858" t="s">
        <v>30</v>
      </c>
      <c r="M858" t="s">
        <v>894</v>
      </c>
      <c r="N858" t="s">
        <v>18</v>
      </c>
      <c r="O858">
        <v>290510020103</v>
      </c>
      <c r="P858">
        <v>3452</v>
      </c>
    </row>
    <row r="859" spans="1:16" x14ac:dyDescent="0.35">
      <c r="A859">
        <v>10</v>
      </c>
      <c r="B859">
        <v>2019</v>
      </c>
      <c r="C859" s="1">
        <v>290510020103</v>
      </c>
      <c r="D859">
        <v>892300209</v>
      </c>
      <c r="E859" s="2">
        <v>0</v>
      </c>
      <c r="F859" s="2">
        <v>232067</v>
      </c>
      <c r="G859" s="2">
        <v>-622326</v>
      </c>
      <c r="H859">
        <v>0</v>
      </c>
      <c r="I859">
        <v>0</v>
      </c>
      <c r="J859">
        <v>0</v>
      </c>
      <c r="K859">
        <v>1</v>
      </c>
      <c r="L859" t="s">
        <v>30</v>
      </c>
      <c r="M859" t="s">
        <v>1008</v>
      </c>
      <c r="N859" t="s">
        <v>18</v>
      </c>
      <c r="O859">
        <v>290510020103</v>
      </c>
      <c r="P859">
        <v>3452</v>
      </c>
    </row>
    <row r="860" spans="1:16" x14ac:dyDescent="0.35">
      <c r="A860">
        <v>10</v>
      </c>
      <c r="B860">
        <v>2019</v>
      </c>
      <c r="C860" s="1">
        <v>290510020104</v>
      </c>
      <c r="D860">
        <v>900625317</v>
      </c>
      <c r="E860" s="2">
        <v>0</v>
      </c>
      <c r="F860" s="2">
        <v>0</v>
      </c>
      <c r="G860" s="2">
        <v>-620645</v>
      </c>
      <c r="H860">
        <v>0</v>
      </c>
      <c r="I860">
        <v>0</v>
      </c>
      <c r="J860">
        <v>0</v>
      </c>
      <c r="K860">
        <v>1</v>
      </c>
      <c r="L860" t="s">
        <v>19</v>
      </c>
      <c r="M860" t="s">
        <v>1257</v>
      </c>
      <c r="N860" t="s">
        <v>18</v>
      </c>
      <c r="O860">
        <v>290510020104</v>
      </c>
      <c r="P860">
        <v>3452</v>
      </c>
    </row>
    <row r="861" spans="1:16" x14ac:dyDescent="0.35">
      <c r="A861">
        <v>10</v>
      </c>
      <c r="B861">
        <v>2019</v>
      </c>
      <c r="C861" s="1">
        <v>290510020103</v>
      </c>
      <c r="D861">
        <v>824000449</v>
      </c>
      <c r="E861" s="2">
        <v>0</v>
      </c>
      <c r="F861" s="2">
        <v>0</v>
      </c>
      <c r="G861" s="2">
        <v>-618729</v>
      </c>
      <c r="H861">
        <v>0</v>
      </c>
      <c r="I861">
        <v>0</v>
      </c>
      <c r="J861">
        <v>0</v>
      </c>
      <c r="K861">
        <v>1</v>
      </c>
      <c r="L861" t="s">
        <v>30</v>
      </c>
      <c r="M861" t="s">
        <v>637</v>
      </c>
      <c r="N861" t="s">
        <v>18</v>
      </c>
      <c r="O861">
        <v>290510020103</v>
      </c>
      <c r="P861">
        <v>3452</v>
      </c>
    </row>
    <row r="862" spans="1:16" x14ac:dyDescent="0.35">
      <c r="A862">
        <v>10</v>
      </c>
      <c r="B862">
        <v>2019</v>
      </c>
      <c r="C862" s="1">
        <v>290510020102</v>
      </c>
      <c r="D862">
        <v>900053989</v>
      </c>
      <c r="E862" s="2">
        <v>0</v>
      </c>
      <c r="F862" s="2">
        <v>0</v>
      </c>
      <c r="G862" s="2">
        <v>-602826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488</v>
      </c>
      <c r="N862" t="s">
        <v>18</v>
      </c>
      <c r="O862">
        <v>290510020102</v>
      </c>
      <c r="P862">
        <v>3452</v>
      </c>
    </row>
    <row r="863" spans="1:16" x14ac:dyDescent="0.35">
      <c r="A863">
        <v>10</v>
      </c>
      <c r="B863">
        <v>2019</v>
      </c>
      <c r="C863" s="1">
        <v>290510020103</v>
      </c>
      <c r="D863">
        <v>899999164</v>
      </c>
      <c r="E863" s="2">
        <v>0</v>
      </c>
      <c r="F863" s="2">
        <v>0</v>
      </c>
      <c r="G863" s="2">
        <v>-602166</v>
      </c>
      <c r="H863">
        <v>0</v>
      </c>
      <c r="I863">
        <v>0</v>
      </c>
      <c r="J863">
        <v>0</v>
      </c>
      <c r="K863">
        <v>1</v>
      </c>
      <c r="L863" t="s">
        <v>30</v>
      </c>
      <c r="M863" t="s">
        <v>287</v>
      </c>
      <c r="N863" t="s">
        <v>18</v>
      </c>
      <c r="O863">
        <v>290510020103</v>
      </c>
      <c r="P863">
        <v>3452</v>
      </c>
    </row>
    <row r="864" spans="1:16" x14ac:dyDescent="0.35">
      <c r="A864">
        <v>10</v>
      </c>
      <c r="B864">
        <v>2019</v>
      </c>
      <c r="C864" s="1">
        <v>290510020103</v>
      </c>
      <c r="D864">
        <v>823000696</v>
      </c>
      <c r="E864" s="2">
        <v>19916915</v>
      </c>
      <c r="F864" s="2">
        <v>20518018</v>
      </c>
      <c r="G864" s="2">
        <v>-601103</v>
      </c>
      <c r="H864">
        <v>0</v>
      </c>
      <c r="I864">
        <v>0</v>
      </c>
      <c r="J864">
        <v>0</v>
      </c>
      <c r="K864">
        <v>1</v>
      </c>
      <c r="L864" t="s">
        <v>30</v>
      </c>
      <c r="M864" t="s">
        <v>1145</v>
      </c>
      <c r="N864" t="s">
        <v>18</v>
      </c>
      <c r="O864">
        <v>290510020103</v>
      </c>
      <c r="P864">
        <v>3452</v>
      </c>
    </row>
    <row r="865" spans="1:16" x14ac:dyDescent="0.35">
      <c r="A865">
        <v>10</v>
      </c>
      <c r="B865">
        <v>2019</v>
      </c>
      <c r="C865" s="1">
        <v>290510020102</v>
      </c>
      <c r="D865">
        <v>26991541</v>
      </c>
      <c r="E865" s="2">
        <v>0</v>
      </c>
      <c r="F865" s="2">
        <v>0</v>
      </c>
      <c r="G865" s="2">
        <v>-600000</v>
      </c>
      <c r="H865">
        <v>0</v>
      </c>
      <c r="I865">
        <v>0</v>
      </c>
      <c r="J865">
        <v>0</v>
      </c>
      <c r="K865">
        <v>1</v>
      </c>
      <c r="L865" t="s">
        <v>16</v>
      </c>
      <c r="M865" t="s">
        <v>944</v>
      </c>
      <c r="N865" t="s">
        <v>18</v>
      </c>
      <c r="O865">
        <v>290510020102</v>
      </c>
      <c r="P865">
        <v>3452</v>
      </c>
    </row>
    <row r="866" spans="1:16" x14ac:dyDescent="0.35">
      <c r="A866">
        <v>10</v>
      </c>
      <c r="B866">
        <v>2019</v>
      </c>
      <c r="C866" s="1">
        <v>290510020103</v>
      </c>
      <c r="D866">
        <v>824002672</v>
      </c>
      <c r="E866" s="2">
        <v>2141726</v>
      </c>
      <c r="F866" s="2">
        <v>2610975</v>
      </c>
      <c r="G866" s="2">
        <v>-597764</v>
      </c>
      <c r="H866">
        <v>0</v>
      </c>
      <c r="I866">
        <v>0</v>
      </c>
      <c r="J866">
        <v>0</v>
      </c>
      <c r="K866">
        <v>1</v>
      </c>
      <c r="L866" t="s">
        <v>30</v>
      </c>
      <c r="M866" t="s">
        <v>979</v>
      </c>
      <c r="N866" t="s">
        <v>18</v>
      </c>
      <c r="O866">
        <v>290510020103</v>
      </c>
      <c r="P866">
        <v>3452</v>
      </c>
    </row>
    <row r="867" spans="1:16" x14ac:dyDescent="0.35">
      <c r="A867">
        <v>10</v>
      </c>
      <c r="B867">
        <v>2019</v>
      </c>
      <c r="C867" s="1">
        <v>290510020103</v>
      </c>
      <c r="D867">
        <v>891900650</v>
      </c>
      <c r="E867" s="2">
        <v>0</v>
      </c>
      <c r="F867" s="2">
        <v>0</v>
      </c>
      <c r="G867" s="2">
        <v>-597166</v>
      </c>
      <c r="H867">
        <v>0</v>
      </c>
      <c r="I867">
        <v>0</v>
      </c>
      <c r="J867">
        <v>0</v>
      </c>
      <c r="K867">
        <v>1</v>
      </c>
      <c r="L867" t="s">
        <v>30</v>
      </c>
      <c r="M867" t="s">
        <v>558</v>
      </c>
      <c r="N867" t="s">
        <v>18</v>
      </c>
      <c r="O867">
        <v>290510020103</v>
      </c>
      <c r="P867">
        <v>3452</v>
      </c>
    </row>
    <row r="868" spans="1:16" x14ac:dyDescent="0.35">
      <c r="A868">
        <v>10</v>
      </c>
      <c r="B868">
        <v>2019</v>
      </c>
      <c r="C868" s="1">
        <v>290510020103</v>
      </c>
      <c r="D868">
        <v>891180238</v>
      </c>
      <c r="E868" s="2">
        <v>1508084</v>
      </c>
      <c r="F868" s="2">
        <v>1567508</v>
      </c>
      <c r="G868" s="2">
        <v>-593988.53</v>
      </c>
      <c r="H868">
        <v>0</v>
      </c>
      <c r="I868">
        <v>0</v>
      </c>
      <c r="J868">
        <v>0</v>
      </c>
      <c r="K868">
        <v>1</v>
      </c>
      <c r="L868" t="s">
        <v>30</v>
      </c>
      <c r="M868" t="s">
        <v>335</v>
      </c>
      <c r="N868" t="s">
        <v>18</v>
      </c>
      <c r="O868">
        <v>290510020103</v>
      </c>
      <c r="P868">
        <v>3452</v>
      </c>
    </row>
    <row r="869" spans="1:16" x14ac:dyDescent="0.35">
      <c r="A869">
        <v>10</v>
      </c>
      <c r="B869">
        <v>2019</v>
      </c>
      <c r="C869" s="1">
        <v>290510020105</v>
      </c>
      <c r="D869">
        <v>52144806</v>
      </c>
      <c r="E869" s="2">
        <v>0</v>
      </c>
      <c r="F869" s="2">
        <v>0</v>
      </c>
      <c r="G869" s="2">
        <v>-592708.9</v>
      </c>
      <c r="H869">
        <v>0</v>
      </c>
      <c r="I869">
        <v>0</v>
      </c>
      <c r="J869">
        <v>0</v>
      </c>
      <c r="K869">
        <v>1</v>
      </c>
      <c r="L869" t="s">
        <v>26</v>
      </c>
      <c r="M869" t="s">
        <v>937</v>
      </c>
      <c r="N869" t="s">
        <v>18</v>
      </c>
      <c r="O869">
        <v>290510020105</v>
      </c>
      <c r="P869">
        <v>3452</v>
      </c>
    </row>
    <row r="870" spans="1:16" x14ac:dyDescent="0.35">
      <c r="A870">
        <v>10</v>
      </c>
      <c r="B870">
        <v>2019</v>
      </c>
      <c r="C870" s="1">
        <v>290510020104</v>
      </c>
      <c r="D870">
        <v>806008439</v>
      </c>
      <c r="E870" s="2">
        <v>1000000</v>
      </c>
      <c r="F870" s="2">
        <v>0</v>
      </c>
      <c r="G870" s="2">
        <v>-592382.78</v>
      </c>
      <c r="H870">
        <v>0</v>
      </c>
      <c r="I870">
        <v>0</v>
      </c>
      <c r="J870">
        <v>0</v>
      </c>
      <c r="K870">
        <v>1</v>
      </c>
      <c r="L870" t="s">
        <v>19</v>
      </c>
      <c r="M870" t="s">
        <v>393</v>
      </c>
      <c r="N870" t="s">
        <v>18</v>
      </c>
      <c r="O870">
        <v>290510020104</v>
      </c>
      <c r="P870">
        <v>3452</v>
      </c>
    </row>
    <row r="871" spans="1:16" x14ac:dyDescent="0.35">
      <c r="A871">
        <v>10</v>
      </c>
      <c r="B871">
        <v>2019</v>
      </c>
      <c r="C871" s="1">
        <v>290510020108</v>
      </c>
      <c r="D871">
        <v>900149957</v>
      </c>
      <c r="E871" s="2">
        <v>0</v>
      </c>
      <c r="F871" s="2">
        <v>0</v>
      </c>
      <c r="G871" s="2">
        <v>-589441.4</v>
      </c>
      <c r="H871">
        <v>0</v>
      </c>
      <c r="I871">
        <v>0</v>
      </c>
      <c r="J871">
        <v>0</v>
      </c>
      <c r="K871">
        <v>1</v>
      </c>
      <c r="L871" t="s">
        <v>24</v>
      </c>
      <c r="M871" t="s">
        <v>150</v>
      </c>
      <c r="N871" t="s">
        <v>18</v>
      </c>
      <c r="O871">
        <v>290510020108</v>
      </c>
      <c r="P871">
        <v>3452</v>
      </c>
    </row>
    <row r="872" spans="1:16" x14ac:dyDescent="0.35">
      <c r="A872">
        <v>10</v>
      </c>
      <c r="B872">
        <v>2019</v>
      </c>
      <c r="C872" s="1">
        <v>290510020105</v>
      </c>
      <c r="D872">
        <v>9138014</v>
      </c>
      <c r="E872" s="2">
        <v>4438200</v>
      </c>
      <c r="F872" s="2">
        <v>5027400</v>
      </c>
      <c r="G872" s="2">
        <v>-589200</v>
      </c>
      <c r="H872">
        <v>0</v>
      </c>
      <c r="I872">
        <v>0</v>
      </c>
      <c r="J872">
        <v>0</v>
      </c>
      <c r="K872">
        <v>1</v>
      </c>
      <c r="L872" t="s">
        <v>26</v>
      </c>
      <c r="M872" t="s">
        <v>397</v>
      </c>
      <c r="N872" t="s">
        <v>18</v>
      </c>
      <c r="O872">
        <v>290510020105</v>
      </c>
      <c r="P872">
        <v>3452</v>
      </c>
    </row>
    <row r="873" spans="1:16" x14ac:dyDescent="0.35">
      <c r="A873">
        <v>10</v>
      </c>
      <c r="B873">
        <v>2019</v>
      </c>
      <c r="C873" s="1">
        <v>290510020103</v>
      </c>
      <c r="D873">
        <v>860015929</v>
      </c>
      <c r="E873" s="2">
        <v>919938</v>
      </c>
      <c r="F873" s="2">
        <v>919938</v>
      </c>
      <c r="G873" s="2">
        <v>-589000</v>
      </c>
      <c r="H873">
        <v>0</v>
      </c>
      <c r="I873">
        <v>0</v>
      </c>
      <c r="J873">
        <v>0</v>
      </c>
      <c r="K873">
        <v>1</v>
      </c>
      <c r="L873" t="s">
        <v>30</v>
      </c>
      <c r="M873" t="s">
        <v>815</v>
      </c>
      <c r="N873" t="s">
        <v>18</v>
      </c>
      <c r="O873">
        <v>290510020103</v>
      </c>
      <c r="P873">
        <v>3452</v>
      </c>
    </row>
    <row r="874" spans="1:16" x14ac:dyDescent="0.35">
      <c r="A874">
        <v>10</v>
      </c>
      <c r="B874">
        <v>2019</v>
      </c>
      <c r="C874" s="1">
        <v>290510020102</v>
      </c>
      <c r="D874">
        <v>900307980</v>
      </c>
      <c r="E874" s="2">
        <v>0</v>
      </c>
      <c r="F874" s="2">
        <v>0</v>
      </c>
      <c r="G874" s="2">
        <v>-588913</v>
      </c>
      <c r="H874">
        <v>0</v>
      </c>
      <c r="I874">
        <v>0</v>
      </c>
      <c r="J874">
        <v>0</v>
      </c>
      <c r="K874">
        <v>1</v>
      </c>
      <c r="L874" t="s">
        <v>16</v>
      </c>
      <c r="M874" t="s">
        <v>333</v>
      </c>
      <c r="N874" t="s">
        <v>18</v>
      </c>
      <c r="O874">
        <v>290510020102</v>
      </c>
      <c r="P874">
        <v>3452</v>
      </c>
    </row>
    <row r="875" spans="1:16" x14ac:dyDescent="0.35">
      <c r="A875">
        <v>10</v>
      </c>
      <c r="B875">
        <v>2019</v>
      </c>
      <c r="C875" s="1">
        <v>290510020103</v>
      </c>
      <c r="D875">
        <v>844001355</v>
      </c>
      <c r="E875" s="2">
        <v>0</v>
      </c>
      <c r="F875" s="2">
        <v>0</v>
      </c>
      <c r="G875" s="2">
        <v>-588864</v>
      </c>
      <c r="H875">
        <v>0</v>
      </c>
      <c r="I875">
        <v>0</v>
      </c>
      <c r="J875">
        <v>0</v>
      </c>
      <c r="K875">
        <v>1</v>
      </c>
      <c r="L875" t="s">
        <v>30</v>
      </c>
      <c r="M875" t="s">
        <v>138</v>
      </c>
      <c r="N875" t="s">
        <v>18</v>
      </c>
      <c r="O875">
        <v>290510020103</v>
      </c>
      <c r="P875">
        <v>3452</v>
      </c>
    </row>
    <row r="876" spans="1:16" x14ac:dyDescent="0.35">
      <c r="A876">
        <v>10</v>
      </c>
      <c r="B876">
        <v>2019</v>
      </c>
      <c r="C876" s="1">
        <v>290510020103</v>
      </c>
      <c r="D876">
        <v>891408747</v>
      </c>
      <c r="E876" s="2">
        <v>0</v>
      </c>
      <c r="F876" s="2">
        <v>0</v>
      </c>
      <c r="G876" s="2">
        <v>-588671</v>
      </c>
      <c r="H876">
        <v>0</v>
      </c>
      <c r="I876">
        <v>0</v>
      </c>
      <c r="J876">
        <v>0</v>
      </c>
      <c r="K876">
        <v>1</v>
      </c>
      <c r="L876" t="s">
        <v>30</v>
      </c>
      <c r="M876" t="s">
        <v>533</v>
      </c>
      <c r="N876" t="s">
        <v>18</v>
      </c>
      <c r="O876">
        <v>290510020103</v>
      </c>
      <c r="P876">
        <v>3452</v>
      </c>
    </row>
    <row r="877" spans="1:16" x14ac:dyDescent="0.35">
      <c r="A877">
        <v>10</v>
      </c>
      <c r="B877">
        <v>2019</v>
      </c>
      <c r="C877" s="1">
        <v>290510020103</v>
      </c>
      <c r="D877">
        <v>825000620</v>
      </c>
      <c r="E877" s="2">
        <v>2572725.2000000002</v>
      </c>
      <c r="F877" s="2">
        <v>2457561</v>
      </c>
      <c r="G877" s="2">
        <v>-587867.80000000005</v>
      </c>
      <c r="H877">
        <v>0</v>
      </c>
      <c r="I877">
        <v>0</v>
      </c>
      <c r="J877">
        <v>0</v>
      </c>
      <c r="K877">
        <v>1</v>
      </c>
      <c r="L877" t="s">
        <v>30</v>
      </c>
      <c r="M877" t="s">
        <v>461</v>
      </c>
      <c r="N877" t="s">
        <v>18</v>
      </c>
      <c r="O877">
        <v>290510020103</v>
      </c>
      <c r="P877">
        <v>3452</v>
      </c>
    </row>
    <row r="878" spans="1:16" x14ac:dyDescent="0.35">
      <c r="A878">
        <v>10</v>
      </c>
      <c r="B878">
        <v>2019</v>
      </c>
      <c r="C878" s="1">
        <v>290510020102</v>
      </c>
      <c r="D878">
        <v>40415836</v>
      </c>
      <c r="E878" s="2">
        <v>0</v>
      </c>
      <c r="F878" s="2">
        <v>0</v>
      </c>
      <c r="G878" s="2">
        <v>-585000</v>
      </c>
      <c r="H878">
        <v>0</v>
      </c>
      <c r="I878">
        <v>0</v>
      </c>
      <c r="J878">
        <v>0</v>
      </c>
      <c r="K878">
        <v>1</v>
      </c>
      <c r="L878" t="s">
        <v>16</v>
      </c>
      <c r="M878" t="s">
        <v>414</v>
      </c>
      <c r="N878" t="s">
        <v>18</v>
      </c>
      <c r="O878">
        <v>290510020102</v>
      </c>
      <c r="P878">
        <v>3452</v>
      </c>
    </row>
    <row r="879" spans="1:16" x14ac:dyDescent="0.35">
      <c r="A879">
        <v>10</v>
      </c>
      <c r="B879">
        <v>2019</v>
      </c>
      <c r="C879" s="1">
        <v>290510020104</v>
      </c>
      <c r="D879">
        <v>900375052</v>
      </c>
      <c r="E879" s="2">
        <v>0</v>
      </c>
      <c r="F879" s="2">
        <v>0</v>
      </c>
      <c r="G879" s="2">
        <v>-583652.72</v>
      </c>
      <c r="H879">
        <v>0</v>
      </c>
      <c r="I879">
        <v>0</v>
      </c>
      <c r="J879">
        <v>0</v>
      </c>
      <c r="K879">
        <v>1</v>
      </c>
      <c r="L879" t="s">
        <v>19</v>
      </c>
      <c r="M879" t="s">
        <v>1202</v>
      </c>
      <c r="N879" t="s">
        <v>18</v>
      </c>
      <c r="O879">
        <v>290510020104</v>
      </c>
      <c r="P879">
        <v>3452</v>
      </c>
    </row>
    <row r="880" spans="1:16" x14ac:dyDescent="0.35">
      <c r="A880">
        <v>10</v>
      </c>
      <c r="B880">
        <v>2019</v>
      </c>
      <c r="C880" s="1">
        <v>290510020104</v>
      </c>
      <c r="D880">
        <v>900238708</v>
      </c>
      <c r="E880" s="2">
        <v>0</v>
      </c>
      <c r="F880" s="2">
        <v>0</v>
      </c>
      <c r="G880" s="2">
        <v>-579600</v>
      </c>
      <c r="H880">
        <v>0</v>
      </c>
      <c r="I880">
        <v>0</v>
      </c>
      <c r="J880">
        <v>0</v>
      </c>
      <c r="K880">
        <v>1</v>
      </c>
      <c r="L880" t="s">
        <v>19</v>
      </c>
      <c r="M880" t="s">
        <v>1043</v>
      </c>
      <c r="N880" t="s">
        <v>18</v>
      </c>
      <c r="O880">
        <v>290510020104</v>
      </c>
      <c r="P880">
        <v>3452</v>
      </c>
    </row>
    <row r="881" spans="1:16" x14ac:dyDescent="0.35">
      <c r="A881">
        <v>10</v>
      </c>
      <c r="B881">
        <v>2019</v>
      </c>
      <c r="C881" s="1">
        <v>290510020103</v>
      </c>
      <c r="D881">
        <v>813001653</v>
      </c>
      <c r="E881" s="2">
        <v>0</v>
      </c>
      <c r="F881" s="2">
        <v>0</v>
      </c>
      <c r="G881" s="2">
        <v>-560328</v>
      </c>
      <c r="H881">
        <v>0</v>
      </c>
      <c r="I881">
        <v>0</v>
      </c>
      <c r="J881">
        <v>0</v>
      </c>
      <c r="K881">
        <v>1</v>
      </c>
      <c r="L881" t="s">
        <v>30</v>
      </c>
      <c r="M881" t="s">
        <v>1245</v>
      </c>
      <c r="N881" t="s">
        <v>18</v>
      </c>
      <c r="O881">
        <v>290510020103</v>
      </c>
      <c r="P881">
        <v>3452</v>
      </c>
    </row>
    <row r="882" spans="1:16" x14ac:dyDescent="0.35">
      <c r="A882">
        <v>10</v>
      </c>
      <c r="B882">
        <v>2019</v>
      </c>
      <c r="C882" s="1">
        <v>290510020103</v>
      </c>
      <c r="D882">
        <v>821003143</v>
      </c>
      <c r="E882" s="2">
        <v>136500</v>
      </c>
      <c r="F882" s="2">
        <v>0</v>
      </c>
      <c r="G882" s="2">
        <v>-556747</v>
      </c>
      <c r="H882">
        <v>0</v>
      </c>
      <c r="I882">
        <v>0</v>
      </c>
      <c r="J882">
        <v>0</v>
      </c>
      <c r="K882">
        <v>1</v>
      </c>
      <c r="L882" t="s">
        <v>30</v>
      </c>
      <c r="M882" t="s">
        <v>1243</v>
      </c>
      <c r="N882" t="s">
        <v>18</v>
      </c>
      <c r="O882">
        <v>290510020103</v>
      </c>
      <c r="P882">
        <v>3452</v>
      </c>
    </row>
    <row r="883" spans="1:16" x14ac:dyDescent="0.35">
      <c r="A883">
        <v>10</v>
      </c>
      <c r="B883">
        <v>2019</v>
      </c>
      <c r="C883" s="1">
        <v>290510020104</v>
      </c>
      <c r="D883">
        <v>900424844</v>
      </c>
      <c r="E883" s="2">
        <v>6819873</v>
      </c>
      <c r="F883" s="2">
        <v>6819873</v>
      </c>
      <c r="G883" s="2">
        <v>-552172.68000000005</v>
      </c>
      <c r="H883">
        <v>0</v>
      </c>
      <c r="I883">
        <v>0</v>
      </c>
      <c r="J883">
        <v>0</v>
      </c>
      <c r="K883">
        <v>1</v>
      </c>
      <c r="L883" t="s">
        <v>19</v>
      </c>
      <c r="M883" t="s">
        <v>502</v>
      </c>
      <c r="N883" t="s">
        <v>18</v>
      </c>
      <c r="O883">
        <v>290510020104</v>
      </c>
      <c r="P883">
        <v>3452</v>
      </c>
    </row>
    <row r="884" spans="1:16" x14ac:dyDescent="0.35">
      <c r="A884">
        <v>10</v>
      </c>
      <c r="B884">
        <v>2019</v>
      </c>
      <c r="C884" s="1">
        <v>290510020103</v>
      </c>
      <c r="D884">
        <v>890701459</v>
      </c>
      <c r="E884" s="2">
        <v>0</v>
      </c>
      <c r="F884" s="2">
        <v>514007</v>
      </c>
      <c r="G884" s="2">
        <v>-538927</v>
      </c>
      <c r="H884">
        <v>0</v>
      </c>
      <c r="I884">
        <v>0</v>
      </c>
      <c r="J884">
        <v>0</v>
      </c>
      <c r="K884">
        <v>1</v>
      </c>
      <c r="L884" t="s">
        <v>30</v>
      </c>
      <c r="M884" t="s">
        <v>1173</v>
      </c>
      <c r="N884" t="s">
        <v>18</v>
      </c>
      <c r="O884">
        <v>290510020103</v>
      </c>
      <c r="P884">
        <v>3452</v>
      </c>
    </row>
    <row r="885" spans="1:16" x14ac:dyDescent="0.35">
      <c r="A885">
        <v>10</v>
      </c>
      <c r="B885">
        <v>2019</v>
      </c>
      <c r="C885" s="1">
        <v>290510020103</v>
      </c>
      <c r="D885">
        <v>807004352</v>
      </c>
      <c r="E885" s="2">
        <v>1000000</v>
      </c>
      <c r="F885" s="2">
        <v>711592</v>
      </c>
      <c r="G885" s="2">
        <v>-538540</v>
      </c>
      <c r="H885">
        <v>0</v>
      </c>
      <c r="I885">
        <v>0</v>
      </c>
      <c r="J885">
        <v>0</v>
      </c>
      <c r="K885">
        <v>1</v>
      </c>
      <c r="L885" t="s">
        <v>30</v>
      </c>
      <c r="M885" t="s">
        <v>447</v>
      </c>
      <c r="N885" t="s">
        <v>18</v>
      </c>
      <c r="O885">
        <v>290510020103</v>
      </c>
      <c r="P885">
        <v>3452</v>
      </c>
    </row>
    <row r="886" spans="1:16" x14ac:dyDescent="0.35">
      <c r="A886">
        <v>10</v>
      </c>
      <c r="B886">
        <v>2019</v>
      </c>
      <c r="C886" s="1">
        <v>290510020103</v>
      </c>
      <c r="D886">
        <v>846000678</v>
      </c>
      <c r="E886" s="2">
        <v>0</v>
      </c>
      <c r="F886" s="2">
        <v>0</v>
      </c>
      <c r="G886" s="2">
        <v>-531912</v>
      </c>
      <c r="H886">
        <v>0</v>
      </c>
      <c r="I886">
        <v>0</v>
      </c>
      <c r="J886">
        <v>0</v>
      </c>
      <c r="K886">
        <v>1</v>
      </c>
      <c r="L886" t="s">
        <v>30</v>
      </c>
      <c r="M886" t="s">
        <v>535</v>
      </c>
      <c r="N886" t="s">
        <v>18</v>
      </c>
      <c r="O886">
        <v>290510020103</v>
      </c>
      <c r="P886">
        <v>3452</v>
      </c>
    </row>
    <row r="887" spans="1:16" x14ac:dyDescent="0.35">
      <c r="A887">
        <v>10</v>
      </c>
      <c r="B887">
        <v>2019</v>
      </c>
      <c r="C887" s="1">
        <v>290510020103</v>
      </c>
      <c r="D887">
        <v>804016365</v>
      </c>
      <c r="E887" s="2">
        <v>2079085</v>
      </c>
      <c r="F887" s="2">
        <v>2447733</v>
      </c>
      <c r="G887" s="2">
        <v>-529000</v>
      </c>
      <c r="H887">
        <v>0</v>
      </c>
      <c r="I887">
        <v>0</v>
      </c>
      <c r="J887">
        <v>0</v>
      </c>
      <c r="K887">
        <v>1</v>
      </c>
      <c r="L887" t="s">
        <v>30</v>
      </c>
      <c r="M887" t="s">
        <v>931</v>
      </c>
      <c r="N887" t="s">
        <v>18</v>
      </c>
      <c r="O887">
        <v>290510020103</v>
      </c>
      <c r="P887">
        <v>3452</v>
      </c>
    </row>
    <row r="888" spans="1:16" x14ac:dyDescent="0.35">
      <c r="A888">
        <v>10</v>
      </c>
      <c r="B888">
        <v>2019</v>
      </c>
      <c r="C888" s="1">
        <v>290510020104</v>
      </c>
      <c r="D888">
        <v>900249053</v>
      </c>
      <c r="E888" s="2">
        <v>0</v>
      </c>
      <c r="F888" s="2">
        <v>0</v>
      </c>
      <c r="G888" s="2">
        <v>-527089.07999999996</v>
      </c>
      <c r="H888">
        <v>0</v>
      </c>
      <c r="I888">
        <v>0</v>
      </c>
      <c r="J888">
        <v>0</v>
      </c>
      <c r="K888">
        <v>1</v>
      </c>
      <c r="L888" t="s">
        <v>19</v>
      </c>
      <c r="M888" t="s">
        <v>148</v>
      </c>
      <c r="N888" t="s">
        <v>18</v>
      </c>
      <c r="O888">
        <v>290510020104</v>
      </c>
      <c r="P888">
        <v>3452</v>
      </c>
    </row>
    <row r="889" spans="1:16" x14ac:dyDescent="0.35">
      <c r="A889">
        <v>10</v>
      </c>
      <c r="B889">
        <v>2019</v>
      </c>
      <c r="C889" s="1">
        <v>290510020103</v>
      </c>
      <c r="D889">
        <v>890306950</v>
      </c>
      <c r="E889" s="2">
        <v>0</v>
      </c>
      <c r="F889" s="2">
        <v>526870</v>
      </c>
      <c r="G889" s="2">
        <v>-526870</v>
      </c>
      <c r="H889">
        <v>0</v>
      </c>
      <c r="I889">
        <v>0</v>
      </c>
      <c r="J889">
        <v>0</v>
      </c>
      <c r="K889">
        <v>1</v>
      </c>
      <c r="L889" t="s">
        <v>30</v>
      </c>
      <c r="M889" t="s">
        <v>645</v>
      </c>
      <c r="N889" t="s">
        <v>18</v>
      </c>
      <c r="O889">
        <v>290510020103</v>
      </c>
      <c r="P889">
        <v>3452</v>
      </c>
    </row>
    <row r="890" spans="1:16" x14ac:dyDescent="0.35">
      <c r="A890">
        <v>10</v>
      </c>
      <c r="B890">
        <v>2019</v>
      </c>
      <c r="C890" s="1">
        <v>290510020104</v>
      </c>
      <c r="D890">
        <v>900452071</v>
      </c>
      <c r="E890" s="2">
        <v>0</v>
      </c>
      <c r="F890" s="2">
        <v>0</v>
      </c>
      <c r="G890" s="2">
        <v>-526403.18000000005</v>
      </c>
      <c r="H890">
        <v>0</v>
      </c>
      <c r="I890">
        <v>0</v>
      </c>
      <c r="J890">
        <v>0</v>
      </c>
      <c r="K890">
        <v>1</v>
      </c>
      <c r="L890" t="s">
        <v>19</v>
      </c>
      <c r="M890" t="s">
        <v>1211</v>
      </c>
      <c r="N890" t="s">
        <v>18</v>
      </c>
      <c r="O890">
        <v>290510020104</v>
      </c>
      <c r="P890">
        <v>3452</v>
      </c>
    </row>
    <row r="891" spans="1:16" x14ac:dyDescent="0.35">
      <c r="A891">
        <v>10</v>
      </c>
      <c r="B891">
        <v>2019</v>
      </c>
      <c r="C891" s="1">
        <v>290510020104</v>
      </c>
      <c r="D891">
        <v>806009291</v>
      </c>
      <c r="E891" s="2">
        <v>0</v>
      </c>
      <c r="F891" s="2">
        <v>0</v>
      </c>
      <c r="G891" s="2">
        <v>-524580</v>
      </c>
      <c r="H891">
        <v>0</v>
      </c>
      <c r="I891">
        <v>0</v>
      </c>
      <c r="J891">
        <v>0</v>
      </c>
      <c r="K891">
        <v>1</v>
      </c>
      <c r="L891" t="s">
        <v>19</v>
      </c>
      <c r="M891" t="s">
        <v>193</v>
      </c>
      <c r="N891" t="s">
        <v>18</v>
      </c>
      <c r="O891">
        <v>290510020104</v>
      </c>
      <c r="P891">
        <v>3452</v>
      </c>
    </row>
    <row r="892" spans="1:16" x14ac:dyDescent="0.35">
      <c r="A892">
        <v>10</v>
      </c>
      <c r="B892">
        <v>2019</v>
      </c>
      <c r="C892" s="1">
        <v>290510020103</v>
      </c>
      <c r="D892">
        <v>890980997</v>
      </c>
      <c r="E892" s="2">
        <v>0</v>
      </c>
      <c r="F892" s="2">
        <v>0</v>
      </c>
      <c r="G892" s="2">
        <v>-520238</v>
      </c>
      <c r="H892">
        <v>0</v>
      </c>
      <c r="I892">
        <v>0</v>
      </c>
      <c r="J892">
        <v>0</v>
      </c>
      <c r="K892">
        <v>1</v>
      </c>
      <c r="L892" t="s">
        <v>30</v>
      </c>
      <c r="M892" t="s">
        <v>1175</v>
      </c>
      <c r="N892" t="s">
        <v>18</v>
      </c>
      <c r="O892">
        <v>290510020103</v>
      </c>
      <c r="P892">
        <v>3452</v>
      </c>
    </row>
    <row r="893" spans="1:16" x14ac:dyDescent="0.35">
      <c r="A893">
        <v>10</v>
      </c>
      <c r="B893">
        <v>2019</v>
      </c>
      <c r="C893" s="1">
        <v>290510020103</v>
      </c>
      <c r="D893">
        <v>830077633</v>
      </c>
      <c r="E893" s="2">
        <v>0</v>
      </c>
      <c r="F893" s="2">
        <v>0</v>
      </c>
      <c r="G893" s="2">
        <v>-514742</v>
      </c>
      <c r="H893">
        <v>0</v>
      </c>
      <c r="I893">
        <v>0</v>
      </c>
      <c r="J893">
        <v>0</v>
      </c>
      <c r="K893">
        <v>1</v>
      </c>
      <c r="L893" t="s">
        <v>30</v>
      </c>
      <c r="M893" t="s">
        <v>813</v>
      </c>
      <c r="N893" t="s">
        <v>18</v>
      </c>
      <c r="O893">
        <v>290510020103</v>
      </c>
      <c r="P893">
        <v>3452</v>
      </c>
    </row>
    <row r="894" spans="1:16" x14ac:dyDescent="0.35">
      <c r="A894">
        <v>10</v>
      </c>
      <c r="B894">
        <v>2019</v>
      </c>
      <c r="C894" s="1">
        <v>290510020102</v>
      </c>
      <c r="D894">
        <v>830122566</v>
      </c>
      <c r="E894" s="2">
        <v>34440</v>
      </c>
      <c r="F894" s="2">
        <v>66510</v>
      </c>
      <c r="G894" s="2">
        <v>-511015</v>
      </c>
      <c r="H894">
        <v>0</v>
      </c>
      <c r="I894">
        <v>0</v>
      </c>
      <c r="J894">
        <v>0</v>
      </c>
      <c r="K894">
        <v>1</v>
      </c>
      <c r="L894" t="s">
        <v>16</v>
      </c>
      <c r="M894" t="s">
        <v>1269</v>
      </c>
      <c r="N894" t="s">
        <v>18</v>
      </c>
      <c r="O894">
        <v>290510020102</v>
      </c>
      <c r="P894">
        <v>3452</v>
      </c>
    </row>
    <row r="895" spans="1:16" x14ac:dyDescent="0.35">
      <c r="A895">
        <v>10</v>
      </c>
      <c r="B895">
        <v>2019</v>
      </c>
      <c r="C895" s="1">
        <v>290510020103</v>
      </c>
      <c r="D895">
        <v>806007809</v>
      </c>
      <c r="E895" s="2">
        <v>0</v>
      </c>
      <c r="F895" s="2">
        <v>0</v>
      </c>
      <c r="G895" s="2">
        <v>-508217</v>
      </c>
      <c r="H895">
        <v>0</v>
      </c>
      <c r="I895">
        <v>0</v>
      </c>
      <c r="J895">
        <v>0</v>
      </c>
      <c r="K895">
        <v>1</v>
      </c>
      <c r="L895" t="s">
        <v>30</v>
      </c>
      <c r="M895" t="s">
        <v>963</v>
      </c>
      <c r="N895" t="s">
        <v>18</v>
      </c>
      <c r="O895">
        <v>290510020103</v>
      </c>
      <c r="P895">
        <v>3452</v>
      </c>
    </row>
    <row r="896" spans="1:16" x14ac:dyDescent="0.35">
      <c r="A896">
        <v>10</v>
      </c>
      <c r="B896">
        <v>2019</v>
      </c>
      <c r="C896" s="1">
        <v>290510020103</v>
      </c>
      <c r="D896">
        <v>900190045</v>
      </c>
      <c r="E896" s="2">
        <v>0</v>
      </c>
      <c r="F896" s="2">
        <v>101348</v>
      </c>
      <c r="G896" s="2">
        <v>-507915</v>
      </c>
      <c r="H896">
        <v>0</v>
      </c>
      <c r="I896">
        <v>0</v>
      </c>
      <c r="J896">
        <v>0</v>
      </c>
      <c r="K896">
        <v>1</v>
      </c>
      <c r="L896" t="s">
        <v>30</v>
      </c>
      <c r="M896" t="s">
        <v>539</v>
      </c>
      <c r="N896" t="s">
        <v>18</v>
      </c>
      <c r="O896">
        <v>290510020103</v>
      </c>
      <c r="P896">
        <v>3452</v>
      </c>
    </row>
    <row r="897" spans="1:16" x14ac:dyDescent="0.35">
      <c r="A897">
        <v>10</v>
      </c>
      <c r="B897">
        <v>2019</v>
      </c>
      <c r="C897" s="1">
        <v>290510020104</v>
      </c>
      <c r="D897">
        <v>800038024</v>
      </c>
      <c r="E897" s="2">
        <v>0</v>
      </c>
      <c r="F897" s="2">
        <v>0</v>
      </c>
      <c r="G897" s="2">
        <v>-505224</v>
      </c>
      <c r="H897">
        <v>0</v>
      </c>
      <c r="I897">
        <v>0</v>
      </c>
      <c r="J897">
        <v>0</v>
      </c>
      <c r="K897">
        <v>1</v>
      </c>
      <c r="L897" t="s">
        <v>19</v>
      </c>
      <c r="M897" t="s">
        <v>29</v>
      </c>
      <c r="N897" t="s">
        <v>18</v>
      </c>
      <c r="O897">
        <v>290510020104</v>
      </c>
      <c r="P897">
        <v>3452</v>
      </c>
    </row>
    <row r="898" spans="1:16" x14ac:dyDescent="0.35">
      <c r="A898">
        <v>10</v>
      </c>
      <c r="B898">
        <v>2019</v>
      </c>
      <c r="C898" s="1">
        <v>290510020104</v>
      </c>
      <c r="D898">
        <v>900481969</v>
      </c>
      <c r="E898" s="2">
        <v>0</v>
      </c>
      <c r="F898" s="2">
        <v>0</v>
      </c>
      <c r="G898" s="2">
        <v>-501500</v>
      </c>
      <c r="H898">
        <v>0</v>
      </c>
      <c r="I898">
        <v>0</v>
      </c>
      <c r="J898">
        <v>0</v>
      </c>
      <c r="K898">
        <v>1</v>
      </c>
      <c r="L898" t="s">
        <v>19</v>
      </c>
      <c r="M898" t="s">
        <v>1432</v>
      </c>
      <c r="N898" t="s">
        <v>18</v>
      </c>
      <c r="O898">
        <v>290510020104</v>
      </c>
      <c r="P898">
        <v>3452</v>
      </c>
    </row>
    <row r="899" spans="1:16" x14ac:dyDescent="0.35">
      <c r="A899">
        <v>10</v>
      </c>
      <c r="B899">
        <v>2019</v>
      </c>
      <c r="C899" s="1">
        <v>290510020104</v>
      </c>
      <c r="D899">
        <v>900512749</v>
      </c>
      <c r="E899" s="2">
        <v>0</v>
      </c>
      <c r="F899" s="2">
        <v>0</v>
      </c>
      <c r="G899" s="2">
        <v>-495360</v>
      </c>
      <c r="H899">
        <v>0</v>
      </c>
      <c r="I899">
        <v>0</v>
      </c>
      <c r="J899">
        <v>0</v>
      </c>
      <c r="K899">
        <v>1</v>
      </c>
      <c r="L899" t="s">
        <v>19</v>
      </c>
      <c r="M899" t="s">
        <v>384</v>
      </c>
      <c r="N899" t="s">
        <v>18</v>
      </c>
      <c r="O899">
        <v>290510020104</v>
      </c>
      <c r="P899">
        <v>3452</v>
      </c>
    </row>
    <row r="900" spans="1:16" x14ac:dyDescent="0.35">
      <c r="A900">
        <v>10</v>
      </c>
      <c r="B900">
        <v>2019</v>
      </c>
      <c r="C900" s="1">
        <v>290510020103</v>
      </c>
      <c r="D900">
        <v>801001440</v>
      </c>
      <c r="E900" s="2">
        <v>0</v>
      </c>
      <c r="F900" s="2">
        <v>0</v>
      </c>
      <c r="G900" s="2">
        <v>-490077</v>
      </c>
      <c r="H900">
        <v>0</v>
      </c>
      <c r="I900">
        <v>0</v>
      </c>
      <c r="J900">
        <v>0</v>
      </c>
      <c r="K900">
        <v>1</v>
      </c>
      <c r="L900" t="s">
        <v>30</v>
      </c>
      <c r="M900" t="s">
        <v>1124</v>
      </c>
      <c r="N900" t="s">
        <v>18</v>
      </c>
      <c r="O900">
        <v>290510020103</v>
      </c>
      <c r="P900">
        <v>3452</v>
      </c>
    </row>
    <row r="901" spans="1:16" x14ac:dyDescent="0.35">
      <c r="A901">
        <v>10</v>
      </c>
      <c r="B901">
        <v>2019</v>
      </c>
      <c r="C901" s="1">
        <v>290510020103</v>
      </c>
      <c r="D901">
        <v>890000400</v>
      </c>
      <c r="E901" s="2">
        <v>0</v>
      </c>
      <c r="F901" s="2">
        <v>79000</v>
      </c>
      <c r="G901" s="2">
        <v>-487964</v>
      </c>
      <c r="H901">
        <v>0</v>
      </c>
      <c r="I901">
        <v>0</v>
      </c>
      <c r="J901">
        <v>0</v>
      </c>
      <c r="K901">
        <v>1</v>
      </c>
      <c r="L901" t="s">
        <v>30</v>
      </c>
      <c r="M901" t="s">
        <v>941</v>
      </c>
      <c r="N901" t="s">
        <v>18</v>
      </c>
      <c r="O901">
        <v>290510020103</v>
      </c>
      <c r="P901">
        <v>3452</v>
      </c>
    </row>
    <row r="902" spans="1:16" x14ac:dyDescent="0.35">
      <c r="A902">
        <v>10</v>
      </c>
      <c r="B902">
        <v>2019</v>
      </c>
      <c r="C902" s="1">
        <v>290510020103</v>
      </c>
      <c r="D902">
        <v>800099860</v>
      </c>
      <c r="E902" s="2">
        <v>0</v>
      </c>
      <c r="F902" s="2">
        <v>472623</v>
      </c>
      <c r="G902" s="2">
        <v>-487240</v>
      </c>
      <c r="H902">
        <v>0</v>
      </c>
      <c r="I902">
        <v>0</v>
      </c>
      <c r="J902">
        <v>0</v>
      </c>
      <c r="K902">
        <v>1</v>
      </c>
      <c r="L902" t="s">
        <v>30</v>
      </c>
      <c r="M902" t="s">
        <v>34</v>
      </c>
      <c r="N902" t="s">
        <v>18</v>
      </c>
      <c r="O902">
        <v>290510020103</v>
      </c>
      <c r="P902">
        <v>3452</v>
      </c>
    </row>
    <row r="903" spans="1:16" x14ac:dyDescent="0.35">
      <c r="A903">
        <v>10</v>
      </c>
      <c r="B903">
        <v>2019</v>
      </c>
      <c r="C903" s="1">
        <v>290510020103</v>
      </c>
      <c r="D903">
        <v>823001999</v>
      </c>
      <c r="E903" s="2">
        <v>0</v>
      </c>
      <c r="F903" s="2">
        <v>486570</v>
      </c>
      <c r="G903" s="2">
        <v>-486570</v>
      </c>
      <c r="H903">
        <v>0</v>
      </c>
      <c r="I903">
        <v>0</v>
      </c>
      <c r="J903">
        <v>0</v>
      </c>
      <c r="K903">
        <v>1</v>
      </c>
      <c r="L903" t="s">
        <v>30</v>
      </c>
      <c r="M903" t="s">
        <v>634</v>
      </c>
      <c r="N903" t="s">
        <v>18</v>
      </c>
      <c r="O903">
        <v>290510020103</v>
      </c>
      <c r="P903">
        <v>3452</v>
      </c>
    </row>
    <row r="904" spans="1:16" x14ac:dyDescent="0.35">
      <c r="A904">
        <v>10</v>
      </c>
      <c r="B904">
        <v>2019</v>
      </c>
      <c r="C904" s="1">
        <v>290510020103</v>
      </c>
      <c r="D904">
        <v>890312380</v>
      </c>
      <c r="E904" s="2">
        <v>0</v>
      </c>
      <c r="F904" s="2">
        <v>462244</v>
      </c>
      <c r="G904" s="2">
        <v>-480805</v>
      </c>
      <c r="H904">
        <v>0</v>
      </c>
      <c r="I904">
        <v>0</v>
      </c>
      <c r="J904">
        <v>0</v>
      </c>
      <c r="K904">
        <v>1</v>
      </c>
      <c r="L904" t="s">
        <v>30</v>
      </c>
      <c r="M904" t="s">
        <v>1359</v>
      </c>
      <c r="N904" t="s">
        <v>18</v>
      </c>
      <c r="O904">
        <v>290510020103</v>
      </c>
      <c r="P904">
        <v>3452</v>
      </c>
    </row>
    <row r="905" spans="1:16" x14ac:dyDescent="0.35">
      <c r="A905">
        <v>10</v>
      </c>
      <c r="B905">
        <v>2019</v>
      </c>
      <c r="C905" s="1">
        <v>290510020104</v>
      </c>
      <c r="D905">
        <v>900261353</v>
      </c>
      <c r="E905" s="2">
        <v>1038100</v>
      </c>
      <c r="F905" s="2">
        <v>1485604</v>
      </c>
      <c r="G905" s="2">
        <v>-478339</v>
      </c>
      <c r="H905">
        <v>0</v>
      </c>
      <c r="I905">
        <v>0</v>
      </c>
      <c r="J905">
        <v>0</v>
      </c>
      <c r="K905">
        <v>1</v>
      </c>
      <c r="L905" t="s">
        <v>19</v>
      </c>
      <c r="M905" t="s">
        <v>666</v>
      </c>
      <c r="N905" t="s">
        <v>18</v>
      </c>
      <c r="O905">
        <v>290510020104</v>
      </c>
      <c r="P905">
        <v>3452</v>
      </c>
    </row>
    <row r="906" spans="1:16" x14ac:dyDescent="0.35">
      <c r="A906">
        <v>10</v>
      </c>
      <c r="B906">
        <v>2019</v>
      </c>
      <c r="C906" s="1">
        <v>290510020104</v>
      </c>
      <c r="D906">
        <v>819002533</v>
      </c>
      <c r="E906" s="2">
        <v>0</v>
      </c>
      <c r="F906" s="2">
        <v>0</v>
      </c>
      <c r="G906" s="2">
        <v>-474300</v>
      </c>
      <c r="H906">
        <v>0</v>
      </c>
      <c r="I906">
        <v>0</v>
      </c>
      <c r="J906">
        <v>0</v>
      </c>
      <c r="K906">
        <v>1</v>
      </c>
      <c r="L906" t="s">
        <v>19</v>
      </c>
      <c r="M906" t="s">
        <v>1328</v>
      </c>
      <c r="N906" t="s">
        <v>18</v>
      </c>
      <c r="O906">
        <v>290510020104</v>
      </c>
      <c r="P906">
        <v>3452</v>
      </c>
    </row>
    <row r="907" spans="1:16" x14ac:dyDescent="0.35">
      <c r="A907">
        <v>10</v>
      </c>
      <c r="B907">
        <v>2019</v>
      </c>
      <c r="C907" s="1">
        <v>290510020103</v>
      </c>
      <c r="D907">
        <v>842000144</v>
      </c>
      <c r="E907" s="2">
        <v>64777839</v>
      </c>
      <c r="F907" s="2">
        <v>64777839</v>
      </c>
      <c r="G907" s="2">
        <v>-473580.82</v>
      </c>
      <c r="H907">
        <v>0</v>
      </c>
      <c r="I907">
        <v>0</v>
      </c>
      <c r="J907">
        <v>0</v>
      </c>
      <c r="K907">
        <v>1</v>
      </c>
      <c r="L907" t="s">
        <v>30</v>
      </c>
      <c r="M907" t="s">
        <v>137</v>
      </c>
      <c r="N907" t="s">
        <v>18</v>
      </c>
      <c r="O907">
        <v>290510020103</v>
      </c>
      <c r="P907">
        <v>3452</v>
      </c>
    </row>
    <row r="908" spans="1:16" x14ac:dyDescent="0.35">
      <c r="A908">
        <v>10</v>
      </c>
      <c r="B908">
        <v>2019</v>
      </c>
      <c r="C908" s="1">
        <v>290510020104</v>
      </c>
      <c r="D908">
        <v>8001969339</v>
      </c>
      <c r="E908" s="2">
        <v>0</v>
      </c>
      <c r="F908" s="2">
        <v>0</v>
      </c>
      <c r="G908" s="2">
        <v>-473170</v>
      </c>
      <c r="H908">
        <v>0</v>
      </c>
      <c r="I908">
        <v>0</v>
      </c>
      <c r="J908">
        <v>0</v>
      </c>
      <c r="K908">
        <v>1</v>
      </c>
      <c r="L908" t="s">
        <v>19</v>
      </c>
      <c r="M908" t="s">
        <v>1288</v>
      </c>
      <c r="N908" t="s">
        <v>18</v>
      </c>
      <c r="O908">
        <v>290510020104</v>
      </c>
      <c r="P908">
        <v>3452</v>
      </c>
    </row>
    <row r="909" spans="1:16" x14ac:dyDescent="0.35">
      <c r="A909">
        <v>10</v>
      </c>
      <c r="B909">
        <v>2019</v>
      </c>
      <c r="C909" s="1">
        <v>290510020103</v>
      </c>
      <c r="D909">
        <v>813002497</v>
      </c>
      <c r="E909" s="2">
        <v>71891</v>
      </c>
      <c r="F909" s="2">
        <v>71891</v>
      </c>
      <c r="G909" s="2">
        <v>-466409</v>
      </c>
      <c r="H909">
        <v>0</v>
      </c>
      <c r="I909">
        <v>0</v>
      </c>
      <c r="J909">
        <v>0</v>
      </c>
      <c r="K909">
        <v>1</v>
      </c>
      <c r="L909" t="s">
        <v>30</v>
      </c>
      <c r="M909" t="s">
        <v>897</v>
      </c>
      <c r="N909" t="s">
        <v>18</v>
      </c>
      <c r="O909">
        <v>290510020103</v>
      </c>
      <c r="P909">
        <v>3452</v>
      </c>
    </row>
    <row r="910" spans="1:16" x14ac:dyDescent="0.35">
      <c r="A910">
        <v>10</v>
      </c>
      <c r="B910">
        <v>2019</v>
      </c>
      <c r="C910" s="1">
        <v>290510020103</v>
      </c>
      <c r="D910">
        <v>900205773</v>
      </c>
      <c r="E910" s="2">
        <v>2070304</v>
      </c>
      <c r="F910" s="2">
        <v>2451074</v>
      </c>
      <c r="G910" s="2">
        <v>-456576</v>
      </c>
      <c r="H910">
        <v>0</v>
      </c>
      <c r="I910">
        <v>0</v>
      </c>
      <c r="J910">
        <v>0</v>
      </c>
      <c r="K910">
        <v>1</v>
      </c>
      <c r="L910" t="s">
        <v>30</v>
      </c>
      <c r="M910" t="s">
        <v>662</v>
      </c>
      <c r="N910" t="s">
        <v>18</v>
      </c>
      <c r="O910">
        <v>290510020103</v>
      </c>
      <c r="P910">
        <v>3452</v>
      </c>
    </row>
    <row r="911" spans="1:16" x14ac:dyDescent="0.35">
      <c r="A911">
        <v>10</v>
      </c>
      <c r="B911">
        <v>2019</v>
      </c>
      <c r="C911" s="1">
        <v>290510020103</v>
      </c>
      <c r="D911">
        <v>890700666</v>
      </c>
      <c r="E911" s="2">
        <v>0</v>
      </c>
      <c r="F911" s="2">
        <v>258191</v>
      </c>
      <c r="G911" s="2">
        <v>-455374</v>
      </c>
      <c r="H911">
        <v>0</v>
      </c>
      <c r="I911">
        <v>0</v>
      </c>
      <c r="J911">
        <v>0</v>
      </c>
      <c r="K911">
        <v>1</v>
      </c>
      <c r="L911" t="s">
        <v>30</v>
      </c>
      <c r="M911" t="s">
        <v>646</v>
      </c>
      <c r="N911" t="s">
        <v>18</v>
      </c>
      <c r="O911">
        <v>290510020103</v>
      </c>
      <c r="P911">
        <v>3452</v>
      </c>
    </row>
    <row r="912" spans="1:16" x14ac:dyDescent="0.35">
      <c r="A912">
        <v>10</v>
      </c>
      <c r="B912">
        <v>2019</v>
      </c>
      <c r="C912" s="1">
        <v>290510020104</v>
      </c>
      <c r="D912">
        <v>900756806</v>
      </c>
      <c r="E912" s="2">
        <v>0</v>
      </c>
      <c r="F912" s="2">
        <v>445061</v>
      </c>
      <c r="G912" s="2">
        <v>-445061</v>
      </c>
      <c r="H912">
        <v>0</v>
      </c>
      <c r="I912">
        <v>0</v>
      </c>
      <c r="J912">
        <v>0</v>
      </c>
      <c r="K912">
        <v>1</v>
      </c>
      <c r="L912" t="s">
        <v>19</v>
      </c>
      <c r="M912" t="s">
        <v>1097</v>
      </c>
      <c r="N912" t="s">
        <v>18</v>
      </c>
      <c r="O912">
        <v>290510020104</v>
      </c>
      <c r="P912">
        <v>3452</v>
      </c>
    </row>
    <row r="913" spans="1:16" x14ac:dyDescent="0.35">
      <c r="A913">
        <v>10</v>
      </c>
      <c r="B913">
        <v>2019</v>
      </c>
      <c r="C913" s="1">
        <v>290510020103</v>
      </c>
      <c r="D913">
        <v>890980727</v>
      </c>
      <c r="E913" s="2">
        <v>0</v>
      </c>
      <c r="F913" s="2">
        <v>0</v>
      </c>
      <c r="G913" s="2">
        <v>-439992</v>
      </c>
      <c r="H913">
        <v>0</v>
      </c>
      <c r="I913">
        <v>0</v>
      </c>
      <c r="J913">
        <v>0</v>
      </c>
      <c r="K913">
        <v>1</v>
      </c>
      <c r="L913" t="s">
        <v>30</v>
      </c>
      <c r="M913" t="s">
        <v>1067</v>
      </c>
      <c r="N913" t="s">
        <v>18</v>
      </c>
      <c r="O913">
        <v>290510020103</v>
      </c>
      <c r="P913">
        <v>3452</v>
      </c>
    </row>
    <row r="914" spans="1:16" x14ac:dyDescent="0.35">
      <c r="A914">
        <v>10</v>
      </c>
      <c r="B914">
        <v>2019</v>
      </c>
      <c r="C914" s="1">
        <v>290510020103</v>
      </c>
      <c r="D914">
        <v>812003455</v>
      </c>
      <c r="E914" s="2">
        <v>0</v>
      </c>
      <c r="F914" s="2">
        <v>0</v>
      </c>
      <c r="G914" s="2">
        <v>-438213</v>
      </c>
      <c r="H914">
        <v>0</v>
      </c>
      <c r="I914">
        <v>0</v>
      </c>
      <c r="J914">
        <v>0</v>
      </c>
      <c r="K914">
        <v>1</v>
      </c>
      <c r="L914" t="s">
        <v>30</v>
      </c>
      <c r="M914" t="s">
        <v>448</v>
      </c>
      <c r="N914" t="s">
        <v>18</v>
      </c>
      <c r="O914">
        <v>290510020103</v>
      </c>
      <c r="P914">
        <v>3452</v>
      </c>
    </row>
    <row r="915" spans="1:16" x14ac:dyDescent="0.35">
      <c r="A915">
        <v>10</v>
      </c>
      <c r="B915">
        <v>2019</v>
      </c>
      <c r="C915" s="1">
        <v>290510020103</v>
      </c>
      <c r="D915">
        <v>800216538</v>
      </c>
      <c r="E915" s="2">
        <v>0</v>
      </c>
      <c r="F915" s="2">
        <v>0</v>
      </c>
      <c r="G915" s="2">
        <v>-434034</v>
      </c>
      <c r="H915">
        <v>0</v>
      </c>
      <c r="I915">
        <v>0</v>
      </c>
      <c r="J915">
        <v>0</v>
      </c>
      <c r="K915">
        <v>1</v>
      </c>
      <c r="L915" t="s">
        <v>30</v>
      </c>
      <c r="M915" t="s">
        <v>232</v>
      </c>
      <c r="N915" t="s">
        <v>18</v>
      </c>
      <c r="O915">
        <v>290510020103</v>
      </c>
      <c r="P915">
        <v>3452</v>
      </c>
    </row>
    <row r="916" spans="1:16" x14ac:dyDescent="0.35">
      <c r="A916">
        <v>10</v>
      </c>
      <c r="B916">
        <v>2019</v>
      </c>
      <c r="C916" s="1">
        <v>290510020103</v>
      </c>
      <c r="D916">
        <v>802010301</v>
      </c>
      <c r="E916" s="2">
        <v>0</v>
      </c>
      <c r="F916" s="2">
        <v>0</v>
      </c>
      <c r="G916" s="2">
        <v>-433878</v>
      </c>
      <c r="H916">
        <v>0</v>
      </c>
      <c r="I916">
        <v>0</v>
      </c>
      <c r="J916">
        <v>0</v>
      </c>
      <c r="K916">
        <v>1</v>
      </c>
      <c r="L916" t="s">
        <v>30</v>
      </c>
      <c r="M916" t="s">
        <v>572</v>
      </c>
      <c r="N916" t="s">
        <v>18</v>
      </c>
      <c r="O916">
        <v>290510020103</v>
      </c>
      <c r="P916">
        <v>3452</v>
      </c>
    </row>
    <row r="917" spans="1:16" x14ac:dyDescent="0.35">
      <c r="A917">
        <v>10</v>
      </c>
      <c r="B917">
        <v>2019</v>
      </c>
      <c r="C917" s="1">
        <v>290510020104</v>
      </c>
      <c r="D917">
        <v>819002228</v>
      </c>
      <c r="E917" s="2">
        <v>0</v>
      </c>
      <c r="F917" s="2">
        <v>0</v>
      </c>
      <c r="G917" s="2">
        <v>-433689</v>
      </c>
      <c r="H917">
        <v>0</v>
      </c>
      <c r="I917">
        <v>0</v>
      </c>
      <c r="J917">
        <v>0</v>
      </c>
      <c r="K917">
        <v>1</v>
      </c>
      <c r="L917" t="s">
        <v>19</v>
      </c>
      <c r="M917" t="s">
        <v>629</v>
      </c>
      <c r="N917" t="s">
        <v>18</v>
      </c>
      <c r="O917">
        <v>290510020104</v>
      </c>
      <c r="P917">
        <v>3452</v>
      </c>
    </row>
    <row r="918" spans="1:16" x14ac:dyDescent="0.35">
      <c r="A918">
        <v>10</v>
      </c>
      <c r="B918">
        <v>2019</v>
      </c>
      <c r="C918" s="1">
        <v>290510020103</v>
      </c>
      <c r="D918">
        <v>891201410</v>
      </c>
      <c r="E918" s="2">
        <v>0</v>
      </c>
      <c r="F918" s="2">
        <v>411350</v>
      </c>
      <c r="G918" s="2">
        <v>-432727</v>
      </c>
      <c r="H918">
        <v>0</v>
      </c>
      <c r="I918">
        <v>0</v>
      </c>
      <c r="J918">
        <v>0</v>
      </c>
      <c r="K918">
        <v>1</v>
      </c>
      <c r="L918" t="s">
        <v>30</v>
      </c>
      <c r="M918" t="s">
        <v>531</v>
      </c>
      <c r="N918" t="s">
        <v>18</v>
      </c>
      <c r="O918">
        <v>290510020103</v>
      </c>
      <c r="P918">
        <v>3452</v>
      </c>
    </row>
    <row r="919" spans="1:16" x14ac:dyDescent="0.35">
      <c r="A919">
        <v>10</v>
      </c>
      <c r="B919">
        <v>2019</v>
      </c>
      <c r="C919" s="1">
        <v>290510020103</v>
      </c>
      <c r="D919">
        <v>890304155</v>
      </c>
      <c r="E919" s="2">
        <v>0</v>
      </c>
      <c r="F919" s="2">
        <v>0</v>
      </c>
      <c r="G919" s="2">
        <v>-428147</v>
      </c>
      <c r="H919">
        <v>0</v>
      </c>
      <c r="I919">
        <v>0</v>
      </c>
      <c r="J919">
        <v>0</v>
      </c>
      <c r="K919">
        <v>1</v>
      </c>
      <c r="L919" t="s">
        <v>30</v>
      </c>
      <c r="M919" t="s">
        <v>82</v>
      </c>
      <c r="N919" t="s">
        <v>18</v>
      </c>
      <c r="O919">
        <v>290510020103</v>
      </c>
      <c r="P919">
        <v>3452</v>
      </c>
    </row>
    <row r="920" spans="1:16" x14ac:dyDescent="0.35">
      <c r="A920">
        <v>10</v>
      </c>
      <c r="B920">
        <v>2019</v>
      </c>
      <c r="C920" s="1">
        <v>290510020104</v>
      </c>
      <c r="D920">
        <v>900119417</v>
      </c>
      <c r="E920" s="2">
        <v>0</v>
      </c>
      <c r="F920" s="2">
        <v>0</v>
      </c>
      <c r="G920" s="2">
        <v>-424071.56</v>
      </c>
      <c r="H920">
        <v>0</v>
      </c>
      <c r="I920">
        <v>0</v>
      </c>
      <c r="J920">
        <v>0</v>
      </c>
      <c r="K920">
        <v>1</v>
      </c>
      <c r="L920" t="s">
        <v>19</v>
      </c>
      <c r="M920" t="s">
        <v>367</v>
      </c>
      <c r="N920" t="s">
        <v>18</v>
      </c>
      <c r="O920">
        <v>290510020104</v>
      </c>
      <c r="P920">
        <v>3452</v>
      </c>
    </row>
    <row r="921" spans="1:16" x14ac:dyDescent="0.35">
      <c r="A921">
        <v>10</v>
      </c>
      <c r="B921">
        <v>2019</v>
      </c>
      <c r="C921" s="1">
        <v>290510020104</v>
      </c>
      <c r="D921">
        <v>900381084</v>
      </c>
      <c r="E921" s="2">
        <v>0</v>
      </c>
      <c r="F921" s="2">
        <v>0</v>
      </c>
      <c r="G921" s="2">
        <v>-417030.54</v>
      </c>
      <c r="H921">
        <v>0</v>
      </c>
      <c r="I921">
        <v>0</v>
      </c>
      <c r="J921">
        <v>0</v>
      </c>
      <c r="K921">
        <v>1</v>
      </c>
      <c r="L921" t="s">
        <v>19</v>
      </c>
      <c r="M921" t="s">
        <v>1204</v>
      </c>
      <c r="N921" t="s">
        <v>18</v>
      </c>
      <c r="O921">
        <v>290510020104</v>
      </c>
      <c r="P921">
        <v>3452</v>
      </c>
    </row>
    <row r="922" spans="1:16" x14ac:dyDescent="0.35">
      <c r="A922">
        <v>10</v>
      </c>
      <c r="B922">
        <v>2019</v>
      </c>
      <c r="C922" s="1">
        <v>290510020103</v>
      </c>
      <c r="D922">
        <v>813007875</v>
      </c>
      <c r="E922" s="2">
        <v>0</v>
      </c>
      <c r="F922" s="2">
        <v>0</v>
      </c>
      <c r="G922" s="2">
        <v>-416320</v>
      </c>
      <c r="H922">
        <v>0</v>
      </c>
      <c r="I922">
        <v>0</v>
      </c>
      <c r="J922">
        <v>0</v>
      </c>
      <c r="K922">
        <v>1</v>
      </c>
      <c r="L922" t="s">
        <v>30</v>
      </c>
      <c r="M922" t="s">
        <v>1429</v>
      </c>
      <c r="N922" t="s">
        <v>18</v>
      </c>
      <c r="O922">
        <v>290510020103</v>
      </c>
      <c r="P922">
        <v>3452</v>
      </c>
    </row>
    <row r="923" spans="1:16" x14ac:dyDescent="0.35">
      <c r="A923">
        <v>10</v>
      </c>
      <c r="B923">
        <v>2019</v>
      </c>
      <c r="C923" s="1">
        <v>290510020105</v>
      </c>
      <c r="D923">
        <v>77028533</v>
      </c>
      <c r="E923" s="2">
        <v>0</v>
      </c>
      <c r="F923" s="2">
        <v>0</v>
      </c>
      <c r="G923" s="2">
        <v>-415971.36</v>
      </c>
      <c r="H923">
        <v>0</v>
      </c>
      <c r="I923">
        <v>0</v>
      </c>
      <c r="J923">
        <v>0</v>
      </c>
      <c r="K923">
        <v>1</v>
      </c>
      <c r="L923" t="s">
        <v>26</v>
      </c>
      <c r="M923" t="s">
        <v>1466</v>
      </c>
      <c r="N923" t="s">
        <v>18</v>
      </c>
      <c r="O923">
        <v>290510020105</v>
      </c>
      <c r="P923">
        <v>3452</v>
      </c>
    </row>
    <row r="924" spans="1:16" x14ac:dyDescent="0.35">
      <c r="A924">
        <v>10</v>
      </c>
      <c r="B924">
        <v>2019</v>
      </c>
      <c r="C924" s="1">
        <v>290510020105</v>
      </c>
      <c r="D924">
        <v>8706241</v>
      </c>
      <c r="E924" s="2">
        <v>0</v>
      </c>
      <c r="F924" s="2">
        <v>0</v>
      </c>
      <c r="G924" s="2">
        <v>-410000</v>
      </c>
      <c r="H924">
        <v>0</v>
      </c>
      <c r="I924">
        <v>0</v>
      </c>
      <c r="J924">
        <v>0</v>
      </c>
      <c r="K924">
        <v>1</v>
      </c>
      <c r="L924" t="s">
        <v>26</v>
      </c>
      <c r="M924" t="s">
        <v>198</v>
      </c>
      <c r="N924" t="s">
        <v>18</v>
      </c>
      <c r="O924">
        <v>290510020105</v>
      </c>
      <c r="P924">
        <v>3452</v>
      </c>
    </row>
    <row r="925" spans="1:16" x14ac:dyDescent="0.35">
      <c r="A925">
        <v>10</v>
      </c>
      <c r="B925">
        <v>2019</v>
      </c>
      <c r="C925" s="1">
        <v>290510020104</v>
      </c>
      <c r="D925">
        <v>19336675</v>
      </c>
      <c r="E925" s="2">
        <v>0</v>
      </c>
      <c r="F925" s="2">
        <v>0</v>
      </c>
      <c r="G925" s="2">
        <v>-407210</v>
      </c>
      <c r="H925">
        <v>0</v>
      </c>
      <c r="I925">
        <v>0</v>
      </c>
      <c r="J925">
        <v>0</v>
      </c>
      <c r="K925">
        <v>1</v>
      </c>
      <c r="L925" t="s">
        <v>19</v>
      </c>
      <c r="M925" t="s">
        <v>934</v>
      </c>
      <c r="N925" t="s">
        <v>18</v>
      </c>
      <c r="O925">
        <v>290510020104</v>
      </c>
      <c r="P925">
        <v>3452</v>
      </c>
    </row>
    <row r="926" spans="1:16" x14ac:dyDescent="0.35">
      <c r="A926">
        <v>10</v>
      </c>
      <c r="B926">
        <v>2019</v>
      </c>
      <c r="C926" s="1">
        <v>290510020102</v>
      </c>
      <c r="D926">
        <v>40343063</v>
      </c>
      <c r="E926" s="2">
        <v>0</v>
      </c>
      <c r="F926" s="2">
        <v>0</v>
      </c>
      <c r="G926" s="2">
        <v>-404256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1473</v>
      </c>
      <c r="N926" t="s">
        <v>18</v>
      </c>
      <c r="O926">
        <v>290510020102</v>
      </c>
      <c r="P926">
        <v>3452</v>
      </c>
    </row>
    <row r="927" spans="1:16" x14ac:dyDescent="0.35">
      <c r="A927">
        <v>10</v>
      </c>
      <c r="B927">
        <v>2019</v>
      </c>
      <c r="C927" s="1">
        <v>290510020103</v>
      </c>
      <c r="D927">
        <v>890802223</v>
      </c>
      <c r="E927" s="2">
        <v>0</v>
      </c>
      <c r="F927" s="2">
        <v>0</v>
      </c>
      <c r="G927" s="2">
        <v>-402265</v>
      </c>
      <c r="H927">
        <v>0</v>
      </c>
      <c r="I927">
        <v>0</v>
      </c>
      <c r="J927">
        <v>0</v>
      </c>
      <c r="K927">
        <v>1</v>
      </c>
      <c r="L927" t="s">
        <v>30</v>
      </c>
      <c r="M927" t="s">
        <v>697</v>
      </c>
      <c r="N927" t="s">
        <v>18</v>
      </c>
      <c r="O927">
        <v>290510020103</v>
      </c>
      <c r="P927">
        <v>3452</v>
      </c>
    </row>
    <row r="928" spans="1:16" x14ac:dyDescent="0.35">
      <c r="A928">
        <v>10</v>
      </c>
      <c r="B928">
        <v>2019</v>
      </c>
      <c r="C928" s="1">
        <v>290510020104</v>
      </c>
      <c r="D928">
        <v>891380054</v>
      </c>
      <c r="E928" s="2">
        <v>0</v>
      </c>
      <c r="F928" s="2">
        <v>381333</v>
      </c>
      <c r="G928" s="2">
        <v>-401150</v>
      </c>
      <c r="H928">
        <v>0</v>
      </c>
      <c r="I928">
        <v>0</v>
      </c>
      <c r="J928">
        <v>0</v>
      </c>
      <c r="K928">
        <v>1</v>
      </c>
      <c r="L928" t="s">
        <v>19</v>
      </c>
      <c r="M928" t="s">
        <v>532</v>
      </c>
      <c r="N928" t="s">
        <v>18</v>
      </c>
      <c r="O928">
        <v>290510020104</v>
      </c>
      <c r="P928">
        <v>3452</v>
      </c>
    </row>
    <row r="929" spans="1:16" x14ac:dyDescent="0.35">
      <c r="A929">
        <v>10</v>
      </c>
      <c r="B929">
        <v>2019</v>
      </c>
      <c r="C929" s="1">
        <v>290510020103</v>
      </c>
      <c r="D929">
        <v>890981726</v>
      </c>
      <c r="E929" s="2">
        <v>0</v>
      </c>
      <c r="F929" s="2">
        <v>0</v>
      </c>
      <c r="G929" s="2">
        <v>-397324</v>
      </c>
      <c r="H929">
        <v>0</v>
      </c>
      <c r="I929">
        <v>0</v>
      </c>
      <c r="J929">
        <v>0</v>
      </c>
      <c r="K929">
        <v>1</v>
      </c>
      <c r="L929" t="s">
        <v>30</v>
      </c>
      <c r="M929" t="s">
        <v>1364</v>
      </c>
      <c r="N929" t="s">
        <v>18</v>
      </c>
      <c r="O929">
        <v>290510020103</v>
      </c>
      <c r="P929">
        <v>3452</v>
      </c>
    </row>
    <row r="930" spans="1:16" x14ac:dyDescent="0.35">
      <c r="A930">
        <v>10</v>
      </c>
      <c r="B930">
        <v>2019</v>
      </c>
      <c r="C930" s="1">
        <v>290510020108</v>
      </c>
      <c r="D930">
        <v>890102044</v>
      </c>
      <c r="E930" s="2">
        <v>0</v>
      </c>
      <c r="F930" s="2">
        <v>0</v>
      </c>
      <c r="G930" s="2">
        <v>-390826</v>
      </c>
      <c r="H930">
        <v>0</v>
      </c>
      <c r="I930">
        <v>0</v>
      </c>
      <c r="J930">
        <v>0</v>
      </c>
      <c r="K930">
        <v>1</v>
      </c>
      <c r="L930" t="s">
        <v>24</v>
      </c>
      <c r="M930" t="s">
        <v>76</v>
      </c>
      <c r="N930" t="s">
        <v>18</v>
      </c>
      <c r="O930">
        <v>290510020108</v>
      </c>
      <c r="P930">
        <v>3452</v>
      </c>
    </row>
    <row r="931" spans="1:16" x14ac:dyDescent="0.35">
      <c r="A931">
        <v>10</v>
      </c>
      <c r="B931">
        <v>2019</v>
      </c>
      <c r="C931" s="1">
        <v>290510020103</v>
      </c>
      <c r="D931">
        <v>826000923</v>
      </c>
      <c r="E931" s="2">
        <v>0</v>
      </c>
      <c r="F931" s="2">
        <v>0</v>
      </c>
      <c r="G931" s="2">
        <v>-386850</v>
      </c>
      <c r="H931">
        <v>0</v>
      </c>
      <c r="I931">
        <v>0</v>
      </c>
      <c r="J931">
        <v>0</v>
      </c>
      <c r="K931">
        <v>1</v>
      </c>
      <c r="L931" t="s">
        <v>30</v>
      </c>
      <c r="M931" t="s">
        <v>361</v>
      </c>
      <c r="N931" t="s">
        <v>18</v>
      </c>
      <c r="O931">
        <v>290510020103</v>
      </c>
      <c r="P931">
        <v>3452</v>
      </c>
    </row>
    <row r="932" spans="1:16" x14ac:dyDescent="0.35">
      <c r="A932">
        <v>10</v>
      </c>
      <c r="B932">
        <v>2019</v>
      </c>
      <c r="C932" s="1">
        <v>290510020104</v>
      </c>
      <c r="D932">
        <v>900078998</v>
      </c>
      <c r="E932" s="2">
        <v>1000000</v>
      </c>
      <c r="F932" s="2">
        <v>0</v>
      </c>
      <c r="G932" s="2">
        <v>-384010.76</v>
      </c>
      <c r="H932">
        <v>0</v>
      </c>
      <c r="I932">
        <v>0</v>
      </c>
      <c r="J932">
        <v>0</v>
      </c>
      <c r="K932">
        <v>1</v>
      </c>
      <c r="L932" t="s">
        <v>19</v>
      </c>
      <c r="M932" t="s">
        <v>1384</v>
      </c>
      <c r="N932" t="s">
        <v>18</v>
      </c>
      <c r="O932">
        <v>290510020104</v>
      </c>
      <c r="P932">
        <v>3452</v>
      </c>
    </row>
    <row r="933" spans="1:16" x14ac:dyDescent="0.35">
      <c r="A933">
        <v>10</v>
      </c>
      <c r="B933">
        <v>2019</v>
      </c>
      <c r="C933" s="1">
        <v>290510020103</v>
      </c>
      <c r="D933">
        <v>807008843</v>
      </c>
      <c r="E933" s="2">
        <v>0</v>
      </c>
      <c r="F933" s="2">
        <v>0</v>
      </c>
      <c r="G933" s="2">
        <v>-382900</v>
      </c>
      <c r="H933">
        <v>0</v>
      </c>
      <c r="I933">
        <v>0</v>
      </c>
      <c r="J933">
        <v>0</v>
      </c>
      <c r="K933">
        <v>1</v>
      </c>
      <c r="L933" t="s">
        <v>30</v>
      </c>
      <c r="M933" t="s">
        <v>47</v>
      </c>
      <c r="N933" t="s">
        <v>18</v>
      </c>
      <c r="O933">
        <v>290510020103</v>
      </c>
      <c r="P933">
        <v>3452</v>
      </c>
    </row>
    <row r="934" spans="1:16" x14ac:dyDescent="0.35">
      <c r="A934">
        <v>10</v>
      </c>
      <c r="B934">
        <v>2019</v>
      </c>
      <c r="C934" s="1">
        <v>290510020103</v>
      </c>
      <c r="D934">
        <v>819003599</v>
      </c>
      <c r="E934" s="2">
        <v>0</v>
      </c>
      <c r="F934" s="2">
        <v>0</v>
      </c>
      <c r="G934" s="2">
        <v>-381151</v>
      </c>
      <c r="H934">
        <v>0</v>
      </c>
      <c r="I934">
        <v>0</v>
      </c>
      <c r="J934">
        <v>0</v>
      </c>
      <c r="K934">
        <v>1</v>
      </c>
      <c r="L934" t="s">
        <v>30</v>
      </c>
      <c r="M934" t="s">
        <v>52</v>
      </c>
      <c r="N934" t="s">
        <v>18</v>
      </c>
      <c r="O934">
        <v>290510020103</v>
      </c>
      <c r="P934">
        <v>3452</v>
      </c>
    </row>
    <row r="935" spans="1:16" x14ac:dyDescent="0.35">
      <c r="A935">
        <v>10</v>
      </c>
      <c r="B935">
        <v>2019</v>
      </c>
      <c r="C935" s="1">
        <v>290510020104</v>
      </c>
      <c r="D935">
        <v>900240018</v>
      </c>
      <c r="E935" s="2">
        <v>1183766.6399999999</v>
      </c>
      <c r="F935" s="2">
        <v>1555767</v>
      </c>
      <c r="G935" s="2">
        <v>-372000.36</v>
      </c>
      <c r="H935">
        <v>0</v>
      </c>
      <c r="I935">
        <v>0</v>
      </c>
      <c r="J935">
        <v>0</v>
      </c>
      <c r="K935">
        <v>1</v>
      </c>
      <c r="L935" t="s">
        <v>19</v>
      </c>
      <c r="M935" t="s">
        <v>871</v>
      </c>
      <c r="N935" t="s">
        <v>18</v>
      </c>
      <c r="O935">
        <v>290510020104</v>
      </c>
      <c r="P935">
        <v>3452</v>
      </c>
    </row>
    <row r="936" spans="1:16" x14ac:dyDescent="0.35">
      <c r="A936">
        <v>10</v>
      </c>
      <c r="B936">
        <v>2019</v>
      </c>
      <c r="C936" s="1">
        <v>290510020103</v>
      </c>
      <c r="D936">
        <v>836000386</v>
      </c>
      <c r="E936" s="2">
        <v>0</v>
      </c>
      <c r="F936" s="2">
        <v>158964</v>
      </c>
      <c r="G936" s="2">
        <v>-368421</v>
      </c>
      <c r="H936">
        <v>0</v>
      </c>
      <c r="I936">
        <v>0</v>
      </c>
      <c r="J936">
        <v>0</v>
      </c>
      <c r="K936">
        <v>1</v>
      </c>
      <c r="L936" t="s">
        <v>30</v>
      </c>
      <c r="M936" t="s">
        <v>642</v>
      </c>
      <c r="N936" t="s">
        <v>18</v>
      </c>
      <c r="O936">
        <v>290510020103</v>
      </c>
      <c r="P936">
        <v>3452</v>
      </c>
    </row>
    <row r="937" spans="1:16" x14ac:dyDescent="0.35">
      <c r="A937">
        <v>10</v>
      </c>
      <c r="B937">
        <v>2019</v>
      </c>
      <c r="C937" s="1">
        <v>290510020103</v>
      </c>
      <c r="D937">
        <v>819001302</v>
      </c>
      <c r="E937" s="2">
        <v>1000000</v>
      </c>
      <c r="F937" s="2">
        <v>586361</v>
      </c>
      <c r="G937" s="2">
        <v>-367200</v>
      </c>
      <c r="H937">
        <v>0</v>
      </c>
      <c r="I937">
        <v>0</v>
      </c>
      <c r="J937">
        <v>0</v>
      </c>
      <c r="K937">
        <v>1</v>
      </c>
      <c r="L937" t="s">
        <v>30</v>
      </c>
      <c r="M937" t="s">
        <v>523</v>
      </c>
      <c r="N937" t="s">
        <v>18</v>
      </c>
      <c r="O937">
        <v>290510020103</v>
      </c>
      <c r="P937">
        <v>3452</v>
      </c>
    </row>
    <row r="938" spans="1:16" x14ac:dyDescent="0.35">
      <c r="A938">
        <v>10</v>
      </c>
      <c r="B938">
        <v>2019</v>
      </c>
      <c r="C938" s="1">
        <v>290510020103</v>
      </c>
      <c r="D938">
        <v>800014405</v>
      </c>
      <c r="E938" s="2">
        <v>0</v>
      </c>
      <c r="F938" s="2">
        <v>0</v>
      </c>
      <c r="G938" s="2">
        <v>-362200</v>
      </c>
      <c r="H938">
        <v>0</v>
      </c>
      <c r="I938">
        <v>0</v>
      </c>
      <c r="J938">
        <v>0</v>
      </c>
      <c r="K938">
        <v>1</v>
      </c>
      <c r="L938" t="s">
        <v>30</v>
      </c>
      <c r="M938" t="s">
        <v>923</v>
      </c>
      <c r="N938" t="s">
        <v>18</v>
      </c>
      <c r="O938">
        <v>290510020103</v>
      </c>
      <c r="P938">
        <v>3452</v>
      </c>
    </row>
    <row r="939" spans="1:16" x14ac:dyDescent="0.35">
      <c r="A939">
        <v>10</v>
      </c>
      <c r="B939">
        <v>2019</v>
      </c>
      <c r="C939" s="1">
        <v>290510020103</v>
      </c>
      <c r="D939">
        <v>890680033</v>
      </c>
      <c r="E939" s="2">
        <v>523095</v>
      </c>
      <c r="F939" s="2">
        <v>523095</v>
      </c>
      <c r="G939" s="2">
        <v>-357745</v>
      </c>
      <c r="H939">
        <v>0</v>
      </c>
      <c r="I939">
        <v>0</v>
      </c>
      <c r="J939">
        <v>0</v>
      </c>
      <c r="K939">
        <v>1</v>
      </c>
      <c r="L939" t="s">
        <v>30</v>
      </c>
      <c r="M939" t="s">
        <v>1172</v>
      </c>
      <c r="N939" t="s">
        <v>18</v>
      </c>
      <c r="O939">
        <v>290510020103</v>
      </c>
      <c r="P939">
        <v>3452</v>
      </c>
    </row>
    <row r="940" spans="1:16" x14ac:dyDescent="0.35">
      <c r="A940">
        <v>10</v>
      </c>
      <c r="B940">
        <v>2019</v>
      </c>
      <c r="C940" s="1">
        <v>290510020103</v>
      </c>
      <c r="D940">
        <v>891855438</v>
      </c>
      <c r="E940" s="2">
        <v>354050</v>
      </c>
      <c r="F940" s="2">
        <v>453506</v>
      </c>
      <c r="G940" s="2">
        <v>-355500</v>
      </c>
      <c r="H940">
        <v>0</v>
      </c>
      <c r="I940">
        <v>0</v>
      </c>
      <c r="J940">
        <v>0</v>
      </c>
      <c r="K940">
        <v>1</v>
      </c>
      <c r="L940" t="s">
        <v>30</v>
      </c>
      <c r="M940" t="s">
        <v>831</v>
      </c>
      <c r="N940" t="s">
        <v>18</v>
      </c>
      <c r="O940">
        <v>290510020103</v>
      </c>
      <c r="P940">
        <v>3452</v>
      </c>
    </row>
    <row r="941" spans="1:16" x14ac:dyDescent="0.35">
      <c r="A941">
        <v>10</v>
      </c>
      <c r="B941">
        <v>2019</v>
      </c>
      <c r="C941" s="1">
        <v>290510020103</v>
      </c>
      <c r="D941">
        <v>900211460</v>
      </c>
      <c r="E941" s="2">
        <v>0</v>
      </c>
      <c r="F941" s="2">
        <v>0</v>
      </c>
      <c r="G941" s="2">
        <v>-352400</v>
      </c>
      <c r="H941">
        <v>0</v>
      </c>
      <c r="I941">
        <v>0</v>
      </c>
      <c r="J941">
        <v>0</v>
      </c>
      <c r="K941">
        <v>1</v>
      </c>
      <c r="L941" t="s">
        <v>30</v>
      </c>
      <c r="M941" t="s">
        <v>1017</v>
      </c>
      <c r="N941" t="s">
        <v>18</v>
      </c>
      <c r="O941">
        <v>290510020103</v>
      </c>
      <c r="P941">
        <v>3452</v>
      </c>
    </row>
    <row r="942" spans="1:16" x14ac:dyDescent="0.35">
      <c r="A942">
        <v>10</v>
      </c>
      <c r="B942">
        <v>2019</v>
      </c>
      <c r="C942" s="1">
        <v>290510020101</v>
      </c>
      <c r="D942">
        <v>830016046</v>
      </c>
      <c r="E942" s="2">
        <v>0</v>
      </c>
      <c r="F942" s="2">
        <v>0</v>
      </c>
      <c r="G942" s="2">
        <v>-349182.04</v>
      </c>
      <c r="H942">
        <v>0</v>
      </c>
      <c r="I942">
        <v>0</v>
      </c>
      <c r="J942">
        <v>0</v>
      </c>
      <c r="K942">
        <v>1</v>
      </c>
      <c r="L942" t="s">
        <v>362</v>
      </c>
      <c r="M942" t="s">
        <v>364</v>
      </c>
      <c r="N942" t="s">
        <v>18</v>
      </c>
      <c r="O942">
        <v>290510020101</v>
      </c>
      <c r="P942">
        <v>3452</v>
      </c>
    </row>
    <row r="943" spans="1:16" x14ac:dyDescent="0.35">
      <c r="A943">
        <v>10</v>
      </c>
      <c r="B943">
        <v>2019</v>
      </c>
      <c r="C943" s="1">
        <v>290510020103</v>
      </c>
      <c r="D943">
        <v>823001943</v>
      </c>
      <c r="E943" s="2">
        <v>17170844</v>
      </c>
      <c r="F943" s="2">
        <v>17516320</v>
      </c>
      <c r="G943" s="2">
        <v>-345475.61</v>
      </c>
      <c r="H943">
        <v>0</v>
      </c>
      <c r="I943">
        <v>0</v>
      </c>
      <c r="J943">
        <v>0</v>
      </c>
      <c r="K943">
        <v>1</v>
      </c>
      <c r="L943" t="s">
        <v>30</v>
      </c>
      <c r="M943" t="s">
        <v>975</v>
      </c>
      <c r="N943" t="s">
        <v>18</v>
      </c>
      <c r="O943">
        <v>290510020103</v>
      </c>
      <c r="P943">
        <v>3452</v>
      </c>
    </row>
    <row r="944" spans="1:16" x14ac:dyDescent="0.35">
      <c r="A944">
        <v>10</v>
      </c>
      <c r="B944">
        <v>2019</v>
      </c>
      <c r="C944" s="1">
        <v>290510020104</v>
      </c>
      <c r="D944">
        <v>802014132</v>
      </c>
      <c r="E944" s="2">
        <v>315309315</v>
      </c>
      <c r="F944" s="2">
        <v>315652315</v>
      </c>
      <c r="G944" s="2">
        <v>-342999.68</v>
      </c>
      <c r="H944">
        <v>0</v>
      </c>
      <c r="I944">
        <v>0</v>
      </c>
      <c r="J944">
        <v>0</v>
      </c>
      <c r="K944">
        <v>1</v>
      </c>
      <c r="L944" t="s">
        <v>19</v>
      </c>
      <c r="M944" t="s">
        <v>438</v>
      </c>
      <c r="N944" t="s">
        <v>18</v>
      </c>
      <c r="O944">
        <v>290510020104</v>
      </c>
      <c r="P944">
        <v>3452</v>
      </c>
    </row>
    <row r="945" spans="1:16" x14ac:dyDescent="0.35">
      <c r="A945">
        <v>10</v>
      </c>
      <c r="B945">
        <v>2019</v>
      </c>
      <c r="C945" s="1">
        <v>290510020103</v>
      </c>
      <c r="D945">
        <v>891180091</v>
      </c>
      <c r="E945" s="2">
        <v>572200</v>
      </c>
      <c r="F945" s="2">
        <v>717000</v>
      </c>
      <c r="G945" s="2">
        <v>-342888</v>
      </c>
      <c r="H945">
        <v>0</v>
      </c>
      <c r="I945">
        <v>0</v>
      </c>
      <c r="J945">
        <v>0</v>
      </c>
      <c r="K945">
        <v>1</v>
      </c>
      <c r="L945" t="s">
        <v>30</v>
      </c>
      <c r="M945" t="s">
        <v>578</v>
      </c>
      <c r="N945" t="s">
        <v>18</v>
      </c>
      <c r="O945">
        <v>290510020103</v>
      </c>
      <c r="P945">
        <v>3452</v>
      </c>
    </row>
    <row r="946" spans="1:16" x14ac:dyDescent="0.35">
      <c r="A946">
        <v>10</v>
      </c>
      <c r="B946">
        <v>2019</v>
      </c>
      <c r="C946" s="1">
        <v>290510020102</v>
      </c>
      <c r="D946">
        <v>830053800</v>
      </c>
      <c r="E946" s="2">
        <v>173072</v>
      </c>
      <c r="F946" s="2">
        <v>334237</v>
      </c>
      <c r="G946" s="2">
        <v>-341696</v>
      </c>
      <c r="H946">
        <v>0</v>
      </c>
      <c r="I946">
        <v>0</v>
      </c>
      <c r="J946">
        <v>0</v>
      </c>
      <c r="K946">
        <v>1</v>
      </c>
      <c r="L946" t="s">
        <v>16</v>
      </c>
      <c r="M946" t="s">
        <v>932</v>
      </c>
      <c r="N946" t="s">
        <v>18</v>
      </c>
      <c r="O946">
        <v>290510020102</v>
      </c>
      <c r="P946">
        <v>3452</v>
      </c>
    </row>
    <row r="947" spans="1:16" x14ac:dyDescent="0.35">
      <c r="A947">
        <v>10</v>
      </c>
      <c r="B947">
        <v>2019</v>
      </c>
      <c r="C947" s="1">
        <v>290510020103</v>
      </c>
      <c r="D947">
        <v>890102044</v>
      </c>
      <c r="E947" s="2">
        <v>0</v>
      </c>
      <c r="F947" s="2">
        <v>0</v>
      </c>
      <c r="G947" s="2">
        <v>-337705</v>
      </c>
      <c r="H947">
        <v>0</v>
      </c>
      <c r="I947">
        <v>0</v>
      </c>
      <c r="J947">
        <v>0</v>
      </c>
      <c r="K947">
        <v>1</v>
      </c>
      <c r="L947" t="s">
        <v>30</v>
      </c>
      <c r="M947" t="s">
        <v>76</v>
      </c>
      <c r="N947" t="s">
        <v>18</v>
      </c>
      <c r="O947">
        <v>290510020103</v>
      </c>
      <c r="P947">
        <v>3452</v>
      </c>
    </row>
    <row r="948" spans="1:16" x14ac:dyDescent="0.35">
      <c r="A948">
        <v>10</v>
      </c>
      <c r="B948">
        <v>2019</v>
      </c>
      <c r="C948" s="1">
        <v>290510020106</v>
      </c>
      <c r="D948">
        <v>830011670</v>
      </c>
      <c r="E948" s="2">
        <v>0</v>
      </c>
      <c r="F948" s="2">
        <v>0</v>
      </c>
      <c r="G948" s="2">
        <v>-335818</v>
      </c>
      <c r="H948">
        <v>0</v>
      </c>
      <c r="I948">
        <v>0</v>
      </c>
      <c r="J948">
        <v>0</v>
      </c>
      <c r="K948">
        <v>1</v>
      </c>
      <c r="L948" t="s">
        <v>176</v>
      </c>
      <c r="M948" t="s">
        <v>549</v>
      </c>
      <c r="N948" t="s">
        <v>18</v>
      </c>
      <c r="O948">
        <v>290510020106</v>
      </c>
      <c r="P948">
        <v>3452</v>
      </c>
    </row>
    <row r="949" spans="1:16" x14ac:dyDescent="0.35">
      <c r="A949">
        <v>10</v>
      </c>
      <c r="B949">
        <v>2019</v>
      </c>
      <c r="C949" s="1">
        <v>290510020104</v>
      </c>
      <c r="D949">
        <v>900323217</v>
      </c>
      <c r="E949" s="2">
        <v>0</v>
      </c>
      <c r="F949" s="2">
        <v>0</v>
      </c>
      <c r="G949" s="2">
        <v>-335638.4</v>
      </c>
      <c r="H949">
        <v>0</v>
      </c>
      <c r="I949">
        <v>0</v>
      </c>
      <c r="J949">
        <v>0</v>
      </c>
      <c r="K949">
        <v>1</v>
      </c>
      <c r="L949" t="s">
        <v>19</v>
      </c>
      <c r="M949" t="s">
        <v>848</v>
      </c>
      <c r="N949" t="s">
        <v>18</v>
      </c>
      <c r="O949">
        <v>290510020104</v>
      </c>
      <c r="P949">
        <v>3452</v>
      </c>
    </row>
    <row r="950" spans="1:16" x14ac:dyDescent="0.35">
      <c r="A950">
        <v>10</v>
      </c>
      <c r="B950">
        <v>2019</v>
      </c>
      <c r="C950" s="1">
        <v>290510020102</v>
      </c>
      <c r="D950">
        <v>830501341</v>
      </c>
      <c r="E950" s="2">
        <v>0</v>
      </c>
      <c r="F950" s="2">
        <v>0</v>
      </c>
      <c r="G950" s="2">
        <v>-331000</v>
      </c>
      <c r="H950">
        <v>0</v>
      </c>
      <c r="I950">
        <v>0</v>
      </c>
      <c r="J950">
        <v>0</v>
      </c>
      <c r="K950">
        <v>1</v>
      </c>
      <c r="L950" t="s">
        <v>16</v>
      </c>
      <c r="M950" t="s">
        <v>1163</v>
      </c>
      <c r="N950" t="s">
        <v>18</v>
      </c>
      <c r="O950">
        <v>290510020102</v>
      </c>
      <c r="P950">
        <v>3452</v>
      </c>
    </row>
    <row r="951" spans="1:16" x14ac:dyDescent="0.35">
      <c r="A951">
        <v>10</v>
      </c>
      <c r="B951">
        <v>2019</v>
      </c>
      <c r="C951" s="1">
        <v>290510020104</v>
      </c>
      <c r="D951">
        <v>802016607</v>
      </c>
      <c r="E951" s="2">
        <v>0</v>
      </c>
      <c r="F951" s="2">
        <v>0</v>
      </c>
      <c r="G951" s="2">
        <v>-330000</v>
      </c>
      <c r="H951">
        <v>0</v>
      </c>
      <c r="I951">
        <v>0</v>
      </c>
      <c r="J951">
        <v>0</v>
      </c>
      <c r="K951">
        <v>1</v>
      </c>
      <c r="L951" t="s">
        <v>19</v>
      </c>
      <c r="M951" t="s">
        <v>237</v>
      </c>
      <c r="N951" t="s">
        <v>18</v>
      </c>
      <c r="O951">
        <v>290510020104</v>
      </c>
      <c r="P951">
        <v>3452</v>
      </c>
    </row>
    <row r="952" spans="1:16" x14ac:dyDescent="0.35">
      <c r="A952">
        <v>10</v>
      </c>
      <c r="B952">
        <v>2019</v>
      </c>
      <c r="C952" s="1">
        <v>290510020104</v>
      </c>
      <c r="D952">
        <v>900793889</v>
      </c>
      <c r="E952" s="2">
        <v>0</v>
      </c>
      <c r="F952" s="2">
        <v>0</v>
      </c>
      <c r="G952" s="2">
        <v>-328104</v>
      </c>
      <c r="H952">
        <v>0</v>
      </c>
      <c r="I952">
        <v>0</v>
      </c>
      <c r="J952">
        <v>0</v>
      </c>
      <c r="K952">
        <v>1</v>
      </c>
      <c r="L952" t="s">
        <v>19</v>
      </c>
      <c r="M952" t="s">
        <v>686</v>
      </c>
      <c r="N952" t="s">
        <v>18</v>
      </c>
      <c r="O952">
        <v>290510020104</v>
      </c>
      <c r="P952">
        <v>3452</v>
      </c>
    </row>
    <row r="953" spans="1:16" x14ac:dyDescent="0.35">
      <c r="A953">
        <v>10</v>
      </c>
      <c r="B953">
        <v>2019</v>
      </c>
      <c r="C953" s="1">
        <v>290510020103</v>
      </c>
      <c r="D953">
        <v>800125697</v>
      </c>
      <c r="E953" s="2">
        <v>1000000</v>
      </c>
      <c r="F953" s="2">
        <v>504231</v>
      </c>
      <c r="G953" s="2">
        <v>-320370</v>
      </c>
      <c r="H953">
        <v>0</v>
      </c>
      <c r="I953">
        <v>0</v>
      </c>
      <c r="J953">
        <v>0</v>
      </c>
      <c r="K953">
        <v>1</v>
      </c>
      <c r="L953" t="s">
        <v>30</v>
      </c>
      <c r="M953" t="s">
        <v>924</v>
      </c>
      <c r="N953" t="s">
        <v>18</v>
      </c>
      <c r="O953">
        <v>290510020103</v>
      </c>
      <c r="P953">
        <v>3452</v>
      </c>
    </row>
    <row r="954" spans="1:16" x14ac:dyDescent="0.35">
      <c r="A954">
        <v>10</v>
      </c>
      <c r="B954">
        <v>2019</v>
      </c>
      <c r="C954" s="1">
        <v>290510020103</v>
      </c>
      <c r="D954">
        <v>890001098</v>
      </c>
      <c r="E954" s="2">
        <v>0</v>
      </c>
      <c r="F954" s="2">
        <v>0</v>
      </c>
      <c r="G954" s="2">
        <v>-319977</v>
      </c>
      <c r="H954">
        <v>0</v>
      </c>
      <c r="I954">
        <v>0</v>
      </c>
      <c r="J954">
        <v>0</v>
      </c>
      <c r="K954">
        <v>1</v>
      </c>
      <c r="L954" t="s">
        <v>30</v>
      </c>
      <c r="M954" t="s">
        <v>942</v>
      </c>
      <c r="N954" t="s">
        <v>18</v>
      </c>
      <c r="O954">
        <v>290510020103</v>
      </c>
      <c r="P954">
        <v>3452</v>
      </c>
    </row>
    <row r="955" spans="1:16" x14ac:dyDescent="0.35">
      <c r="A955">
        <v>10</v>
      </c>
      <c r="B955">
        <v>2019</v>
      </c>
      <c r="C955" s="1">
        <v>290510020103</v>
      </c>
      <c r="D955">
        <v>890680027</v>
      </c>
      <c r="E955" s="2">
        <v>1839472</v>
      </c>
      <c r="F955" s="2">
        <v>532040</v>
      </c>
      <c r="G955" s="2">
        <v>-316669.2</v>
      </c>
      <c r="H955">
        <v>0</v>
      </c>
      <c r="I955">
        <v>0</v>
      </c>
      <c r="J955">
        <v>0</v>
      </c>
      <c r="K955">
        <v>1</v>
      </c>
      <c r="L955" t="s">
        <v>30</v>
      </c>
      <c r="M955" t="s">
        <v>1171</v>
      </c>
      <c r="N955" t="s">
        <v>18</v>
      </c>
      <c r="O955">
        <v>290510020103</v>
      </c>
      <c r="P955">
        <v>3452</v>
      </c>
    </row>
    <row r="956" spans="1:16" x14ac:dyDescent="0.35">
      <c r="A956">
        <v>10</v>
      </c>
      <c r="B956">
        <v>2019</v>
      </c>
      <c r="C956" s="1">
        <v>290510020103</v>
      </c>
      <c r="D956">
        <v>890399047</v>
      </c>
      <c r="E956" s="2">
        <v>0</v>
      </c>
      <c r="F956" s="2">
        <v>0</v>
      </c>
      <c r="G956" s="2">
        <v>-308650</v>
      </c>
      <c r="H956">
        <v>0</v>
      </c>
      <c r="I956">
        <v>0</v>
      </c>
      <c r="J956">
        <v>0</v>
      </c>
      <c r="K956">
        <v>1</v>
      </c>
      <c r="L956" t="s">
        <v>30</v>
      </c>
      <c r="M956" t="s">
        <v>1050</v>
      </c>
      <c r="N956" t="s">
        <v>18</v>
      </c>
      <c r="O956">
        <v>290510020103</v>
      </c>
      <c r="P956">
        <v>3452</v>
      </c>
    </row>
    <row r="957" spans="1:16" x14ac:dyDescent="0.35">
      <c r="A957">
        <v>10</v>
      </c>
      <c r="B957">
        <v>2019</v>
      </c>
      <c r="C957" s="1">
        <v>290510020104</v>
      </c>
      <c r="D957">
        <v>900450897</v>
      </c>
      <c r="E957" s="2">
        <v>0</v>
      </c>
      <c r="F957" s="2">
        <v>291484</v>
      </c>
      <c r="G957" s="2">
        <v>-306632</v>
      </c>
      <c r="H957">
        <v>0</v>
      </c>
      <c r="I957">
        <v>0</v>
      </c>
      <c r="J957">
        <v>0</v>
      </c>
      <c r="K957">
        <v>1</v>
      </c>
      <c r="L957" t="s">
        <v>19</v>
      </c>
      <c r="M957" t="s">
        <v>1209</v>
      </c>
      <c r="N957" t="s">
        <v>18</v>
      </c>
      <c r="O957">
        <v>290510020104</v>
      </c>
      <c r="P957">
        <v>3452</v>
      </c>
    </row>
    <row r="958" spans="1:16" x14ac:dyDescent="0.35">
      <c r="A958">
        <v>10</v>
      </c>
      <c r="B958">
        <v>2019</v>
      </c>
      <c r="C958" s="1">
        <v>290510020103</v>
      </c>
      <c r="D958">
        <v>815000316</v>
      </c>
      <c r="E958" s="2">
        <v>463780</v>
      </c>
      <c r="F958" s="2">
        <v>769180</v>
      </c>
      <c r="G958" s="2">
        <v>-305400</v>
      </c>
      <c r="H958">
        <v>0</v>
      </c>
      <c r="I958">
        <v>0</v>
      </c>
      <c r="J958">
        <v>0</v>
      </c>
      <c r="K958">
        <v>1</v>
      </c>
      <c r="L958" t="s">
        <v>30</v>
      </c>
      <c r="M958" t="s">
        <v>799</v>
      </c>
      <c r="N958" t="s">
        <v>18</v>
      </c>
      <c r="O958">
        <v>290510020103</v>
      </c>
      <c r="P958">
        <v>3452</v>
      </c>
    </row>
    <row r="959" spans="1:16" x14ac:dyDescent="0.35">
      <c r="A959">
        <v>10</v>
      </c>
      <c r="B959">
        <v>2019</v>
      </c>
      <c r="C959" s="1">
        <v>290510020103</v>
      </c>
      <c r="D959">
        <v>890204895</v>
      </c>
      <c r="E959" s="2">
        <v>0</v>
      </c>
      <c r="F959" s="2">
        <v>0</v>
      </c>
      <c r="G959" s="2">
        <v>-300629</v>
      </c>
      <c r="H959">
        <v>0</v>
      </c>
      <c r="I959">
        <v>0</v>
      </c>
      <c r="J959">
        <v>0</v>
      </c>
      <c r="K959">
        <v>1</v>
      </c>
      <c r="L959" t="s">
        <v>30</v>
      </c>
      <c r="M959" t="s">
        <v>81</v>
      </c>
      <c r="N959" t="s">
        <v>18</v>
      </c>
      <c r="O959">
        <v>290510020103</v>
      </c>
      <c r="P959">
        <v>3452</v>
      </c>
    </row>
    <row r="960" spans="1:16" x14ac:dyDescent="0.35">
      <c r="A960">
        <v>10</v>
      </c>
      <c r="B960">
        <v>2019</v>
      </c>
      <c r="C960" s="1">
        <v>290510020104</v>
      </c>
      <c r="D960">
        <v>17306492</v>
      </c>
      <c r="E960" s="2">
        <v>0</v>
      </c>
      <c r="F960" s="2">
        <v>0</v>
      </c>
      <c r="G960" s="2">
        <v>-300000</v>
      </c>
      <c r="H960">
        <v>0</v>
      </c>
      <c r="I960">
        <v>0</v>
      </c>
      <c r="J960">
        <v>0</v>
      </c>
      <c r="K960">
        <v>1</v>
      </c>
      <c r="L960" t="s">
        <v>19</v>
      </c>
      <c r="M960" t="s">
        <v>419</v>
      </c>
      <c r="N960" t="s">
        <v>18</v>
      </c>
      <c r="O960">
        <v>290510020104</v>
      </c>
      <c r="P960">
        <v>3452</v>
      </c>
    </row>
    <row r="961" spans="1:16" x14ac:dyDescent="0.35">
      <c r="A961">
        <v>10</v>
      </c>
      <c r="B961">
        <v>2019</v>
      </c>
      <c r="C961" s="1">
        <v>290510020102</v>
      </c>
      <c r="D961">
        <v>77143671</v>
      </c>
      <c r="E961" s="2">
        <v>0</v>
      </c>
      <c r="F961" s="2">
        <v>0</v>
      </c>
      <c r="G961" s="2">
        <v>-300000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607</v>
      </c>
      <c r="N961" t="s">
        <v>18</v>
      </c>
      <c r="O961">
        <v>290510020102</v>
      </c>
      <c r="P961">
        <v>3452</v>
      </c>
    </row>
    <row r="962" spans="1:16" x14ac:dyDescent="0.35">
      <c r="A962">
        <v>10</v>
      </c>
      <c r="B962">
        <v>2019</v>
      </c>
      <c r="C962" s="1">
        <v>290510020103</v>
      </c>
      <c r="D962">
        <v>806008270</v>
      </c>
      <c r="E962" s="2">
        <v>0</v>
      </c>
      <c r="F962" s="2">
        <v>0</v>
      </c>
      <c r="G962" s="2">
        <v>-298724</v>
      </c>
      <c r="H962">
        <v>0</v>
      </c>
      <c r="I962">
        <v>0</v>
      </c>
      <c r="J962">
        <v>0</v>
      </c>
      <c r="K962">
        <v>1</v>
      </c>
      <c r="L962" t="s">
        <v>30</v>
      </c>
      <c r="M962" t="s">
        <v>1085</v>
      </c>
      <c r="N962" t="s">
        <v>18</v>
      </c>
      <c r="O962">
        <v>290510020103</v>
      </c>
      <c r="P962">
        <v>3452</v>
      </c>
    </row>
    <row r="963" spans="1:16" x14ac:dyDescent="0.35">
      <c r="A963">
        <v>10</v>
      </c>
      <c r="B963">
        <v>2019</v>
      </c>
      <c r="C963" s="1">
        <v>290510020102</v>
      </c>
      <c r="D963">
        <v>802023119</v>
      </c>
      <c r="E963" s="2">
        <v>0</v>
      </c>
      <c r="F963" s="2">
        <v>0</v>
      </c>
      <c r="G963" s="2">
        <v>-297920</v>
      </c>
      <c r="H963">
        <v>0</v>
      </c>
      <c r="I963">
        <v>0</v>
      </c>
      <c r="J963">
        <v>0</v>
      </c>
      <c r="K963">
        <v>1</v>
      </c>
      <c r="L963" t="s">
        <v>16</v>
      </c>
      <c r="M963" t="s">
        <v>785</v>
      </c>
      <c r="N963" t="s">
        <v>18</v>
      </c>
      <c r="O963">
        <v>290510020102</v>
      </c>
      <c r="P963">
        <v>3452</v>
      </c>
    </row>
    <row r="964" spans="1:16" x14ac:dyDescent="0.35">
      <c r="A964">
        <v>10</v>
      </c>
      <c r="B964">
        <v>2019</v>
      </c>
      <c r="C964" s="1">
        <v>290510020103</v>
      </c>
      <c r="D964">
        <v>891855209</v>
      </c>
      <c r="E964" s="2">
        <v>1023634</v>
      </c>
      <c r="F964" s="2">
        <v>1321543</v>
      </c>
      <c r="G964" s="2">
        <v>-297909</v>
      </c>
      <c r="H964">
        <v>0</v>
      </c>
      <c r="I964">
        <v>0</v>
      </c>
      <c r="J964">
        <v>0</v>
      </c>
      <c r="K964">
        <v>1</v>
      </c>
      <c r="L964" t="s">
        <v>30</v>
      </c>
      <c r="M964" t="s">
        <v>1005</v>
      </c>
      <c r="N964" t="s">
        <v>18</v>
      </c>
      <c r="O964">
        <v>290510020103</v>
      </c>
      <c r="P964">
        <v>3452</v>
      </c>
    </row>
    <row r="965" spans="1:16" x14ac:dyDescent="0.35">
      <c r="A965">
        <v>10</v>
      </c>
      <c r="B965">
        <v>2019</v>
      </c>
      <c r="C965" s="1">
        <v>290510020104</v>
      </c>
      <c r="D965">
        <v>823003125</v>
      </c>
      <c r="E965" s="2">
        <v>0</v>
      </c>
      <c r="F965" s="2">
        <v>0</v>
      </c>
      <c r="G965" s="2">
        <v>-293824</v>
      </c>
      <c r="H965">
        <v>0</v>
      </c>
      <c r="I965">
        <v>0</v>
      </c>
      <c r="J965">
        <v>0</v>
      </c>
      <c r="K965">
        <v>1</v>
      </c>
      <c r="L965" t="s">
        <v>19</v>
      </c>
      <c r="M965" t="s">
        <v>1337</v>
      </c>
      <c r="N965" t="s">
        <v>18</v>
      </c>
      <c r="O965">
        <v>290510020104</v>
      </c>
      <c r="P965">
        <v>3452</v>
      </c>
    </row>
    <row r="966" spans="1:16" x14ac:dyDescent="0.35">
      <c r="A966">
        <v>10</v>
      </c>
      <c r="B966">
        <v>2019</v>
      </c>
      <c r="C966" s="1">
        <v>290510020103</v>
      </c>
      <c r="D966">
        <v>829000940</v>
      </c>
      <c r="E966" s="2">
        <v>1008043</v>
      </c>
      <c r="F966" s="2">
        <v>1008043</v>
      </c>
      <c r="G966" s="2">
        <v>-293681</v>
      </c>
      <c r="H966">
        <v>0</v>
      </c>
      <c r="I966">
        <v>0</v>
      </c>
      <c r="J966">
        <v>0</v>
      </c>
      <c r="K966">
        <v>1</v>
      </c>
      <c r="L966" t="s">
        <v>30</v>
      </c>
      <c r="M966" t="s">
        <v>715</v>
      </c>
      <c r="N966" t="s">
        <v>18</v>
      </c>
      <c r="O966">
        <v>290510020103</v>
      </c>
      <c r="P966">
        <v>3452</v>
      </c>
    </row>
    <row r="967" spans="1:16" x14ac:dyDescent="0.35">
      <c r="A967">
        <v>10</v>
      </c>
      <c r="B967">
        <v>2019</v>
      </c>
      <c r="C967" s="1">
        <v>290510020103</v>
      </c>
      <c r="D967">
        <v>900091143</v>
      </c>
      <c r="E967" s="2">
        <v>0</v>
      </c>
      <c r="F967" s="2">
        <v>276063</v>
      </c>
      <c r="G967" s="2">
        <v>-290409</v>
      </c>
      <c r="H967">
        <v>0</v>
      </c>
      <c r="I967">
        <v>0</v>
      </c>
      <c r="J967">
        <v>0</v>
      </c>
      <c r="K967">
        <v>1</v>
      </c>
      <c r="L967" t="s">
        <v>30</v>
      </c>
      <c r="M967" t="s">
        <v>659</v>
      </c>
      <c r="N967" t="s">
        <v>18</v>
      </c>
      <c r="O967">
        <v>290510020103</v>
      </c>
      <c r="P967">
        <v>3452</v>
      </c>
    </row>
    <row r="968" spans="1:16" x14ac:dyDescent="0.35">
      <c r="A968">
        <v>10</v>
      </c>
      <c r="B968">
        <v>2019</v>
      </c>
      <c r="C968" s="1">
        <v>290510020103</v>
      </c>
      <c r="D968">
        <v>800133887</v>
      </c>
      <c r="E968" s="2">
        <v>0</v>
      </c>
      <c r="F968" s="2">
        <v>270148</v>
      </c>
      <c r="G968" s="2">
        <v>-284187</v>
      </c>
      <c r="H968">
        <v>0</v>
      </c>
      <c r="I968">
        <v>0</v>
      </c>
      <c r="J968">
        <v>0</v>
      </c>
      <c r="K968">
        <v>1</v>
      </c>
      <c r="L968" t="s">
        <v>30</v>
      </c>
      <c r="M968" t="s">
        <v>578</v>
      </c>
      <c r="N968" t="s">
        <v>18</v>
      </c>
      <c r="O968">
        <v>290510020103</v>
      </c>
      <c r="P968">
        <v>3452</v>
      </c>
    </row>
    <row r="969" spans="1:16" x14ac:dyDescent="0.35">
      <c r="A969">
        <v>10</v>
      </c>
      <c r="B969">
        <v>2019</v>
      </c>
      <c r="C969" s="1">
        <v>290510020106</v>
      </c>
      <c r="D969">
        <v>77168466</v>
      </c>
      <c r="E969" s="2">
        <v>558222</v>
      </c>
      <c r="F969" s="2">
        <v>558222</v>
      </c>
      <c r="G969" s="2">
        <v>-280467.56</v>
      </c>
      <c r="H969">
        <v>0</v>
      </c>
      <c r="I969">
        <v>0</v>
      </c>
      <c r="J969">
        <v>0</v>
      </c>
      <c r="K969">
        <v>1</v>
      </c>
      <c r="L969" t="s">
        <v>176</v>
      </c>
      <c r="M969" t="s">
        <v>1297</v>
      </c>
      <c r="N969" t="s">
        <v>18</v>
      </c>
      <c r="O969">
        <v>290510020106</v>
      </c>
      <c r="P969">
        <v>3452</v>
      </c>
    </row>
    <row r="970" spans="1:16" x14ac:dyDescent="0.35">
      <c r="A970">
        <v>10</v>
      </c>
      <c r="B970">
        <v>2019</v>
      </c>
      <c r="C970" s="1">
        <v>290510020102</v>
      </c>
      <c r="D970">
        <v>72240657</v>
      </c>
      <c r="E970" s="2">
        <v>0</v>
      </c>
      <c r="F970" s="2">
        <v>0</v>
      </c>
      <c r="G970" s="2">
        <v>-280000</v>
      </c>
      <c r="H970">
        <v>0</v>
      </c>
      <c r="I970">
        <v>0</v>
      </c>
      <c r="J970">
        <v>0</v>
      </c>
      <c r="K970">
        <v>1</v>
      </c>
      <c r="L970" t="s">
        <v>16</v>
      </c>
      <c r="M970" t="s">
        <v>197</v>
      </c>
      <c r="N970" t="s">
        <v>18</v>
      </c>
      <c r="O970">
        <v>290510020102</v>
      </c>
      <c r="P970">
        <v>3452</v>
      </c>
    </row>
    <row r="971" spans="1:16" x14ac:dyDescent="0.35">
      <c r="A971">
        <v>10</v>
      </c>
      <c r="B971">
        <v>2019</v>
      </c>
      <c r="C971" s="1">
        <v>290510020104</v>
      </c>
      <c r="D971">
        <v>72743</v>
      </c>
      <c r="E971" s="2">
        <v>0</v>
      </c>
      <c r="F971" s="2">
        <v>0</v>
      </c>
      <c r="G971" s="2">
        <v>-274105</v>
      </c>
      <c r="H971">
        <v>0</v>
      </c>
      <c r="I971">
        <v>0</v>
      </c>
      <c r="J971">
        <v>0</v>
      </c>
      <c r="K971">
        <v>1</v>
      </c>
      <c r="L971" t="s">
        <v>19</v>
      </c>
      <c r="M971" t="s">
        <v>1305</v>
      </c>
      <c r="N971" t="s">
        <v>18</v>
      </c>
      <c r="O971">
        <v>290510020104</v>
      </c>
      <c r="P971">
        <v>3452</v>
      </c>
    </row>
    <row r="972" spans="1:16" x14ac:dyDescent="0.35">
      <c r="A972">
        <v>10</v>
      </c>
      <c r="B972">
        <v>2019</v>
      </c>
      <c r="C972" s="1">
        <v>290510020103</v>
      </c>
      <c r="D972">
        <v>860024026</v>
      </c>
      <c r="E972" s="2">
        <v>0</v>
      </c>
      <c r="F972" s="2">
        <v>134141</v>
      </c>
      <c r="G972" s="2">
        <v>-269141</v>
      </c>
      <c r="H972">
        <v>0</v>
      </c>
      <c r="I972">
        <v>0</v>
      </c>
      <c r="J972">
        <v>0</v>
      </c>
      <c r="K972">
        <v>1</v>
      </c>
      <c r="L972" t="s">
        <v>30</v>
      </c>
      <c r="M972" t="s">
        <v>1095</v>
      </c>
      <c r="N972" t="s">
        <v>18</v>
      </c>
      <c r="O972">
        <v>290510020103</v>
      </c>
      <c r="P972">
        <v>3452</v>
      </c>
    </row>
    <row r="973" spans="1:16" x14ac:dyDescent="0.35">
      <c r="A973">
        <v>10</v>
      </c>
      <c r="B973">
        <v>2019</v>
      </c>
      <c r="C973" s="1">
        <v>290510020105</v>
      </c>
      <c r="D973">
        <v>1045710467</v>
      </c>
      <c r="E973" s="2">
        <v>0</v>
      </c>
      <c r="F973" s="2">
        <v>0</v>
      </c>
      <c r="G973" s="2">
        <v>-268650</v>
      </c>
      <c r="H973">
        <v>0</v>
      </c>
      <c r="I973">
        <v>0</v>
      </c>
      <c r="J973">
        <v>0</v>
      </c>
      <c r="K973">
        <v>1</v>
      </c>
      <c r="L973" t="s">
        <v>26</v>
      </c>
      <c r="M973" t="s">
        <v>1038</v>
      </c>
      <c r="N973" t="s">
        <v>18</v>
      </c>
      <c r="O973">
        <v>290510020105</v>
      </c>
      <c r="P973">
        <v>3452</v>
      </c>
    </row>
    <row r="974" spans="1:16" x14ac:dyDescent="0.35">
      <c r="A974">
        <v>10</v>
      </c>
      <c r="B974">
        <v>2019</v>
      </c>
      <c r="C974" s="1">
        <v>290510020104</v>
      </c>
      <c r="D974">
        <v>900529056</v>
      </c>
      <c r="E974" s="2">
        <v>0</v>
      </c>
      <c r="F974" s="2">
        <v>0</v>
      </c>
      <c r="G974" s="2">
        <v>-268275</v>
      </c>
      <c r="H974">
        <v>0</v>
      </c>
      <c r="I974">
        <v>0</v>
      </c>
      <c r="J974">
        <v>0</v>
      </c>
      <c r="K974">
        <v>1</v>
      </c>
      <c r="L974" t="s">
        <v>19</v>
      </c>
      <c r="M974" t="s">
        <v>508</v>
      </c>
      <c r="N974" t="s">
        <v>18</v>
      </c>
      <c r="O974">
        <v>290510020104</v>
      </c>
      <c r="P974">
        <v>3452</v>
      </c>
    </row>
    <row r="975" spans="1:16" x14ac:dyDescent="0.35">
      <c r="A975">
        <v>10</v>
      </c>
      <c r="B975">
        <v>2019</v>
      </c>
      <c r="C975" s="1">
        <v>290510020107</v>
      </c>
      <c r="D975">
        <v>800107006</v>
      </c>
      <c r="E975" s="2">
        <v>0</v>
      </c>
      <c r="F975" s="2">
        <v>0</v>
      </c>
      <c r="G975" s="2">
        <v>-266180.77</v>
      </c>
      <c r="H975">
        <v>0</v>
      </c>
      <c r="I975">
        <v>0</v>
      </c>
      <c r="J975">
        <v>0</v>
      </c>
      <c r="K975">
        <v>1</v>
      </c>
      <c r="L975" t="s">
        <v>103</v>
      </c>
      <c r="M975" t="s">
        <v>1301</v>
      </c>
      <c r="N975" t="s">
        <v>18</v>
      </c>
      <c r="O975">
        <v>290510020107</v>
      </c>
      <c r="P975">
        <v>3452</v>
      </c>
    </row>
    <row r="976" spans="1:16" x14ac:dyDescent="0.35">
      <c r="A976">
        <v>10</v>
      </c>
      <c r="B976">
        <v>2019</v>
      </c>
      <c r="C976" s="1">
        <v>290510020103</v>
      </c>
      <c r="D976">
        <v>900004894</v>
      </c>
      <c r="E976" s="2">
        <v>67400</v>
      </c>
      <c r="F976" s="2">
        <v>333400</v>
      </c>
      <c r="G976" s="2">
        <v>-266000</v>
      </c>
      <c r="H976">
        <v>0</v>
      </c>
      <c r="I976">
        <v>0</v>
      </c>
      <c r="J976">
        <v>0</v>
      </c>
      <c r="K976">
        <v>1</v>
      </c>
      <c r="L976" t="s">
        <v>30</v>
      </c>
      <c r="M976" t="s">
        <v>412</v>
      </c>
      <c r="N976" t="s">
        <v>18</v>
      </c>
      <c r="O976">
        <v>290510020103</v>
      </c>
      <c r="P976">
        <v>3452</v>
      </c>
    </row>
    <row r="977" spans="1:16" x14ac:dyDescent="0.35">
      <c r="A977">
        <v>10</v>
      </c>
      <c r="B977">
        <v>2019</v>
      </c>
      <c r="C977" s="1">
        <v>290510020104</v>
      </c>
      <c r="D977">
        <v>32815825</v>
      </c>
      <c r="E977" s="2">
        <v>0</v>
      </c>
      <c r="F977" s="2">
        <v>0</v>
      </c>
      <c r="G977" s="2">
        <v>-265409.65000000002</v>
      </c>
      <c r="H977">
        <v>0</v>
      </c>
      <c r="I977">
        <v>0</v>
      </c>
      <c r="J977">
        <v>0</v>
      </c>
      <c r="K977">
        <v>1</v>
      </c>
      <c r="L977" t="s">
        <v>19</v>
      </c>
      <c r="M977" t="s">
        <v>603</v>
      </c>
      <c r="N977" t="s">
        <v>18</v>
      </c>
      <c r="O977">
        <v>290510020104</v>
      </c>
      <c r="P977">
        <v>3452</v>
      </c>
    </row>
    <row r="978" spans="1:16" x14ac:dyDescent="0.35">
      <c r="A978">
        <v>10</v>
      </c>
      <c r="B978">
        <v>2019</v>
      </c>
      <c r="C978" s="1">
        <v>290510020104</v>
      </c>
      <c r="D978">
        <v>800041525</v>
      </c>
      <c r="E978" s="2">
        <v>0</v>
      </c>
      <c r="F978" s="2">
        <v>0</v>
      </c>
      <c r="G978" s="2">
        <v>-264000</v>
      </c>
      <c r="H978">
        <v>0</v>
      </c>
      <c r="I978">
        <v>0</v>
      </c>
      <c r="J978">
        <v>0</v>
      </c>
      <c r="K978">
        <v>1</v>
      </c>
      <c r="L978" t="s">
        <v>19</v>
      </c>
      <c r="M978" t="s">
        <v>1312</v>
      </c>
      <c r="N978" t="s">
        <v>18</v>
      </c>
      <c r="O978">
        <v>290510020104</v>
      </c>
      <c r="P978">
        <v>3452</v>
      </c>
    </row>
    <row r="979" spans="1:16" x14ac:dyDescent="0.35">
      <c r="A979">
        <v>10</v>
      </c>
      <c r="B979">
        <v>2019</v>
      </c>
      <c r="C979" s="1">
        <v>290510020102</v>
      </c>
      <c r="D979">
        <v>57294309</v>
      </c>
      <c r="E979" s="2">
        <v>0</v>
      </c>
      <c r="F979" s="2">
        <v>0</v>
      </c>
      <c r="G979" s="2">
        <v>-263200</v>
      </c>
      <c r="H979">
        <v>0</v>
      </c>
      <c r="I979">
        <v>0</v>
      </c>
      <c r="J979">
        <v>0</v>
      </c>
      <c r="K979">
        <v>1</v>
      </c>
      <c r="L979" t="s">
        <v>16</v>
      </c>
      <c r="M979" t="s">
        <v>221</v>
      </c>
      <c r="N979" t="s">
        <v>18</v>
      </c>
      <c r="O979">
        <v>290510020102</v>
      </c>
      <c r="P979">
        <v>3452</v>
      </c>
    </row>
    <row r="980" spans="1:16" x14ac:dyDescent="0.35">
      <c r="A980">
        <v>10</v>
      </c>
      <c r="B980">
        <v>2019</v>
      </c>
      <c r="C980" s="1">
        <v>290510020102</v>
      </c>
      <c r="D980">
        <v>1140838578</v>
      </c>
      <c r="E980" s="2">
        <v>0</v>
      </c>
      <c r="F980" s="2">
        <v>0</v>
      </c>
      <c r="G980" s="2">
        <v>-263200</v>
      </c>
      <c r="H980">
        <v>0</v>
      </c>
      <c r="I980">
        <v>0</v>
      </c>
      <c r="J980">
        <v>0</v>
      </c>
      <c r="K980">
        <v>1</v>
      </c>
      <c r="L980" t="s">
        <v>16</v>
      </c>
      <c r="M980" t="s">
        <v>690</v>
      </c>
      <c r="N980" t="s">
        <v>18</v>
      </c>
      <c r="O980">
        <v>290510020102</v>
      </c>
      <c r="P980">
        <v>3452</v>
      </c>
    </row>
    <row r="981" spans="1:16" x14ac:dyDescent="0.35">
      <c r="A981">
        <v>10</v>
      </c>
      <c r="B981">
        <v>2019</v>
      </c>
      <c r="C981" s="1">
        <v>290510020108</v>
      </c>
      <c r="D981">
        <v>900455680</v>
      </c>
      <c r="E981" s="2">
        <v>0</v>
      </c>
      <c r="F981" s="2">
        <v>0</v>
      </c>
      <c r="G981" s="2">
        <v>-253298</v>
      </c>
      <c r="H981">
        <v>0</v>
      </c>
      <c r="I981">
        <v>0</v>
      </c>
      <c r="J981">
        <v>0</v>
      </c>
      <c r="K981">
        <v>1</v>
      </c>
      <c r="L981" t="s">
        <v>24</v>
      </c>
      <c r="M981" t="s">
        <v>577</v>
      </c>
      <c r="N981" t="s">
        <v>18</v>
      </c>
      <c r="O981">
        <v>290510020108</v>
      </c>
      <c r="P981">
        <v>3452</v>
      </c>
    </row>
    <row r="982" spans="1:16" x14ac:dyDescent="0.35">
      <c r="A982">
        <v>10</v>
      </c>
      <c r="B982">
        <v>2019</v>
      </c>
      <c r="C982" s="1">
        <v>290510020102</v>
      </c>
      <c r="D982">
        <v>822001468</v>
      </c>
      <c r="E982" s="2">
        <v>0</v>
      </c>
      <c r="F982" s="2">
        <v>0</v>
      </c>
      <c r="G982" s="2">
        <v>-252722</v>
      </c>
      <c r="H982">
        <v>0</v>
      </c>
      <c r="I982">
        <v>0</v>
      </c>
      <c r="J982">
        <v>0</v>
      </c>
      <c r="K982">
        <v>1</v>
      </c>
      <c r="L982" t="s">
        <v>16</v>
      </c>
      <c r="M982" t="s">
        <v>354</v>
      </c>
      <c r="N982" t="s">
        <v>18</v>
      </c>
      <c r="O982">
        <v>290510020102</v>
      </c>
      <c r="P982">
        <v>3452</v>
      </c>
    </row>
    <row r="983" spans="1:16" x14ac:dyDescent="0.35">
      <c r="A983">
        <v>10</v>
      </c>
      <c r="B983">
        <v>2019</v>
      </c>
      <c r="C983" s="1">
        <v>290510020104</v>
      </c>
      <c r="D983">
        <v>40399434</v>
      </c>
      <c r="E983" s="2">
        <v>0</v>
      </c>
      <c r="F983" s="2">
        <v>0</v>
      </c>
      <c r="G983" s="2">
        <v>-249600</v>
      </c>
      <c r="H983">
        <v>0</v>
      </c>
      <c r="I983">
        <v>0</v>
      </c>
      <c r="J983">
        <v>0</v>
      </c>
      <c r="K983">
        <v>1</v>
      </c>
      <c r="L983" t="s">
        <v>19</v>
      </c>
      <c r="M983" t="s">
        <v>769</v>
      </c>
      <c r="N983" t="s">
        <v>18</v>
      </c>
      <c r="O983">
        <v>290510020104</v>
      </c>
      <c r="P983">
        <v>3452</v>
      </c>
    </row>
    <row r="984" spans="1:16" x14ac:dyDescent="0.35">
      <c r="A984">
        <v>10</v>
      </c>
      <c r="B984">
        <v>2019</v>
      </c>
      <c r="C984" s="1">
        <v>290510020102</v>
      </c>
      <c r="D984">
        <v>892300548</v>
      </c>
      <c r="E984" s="2">
        <v>95636</v>
      </c>
      <c r="F984" s="2">
        <v>184693</v>
      </c>
      <c r="G984" s="2">
        <v>-245957</v>
      </c>
      <c r="H984">
        <v>0</v>
      </c>
      <c r="I984">
        <v>0</v>
      </c>
      <c r="J984">
        <v>0</v>
      </c>
      <c r="K984">
        <v>1</v>
      </c>
      <c r="L984" t="s">
        <v>16</v>
      </c>
      <c r="M984" t="s">
        <v>653</v>
      </c>
      <c r="N984" t="s">
        <v>18</v>
      </c>
      <c r="O984">
        <v>290510020102</v>
      </c>
      <c r="P984">
        <v>3452</v>
      </c>
    </row>
    <row r="985" spans="1:16" x14ac:dyDescent="0.35">
      <c r="A985">
        <v>10</v>
      </c>
      <c r="B985">
        <v>2019</v>
      </c>
      <c r="C985" s="1">
        <v>290510020104</v>
      </c>
      <c r="D985">
        <v>900828830</v>
      </c>
      <c r="E985" s="2">
        <v>0</v>
      </c>
      <c r="F985" s="2">
        <v>0</v>
      </c>
      <c r="G985" s="2">
        <v>-244887</v>
      </c>
      <c r="H985">
        <v>0</v>
      </c>
      <c r="I985">
        <v>0</v>
      </c>
      <c r="J985">
        <v>0</v>
      </c>
      <c r="K985">
        <v>1</v>
      </c>
      <c r="L985" t="s">
        <v>19</v>
      </c>
      <c r="M985" t="s">
        <v>1398</v>
      </c>
      <c r="N985" t="s">
        <v>18</v>
      </c>
      <c r="O985">
        <v>290510020104</v>
      </c>
      <c r="P985">
        <v>3452</v>
      </c>
    </row>
    <row r="986" spans="1:16" x14ac:dyDescent="0.35">
      <c r="A986">
        <v>10</v>
      </c>
      <c r="B986">
        <v>2019</v>
      </c>
      <c r="C986" s="1">
        <v>290510020104</v>
      </c>
      <c r="D986">
        <v>900266905</v>
      </c>
      <c r="E986" s="2">
        <v>0</v>
      </c>
      <c r="F986" s="2">
        <v>0</v>
      </c>
      <c r="G986" s="2">
        <v>-242563</v>
      </c>
      <c r="H986">
        <v>0</v>
      </c>
      <c r="I986">
        <v>0</v>
      </c>
      <c r="J986">
        <v>0</v>
      </c>
      <c r="K986">
        <v>1</v>
      </c>
      <c r="L986" t="s">
        <v>19</v>
      </c>
      <c r="M986" t="s">
        <v>147</v>
      </c>
      <c r="N986" t="s">
        <v>18</v>
      </c>
      <c r="O986">
        <v>290510020104</v>
      </c>
      <c r="P986">
        <v>3452</v>
      </c>
    </row>
    <row r="987" spans="1:16" x14ac:dyDescent="0.35">
      <c r="A987">
        <v>10</v>
      </c>
      <c r="B987">
        <v>2019</v>
      </c>
      <c r="C987" s="1">
        <v>290510020103</v>
      </c>
      <c r="D987">
        <v>820003850</v>
      </c>
      <c r="E987" s="2">
        <v>0</v>
      </c>
      <c r="F987" s="2">
        <v>19788</v>
      </c>
      <c r="G987" s="2">
        <v>-238050</v>
      </c>
      <c r="H987">
        <v>0</v>
      </c>
      <c r="I987">
        <v>0</v>
      </c>
      <c r="J987">
        <v>0</v>
      </c>
      <c r="K987">
        <v>1</v>
      </c>
      <c r="L987" t="s">
        <v>30</v>
      </c>
      <c r="M987" t="s">
        <v>454</v>
      </c>
      <c r="N987" t="s">
        <v>18</v>
      </c>
      <c r="O987">
        <v>290510020103</v>
      </c>
      <c r="P987">
        <v>3452</v>
      </c>
    </row>
    <row r="988" spans="1:16" x14ac:dyDescent="0.35">
      <c r="A988">
        <v>10</v>
      </c>
      <c r="B988">
        <v>2019</v>
      </c>
      <c r="C988" s="1">
        <v>290510020104</v>
      </c>
      <c r="D988">
        <v>890208758</v>
      </c>
      <c r="E988" s="2">
        <v>5487947</v>
      </c>
      <c r="F988" s="2">
        <v>5487947</v>
      </c>
      <c r="G988" s="2">
        <v>-237588.22</v>
      </c>
      <c r="H988">
        <v>0</v>
      </c>
      <c r="I988">
        <v>0</v>
      </c>
      <c r="J988">
        <v>0</v>
      </c>
      <c r="K988">
        <v>1</v>
      </c>
      <c r="L988" t="s">
        <v>19</v>
      </c>
      <c r="M988" t="s">
        <v>1271</v>
      </c>
      <c r="N988" t="s">
        <v>18</v>
      </c>
      <c r="O988">
        <v>290510020104</v>
      </c>
      <c r="P988">
        <v>3452</v>
      </c>
    </row>
    <row r="989" spans="1:16" x14ac:dyDescent="0.35">
      <c r="A989">
        <v>10</v>
      </c>
      <c r="B989">
        <v>2019</v>
      </c>
      <c r="C989" s="1">
        <v>290510020104</v>
      </c>
      <c r="D989">
        <v>890102044</v>
      </c>
      <c r="E989" s="2">
        <v>0</v>
      </c>
      <c r="F989" s="2">
        <v>0</v>
      </c>
      <c r="G989" s="2">
        <v>-232657.1</v>
      </c>
      <c r="H989">
        <v>0</v>
      </c>
      <c r="I989">
        <v>0</v>
      </c>
      <c r="J989">
        <v>0</v>
      </c>
      <c r="K989">
        <v>1</v>
      </c>
      <c r="L989" t="s">
        <v>19</v>
      </c>
      <c r="M989" t="s">
        <v>76</v>
      </c>
      <c r="N989" t="s">
        <v>18</v>
      </c>
      <c r="O989">
        <v>290510020104</v>
      </c>
      <c r="P989">
        <v>3452</v>
      </c>
    </row>
    <row r="990" spans="1:16" x14ac:dyDescent="0.35">
      <c r="A990">
        <v>10</v>
      </c>
      <c r="B990">
        <v>2019</v>
      </c>
      <c r="C990" s="1">
        <v>290510020104</v>
      </c>
      <c r="D990">
        <v>900630708</v>
      </c>
      <c r="E990" s="2">
        <v>0</v>
      </c>
      <c r="F990" s="2">
        <v>0</v>
      </c>
      <c r="G990" s="2">
        <v>-230816.22</v>
      </c>
      <c r="H990">
        <v>0</v>
      </c>
      <c r="I990">
        <v>0</v>
      </c>
      <c r="J990">
        <v>0</v>
      </c>
      <c r="K990">
        <v>1</v>
      </c>
      <c r="L990" t="s">
        <v>19</v>
      </c>
      <c r="M990" t="s">
        <v>512</v>
      </c>
      <c r="N990" t="s">
        <v>18</v>
      </c>
      <c r="O990">
        <v>290510020104</v>
      </c>
      <c r="P990">
        <v>3452</v>
      </c>
    </row>
    <row r="991" spans="1:16" x14ac:dyDescent="0.35">
      <c r="A991">
        <v>10</v>
      </c>
      <c r="B991">
        <v>2019</v>
      </c>
      <c r="C991" s="1">
        <v>290510020103</v>
      </c>
      <c r="D991">
        <v>806014499</v>
      </c>
      <c r="E991" s="2">
        <v>0</v>
      </c>
      <c r="F991" s="2">
        <v>0</v>
      </c>
      <c r="G991" s="2">
        <v>-224479</v>
      </c>
      <c r="H991">
        <v>0</v>
      </c>
      <c r="I991">
        <v>0</v>
      </c>
      <c r="J991">
        <v>0</v>
      </c>
      <c r="K991">
        <v>1</v>
      </c>
      <c r="L991" t="s">
        <v>30</v>
      </c>
      <c r="M991" t="s">
        <v>766</v>
      </c>
      <c r="N991" t="s">
        <v>18</v>
      </c>
      <c r="O991">
        <v>290510020103</v>
      </c>
      <c r="P991">
        <v>3452</v>
      </c>
    </row>
    <row r="992" spans="1:16" x14ac:dyDescent="0.35">
      <c r="A992">
        <v>10</v>
      </c>
      <c r="B992">
        <v>2019</v>
      </c>
      <c r="C992" s="1">
        <v>290510020103</v>
      </c>
      <c r="D992">
        <v>900146438</v>
      </c>
      <c r="E992" s="2">
        <v>0</v>
      </c>
      <c r="F992" s="2">
        <v>0</v>
      </c>
      <c r="G992" s="2">
        <v>-224151</v>
      </c>
      <c r="H992">
        <v>0</v>
      </c>
      <c r="I992">
        <v>0</v>
      </c>
      <c r="J992">
        <v>0</v>
      </c>
      <c r="K992">
        <v>1</v>
      </c>
      <c r="L992" t="s">
        <v>30</v>
      </c>
      <c r="M992" t="s">
        <v>1014</v>
      </c>
      <c r="N992" t="s">
        <v>18</v>
      </c>
      <c r="O992">
        <v>290510020103</v>
      </c>
      <c r="P992">
        <v>3452</v>
      </c>
    </row>
    <row r="993" spans="1:16" x14ac:dyDescent="0.35">
      <c r="A993">
        <v>10</v>
      </c>
      <c r="B993">
        <v>2019</v>
      </c>
      <c r="C993" s="1">
        <v>290510020103</v>
      </c>
      <c r="D993">
        <v>860015536</v>
      </c>
      <c r="E993" s="2">
        <v>15018807</v>
      </c>
      <c r="F993" s="2">
        <v>13563223</v>
      </c>
      <c r="G993" s="2">
        <v>-223052</v>
      </c>
      <c r="H993">
        <v>0</v>
      </c>
      <c r="I993">
        <v>0</v>
      </c>
      <c r="J993">
        <v>0</v>
      </c>
      <c r="K993">
        <v>1</v>
      </c>
      <c r="L993" t="s">
        <v>30</v>
      </c>
      <c r="M993" t="s">
        <v>75</v>
      </c>
      <c r="N993" t="s">
        <v>18</v>
      </c>
      <c r="O993">
        <v>290510020103</v>
      </c>
      <c r="P993">
        <v>3452</v>
      </c>
    </row>
    <row r="994" spans="1:16" x14ac:dyDescent="0.35">
      <c r="A994">
        <v>10</v>
      </c>
      <c r="B994">
        <v>2019</v>
      </c>
      <c r="C994" s="1">
        <v>290510020103</v>
      </c>
      <c r="D994">
        <v>900204450</v>
      </c>
      <c r="E994" s="2">
        <v>0</v>
      </c>
      <c r="F994" s="2">
        <v>222000</v>
      </c>
      <c r="G994" s="2">
        <v>-222000</v>
      </c>
      <c r="H994">
        <v>0</v>
      </c>
      <c r="I994">
        <v>0</v>
      </c>
      <c r="J994">
        <v>0</v>
      </c>
      <c r="K994">
        <v>1</v>
      </c>
      <c r="L994" t="s">
        <v>30</v>
      </c>
      <c r="M994" t="s">
        <v>661</v>
      </c>
      <c r="N994" t="s">
        <v>18</v>
      </c>
      <c r="O994">
        <v>290510020103</v>
      </c>
      <c r="P994">
        <v>3452</v>
      </c>
    </row>
    <row r="995" spans="1:16" x14ac:dyDescent="0.35">
      <c r="A995">
        <v>10</v>
      </c>
      <c r="B995">
        <v>2019</v>
      </c>
      <c r="C995" s="1">
        <v>290510020102</v>
      </c>
      <c r="D995">
        <v>40445463</v>
      </c>
      <c r="E995" s="2">
        <v>0</v>
      </c>
      <c r="F995" s="2">
        <v>0</v>
      </c>
      <c r="G995" s="2">
        <v>-220000</v>
      </c>
      <c r="H995">
        <v>0</v>
      </c>
      <c r="I995">
        <v>0</v>
      </c>
      <c r="J995">
        <v>0</v>
      </c>
      <c r="K995">
        <v>1</v>
      </c>
      <c r="L995" t="s">
        <v>16</v>
      </c>
      <c r="M995" t="s">
        <v>1309</v>
      </c>
      <c r="N995" t="s">
        <v>18</v>
      </c>
      <c r="O995">
        <v>290510020102</v>
      </c>
      <c r="P995">
        <v>3452</v>
      </c>
    </row>
    <row r="996" spans="1:16" x14ac:dyDescent="0.35">
      <c r="A996">
        <v>10</v>
      </c>
      <c r="B996">
        <v>2019</v>
      </c>
      <c r="C996" s="1">
        <v>290510020103</v>
      </c>
      <c r="D996">
        <v>890000905</v>
      </c>
      <c r="E996" s="2">
        <v>0</v>
      </c>
      <c r="F996" s="2">
        <v>0</v>
      </c>
      <c r="G996" s="2">
        <v>-216733</v>
      </c>
      <c r="H996">
        <v>0</v>
      </c>
      <c r="I996">
        <v>0</v>
      </c>
      <c r="J996">
        <v>0</v>
      </c>
      <c r="K996">
        <v>1</v>
      </c>
      <c r="L996" t="s">
        <v>30</v>
      </c>
      <c r="M996" t="s">
        <v>217</v>
      </c>
      <c r="N996" t="s">
        <v>18</v>
      </c>
      <c r="O996">
        <v>290510020103</v>
      </c>
      <c r="P996">
        <v>3452</v>
      </c>
    </row>
    <row r="997" spans="1:16" x14ac:dyDescent="0.35">
      <c r="A997">
        <v>10</v>
      </c>
      <c r="B997">
        <v>2019</v>
      </c>
      <c r="C997" s="1">
        <v>290510020104</v>
      </c>
      <c r="D997">
        <v>823003752</v>
      </c>
      <c r="E997" s="2">
        <v>0</v>
      </c>
      <c r="F997" s="2">
        <v>0</v>
      </c>
      <c r="G997" s="2">
        <v>-213976</v>
      </c>
      <c r="H997">
        <v>0</v>
      </c>
      <c r="I997">
        <v>0</v>
      </c>
      <c r="J997">
        <v>0</v>
      </c>
      <c r="K997">
        <v>1</v>
      </c>
      <c r="L997" t="s">
        <v>19</v>
      </c>
      <c r="M997" t="s">
        <v>635</v>
      </c>
      <c r="N997" t="s">
        <v>18</v>
      </c>
      <c r="O997">
        <v>290510020104</v>
      </c>
      <c r="P997">
        <v>3452</v>
      </c>
    </row>
    <row r="998" spans="1:16" x14ac:dyDescent="0.35">
      <c r="A998">
        <v>10</v>
      </c>
      <c r="B998">
        <v>2019</v>
      </c>
      <c r="C998" s="1">
        <v>290510020104</v>
      </c>
      <c r="D998">
        <v>823002397</v>
      </c>
      <c r="E998" s="2">
        <v>68033412</v>
      </c>
      <c r="F998" s="2">
        <v>68033412</v>
      </c>
      <c r="G998" s="2">
        <v>-210174.5</v>
      </c>
      <c r="H998">
        <v>0</v>
      </c>
      <c r="I998">
        <v>0</v>
      </c>
      <c r="J998">
        <v>0</v>
      </c>
      <c r="K998">
        <v>1</v>
      </c>
      <c r="L998" t="s">
        <v>19</v>
      </c>
      <c r="M998" t="s">
        <v>58</v>
      </c>
      <c r="N998" t="s">
        <v>18</v>
      </c>
      <c r="O998">
        <v>290510020104</v>
      </c>
      <c r="P998">
        <v>3452</v>
      </c>
    </row>
    <row r="999" spans="1:16" x14ac:dyDescent="0.35">
      <c r="A999">
        <v>10</v>
      </c>
      <c r="B999">
        <v>2019</v>
      </c>
      <c r="C999" s="1">
        <v>290510020102</v>
      </c>
      <c r="D999">
        <v>822000268</v>
      </c>
      <c r="E999" s="2">
        <v>0</v>
      </c>
      <c r="F999" s="2">
        <v>0</v>
      </c>
      <c r="G999" s="2">
        <v>-209346</v>
      </c>
      <c r="H999">
        <v>0</v>
      </c>
      <c r="I999">
        <v>0</v>
      </c>
      <c r="J999">
        <v>0</v>
      </c>
      <c r="K999">
        <v>1</v>
      </c>
      <c r="L999" t="s">
        <v>16</v>
      </c>
      <c r="M999" t="s">
        <v>1428</v>
      </c>
      <c r="N999" t="s">
        <v>18</v>
      </c>
      <c r="O999">
        <v>290510020102</v>
      </c>
      <c r="P999">
        <v>3452</v>
      </c>
    </row>
    <row r="1000" spans="1:16" x14ac:dyDescent="0.35">
      <c r="A1000">
        <v>10</v>
      </c>
      <c r="B1000">
        <v>2019</v>
      </c>
      <c r="C1000" s="1">
        <v>290510020104</v>
      </c>
      <c r="D1000">
        <v>901239781</v>
      </c>
      <c r="E1000" s="2">
        <v>0</v>
      </c>
      <c r="F1000" s="2">
        <v>0</v>
      </c>
      <c r="G1000" s="2">
        <v>-206415</v>
      </c>
      <c r="H1000">
        <v>0</v>
      </c>
      <c r="I1000">
        <v>0</v>
      </c>
      <c r="J1000">
        <v>0</v>
      </c>
      <c r="K1000">
        <v>1</v>
      </c>
      <c r="L1000" t="s">
        <v>19</v>
      </c>
      <c r="M1000" t="s">
        <v>863</v>
      </c>
      <c r="N1000" t="s">
        <v>18</v>
      </c>
      <c r="O1000">
        <v>290510020104</v>
      </c>
      <c r="P1000">
        <v>3452</v>
      </c>
    </row>
    <row r="1001" spans="1:16" x14ac:dyDescent="0.35">
      <c r="A1001">
        <v>10</v>
      </c>
      <c r="B1001">
        <v>2019</v>
      </c>
      <c r="C1001" s="1">
        <v>290510020103</v>
      </c>
      <c r="D1001">
        <v>819001269</v>
      </c>
      <c r="E1001" s="2">
        <v>0</v>
      </c>
      <c r="F1001" s="2">
        <v>0</v>
      </c>
      <c r="G1001" s="2">
        <v>-205690</v>
      </c>
      <c r="H1001">
        <v>0</v>
      </c>
      <c r="I1001">
        <v>0</v>
      </c>
      <c r="J1001">
        <v>0</v>
      </c>
      <c r="K1001">
        <v>1</v>
      </c>
      <c r="L1001" t="s">
        <v>30</v>
      </c>
      <c r="M1001" t="s">
        <v>868</v>
      </c>
      <c r="N1001" t="s">
        <v>18</v>
      </c>
      <c r="O1001">
        <v>290510020103</v>
      </c>
      <c r="P1001">
        <v>3452</v>
      </c>
    </row>
    <row r="1002" spans="1:16" x14ac:dyDescent="0.35">
      <c r="A1002">
        <v>10</v>
      </c>
      <c r="B1002">
        <v>2019</v>
      </c>
      <c r="C1002" s="1">
        <v>290510020104</v>
      </c>
      <c r="D1002">
        <v>806008590</v>
      </c>
      <c r="E1002" s="2">
        <v>0</v>
      </c>
      <c r="F1002" s="2">
        <v>0</v>
      </c>
      <c r="G1002" s="2">
        <v>-201576</v>
      </c>
      <c r="H1002">
        <v>0</v>
      </c>
      <c r="I1002">
        <v>0</v>
      </c>
      <c r="J1002">
        <v>0</v>
      </c>
      <c r="K1002">
        <v>1</v>
      </c>
      <c r="L1002" t="s">
        <v>19</v>
      </c>
      <c r="M1002" t="s">
        <v>580</v>
      </c>
      <c r="N1002" t="s">
        <v>18</v>
      </c>
      <c r="O1002">
        <v>290510020104</v>
      </c>
      <c r="P1002">
        <v>3452</v>
      </c>
    </row>
    <row r="1003" spans="1:16" x14ac:dyDescent="0.35">
      <c r="A1003">
        <v>10</v>
      </c>
      <c r="B1003">
        <v>2019</v>
      </c>
      <c r="C1003" s="1">
        <v>290510020103</v>
      </c>
      <c r="D1003">
        <v>891180065</v>
      </c>
      <c r="E1003" s="2">
        <v>0</v>
      </c>
      <c r="F1003" s="2">
        <v>97171</v>
      </c>
      <c r="G1003" s="2">
        <v>-200376</v>
      </c>
      <c r="H1003">
        <v>0</v>
      </c>
      <c r="I1003">
        <v>0</v>
      </c>
      <c r="J1003">
        <v>0</v>
      </c>
      <c r="K1003">
        <v>1</v>
      </c>
      <c r="L1003" t="s">
        <v>30</v>
      </c>
      <c r="M1003" t="s">
        <v>478</v>
      </c>
      <c r="N1003" t="s">
        <v>18</v>
      </c>
      <c r="O1003">
        <v>290510020103</v>
      </c>
      <c r="P1003">
        <v>3452</v>
      </c>
    </row>
    <row r="1004" spans="1:16" x14ac:dyDescent="0.35">
      <c r="A1004">
        <v>10</v>
      </c>
      <c r="B1004">
        <v>2019</v>
      </c>
      <c r="C1004" s="1">
        <v>290510020104</v>
      </c>
      <c r="D1004">
        <v>900748606</v>
      </c>
      <c r="E1004" s="2">
        <v>0</v>
      </c>
      <c r="F1004" s="2">
        <v>0</v>
      </c>
      <c r="G1004" s="2">
        <v>-200000</v>
      </c>
      <c r="H1004">
        <v>0</v>
      </c>
      <c r="I1004">
        <v>0</v>
      </c>
      <c r="J1004">
        <v>0</v>
      </c>
      <c r="K1004">
        <v>1</v>
      </c>
      <c r="L1004" t="s">
        <v>19</v>
      </c>
      <c r="M1004" t="s">
        <v>683</v>
      </c>
      <c r="N1004" t="s">
        <v>18</v>
      </c>
      <c r="O1004">
        <v>290510020104</v>
      </c>
      <c r="P1004">
        <v>3452</v>
      </c>
    </row>
    <row r="1005" spans="1:16" x14ac:dyDescent="0.35">
      <c r="A1005">
        <v>10</v>
      </c>
      <c r="B1005">
        <v>2019</v>
      </c>
      <c r="C1005" s="1">
        <v>290510020103</v>
      </c>
      <c r="D1005">
        <v>890702369</v>
      </c>
      <c r="E1005" s="2">
        <v>304873</v>
      </c>
      <c r="F1005" s="2">
        <v>497783</v>
      </c>
      <c r="G1005" s="2">
        <v>-199964</v>
      </c>
      <c r="H1005">
        <v>0</v>
      </c>
      <c r="I1005">
        <v>0</v>
      </c>
      <c r="J1005">
        <v>0</v>
      </c>
      <c r="K1005">
        <v>1</v>
      </c>
      <c r="L1005" t="s">
        <v>30</v>
      </c>
      <c r="M1005" t="s">
        <v>331</v>
      </c>
      <c r="N1005" t="s">
        <v>18</v>
      </c>
      <c r="O1005">
        <v>290510020103</v>
      </c>
      <c r="P1005">
        <v>3452</v>
      </c>
    </row>
    <row r="1006" spans="1:16" x14ac:dyDescent="0.35">
      <c r="A1006">
        <v>10</v>
      </c>
      <c r="B1006">
        <v>2019</v>
      </c>
      <c r="C1006" s="1">
        <v>290510020104</v>
      </c>
      <c r="D1006">
        <v>891180159</v>
      </c>
      <c r="E1006" s="2">
        <v>0</v>
      </c>
      <c r="F1006" s="2">
        <v>0</v>
      </c>
      <c r="G1006" s="2">
        <v>-197982</v>
      </c>
      <c r="H1006">
        <v>0</v>
      </c>
      <c r="I1006">
        <v>0</v>
      </c>
      <c r="J1006">
        <v>0</v>
      </c>
      <c r="K1006">
        <v>1</v>
      </c>
      <c r="L1006" t="s">
        <v>19</v>
      </c>
      <c r="M1006" t="s">
        <v>273</v>
      </c>
      <c r="N1006" t="s">
        <v>18</v>
      </c>
      <c r="O1006">
        <v>290510020104</v>
      </c>
      <c r="P1006">
        <v>3452</v>
      </c>
    </row>
    <row r="1007" spans="1:16" x14ac:dyDescent="0.35">
      <c r="A1007">
        <v>10</v>
      </c>
      <c r="B1007">
        <v>2019</v>
      </c>
      <c r="C1007" s="1">
        <v>290510020106</v>
      </c>
      <c r="D1007">
        <v>900314212</v>
      </c>
      <c r="E1007" s="2">
        <v>0</v>
      </c>
      <c r="F1007" s="2">
        <v>0</v>
      </c>
      <c r="G1007" s="2">
        <v>-195000</v>
      </c>
      <c r="H1007">
        <v>0</v>
      </c>
      <c r="I1007">
        <v>0</v>
      </c>
      <c r="J1007">
        <v>0</v>
      </c>
      <c r="K1007">
        <v>1</v>
      </c>
      <c r="L1007" t="s">
        <v>176</v>
      </c>
      <c r="M1007" t="s">
        <v>670</v>
      </c>
      <c r="N1007" t="s">
        <v>18</v>
      </c>
      <c r="O1007">
        <v>290510020106</v>
      </c>
      <c r="P1007">
        <v>3452</v>
      </c>
    </row>
    <row r="1008" spans="1:16" x14ac:dyDescent="0.35">
      <c r="A1008">
        <v>10</v>
      </c>
      <c r="B1008">
        <v>2019</v>
      </c>
      <c r="C1008" s="1">
        <v>290510020103</v>
      </c>
      <c r="D1008">
        <v>890980752</v>
      </c>
      <c r="E1008" s="2">
        <v>2351574</v>
      </c>
      <c r="F1008" s="2">
        <v>2473604</v>
      </c>
      <c r="G1008" s="2">
        <v>-183571</v>
      </c>
      <c r="H1008">
        <v>0</v>
      </c>
      <c r="I1008">
        <v>0</v>
      </c>
      <c r="J1008">
        <v>0</v>
      </c>
      <c r="K1008">
        <v>1</v>
      </c>
      <c r="L1008" t="s">
        <v>30</v>
      </c>
      <c r="M1008" t="s">
        <v>375</v>
      </c>
      <c r="N1008" t="s">
        <v>18</v>
      </c>
      <c r="O1008">
        <v>290510020103</v>
      </c>
      <c r="P1008">
        <v>3452</v>
      </c>
    </row>
    <row r="1009" spans="1:16" x14ac:dyDescent="0.35">
      <c r="A1009">
        <v>10</v>
      </c>
      <c r="B1009">
        <v>2019</v>
      </c>
      <c r="C1009" s="1">
        <v>290510020104</v>
      </c>
      <c r="D1009">
        <v>72096118</v>
      </c>
      <c r="E1009" s="2">
        <v>0</v>
      </c>
      <c r="F1009" s="2">
        <v>0</v>
      </c>
      <c r="G1009" s="2">
        <v>-180000</v>
      </c>
      <c r="H1009">
        <v>0</v>
      </c>
      <c r="I1009">
        <v>0</v>
      </c>
      <c r="J1009">
        <v>0</v>
      </c>
      <c r="K1009">
        <v>1</v>
      </c>
      <c r="L1009" t="s">
        <v>19</v>
      </c>
      <c r="M1009" t="s">
        <v>403</v>
      </c>
      <c r="N1009" t="s">
        <v>18</v>
      </c>
      <c r="O1009">
        <v>290510020104</v>
      </c>
      <c r="P1009">
        <v>3452</v>
      </c>
    </row>
    <row r="1010" spans="1:16" x14ac:dyDescent="0.35">
      <c r="A1010">
        <v>10</v>
      </c>
      <c r="B1010">
        <v>2019</v>
      </c>
      <c r="C1010" s="1">
        <v>290510020103</v>
      </c>
      <c r="D1010">
        <v>891901041</v>
      </c>
      <c r="E1010" s="2">
        <v>0</v>
      </c>
      <c r="F1010" s="2">
        <v>166600</v>
      </c>
      <c r="G1010" s="2">
        <v>-166600</v>
      </c>
      <c r="H1010">
        <v>0</v>
      </c>
      <c r="I1010">
        <v>0</v>
      </c>
      <c r="J1010">
        <v>0</v>
      </c>
      <c r="K1010">
        <v>1</v>
      </c>
      <c r="L1010" t="s">
        <v>30</v>
      </c>
      <c r="M1010" t="s">
        <v>169</v>
      </c>
      <c r="N1010" t="s">
        <v>18</v>
      </c>
      <c r="O1010">
        <v>290510020103</v>
      </c>
      <c r="P1010">
        <v>3452</v>
      </c>
    </row>
    <row r="1011" spans="1:16" x14ac:dyDescent="0.35">
      <c r="A1011">
        <v>10</v>
      </c>
      <c r="B1011">
        <v>2019</v>
      </c>
      <c r="C1011" s="1">
        <v>290510020106</v>
      </c>
      <c r="D1011">
        <v>802004074</v>
      </c>
      <c r="E1011" s="2">
        <v>0</v>
      </c>
      <c r="F1011" s="2">
        <v>0</v>
      </c>
      <c r="G1011" s="2">
        <v>-165625.84</v>
      </c>
      <c r="H1011">
        <v>0</v>
      </c>
      <c r="I1011">
        <v>0</v>
      </c>
      <c r="J1011">
        <v>0</v>
      </c>
      <c r="K1011">
        <v>1</v>
      </c>
      <c r="L1011" t="s">
        <v>176</v>
      </c>
      <c r="M1011" t="s">
        <v>1319</v>
      </c>
      <c r="N1011" t="s">
        <v>18</v>
      </c>
      <c r="O1011">
        <v>290510020106</v>
      </c>
      <c r="P1011">
        <v>3452</v>
      </c>
    </row>
    <row r="1012" spans="1:16" x14ac:dyDescent="0.35">
      <c r="A1012">
        <v>10</v>
      </c>
      <c r="B1012">
        <v>2019</v>
      </c>
      <c r="C1012" s="1">
        <v>290510020103</v>
      </c>
      <c r="D1012">
        <v>891900356</v>
      </c>
      <c r="E1012" s="2">
        <v>654017</v>
      </c>
      <c r="F1012" s="2">
        <v>160480</v>
      </c>
      <c r="G1012" s="2">
        <v>-165443</v>
      </c>
      <c r="H1012">
        <v>0</v>
      </c>
      <c r="I1012">
        <v>0</v>
      </c>
      <c r="J1012">
        <v>0</v>
      </c>
      <c r="K1012">
        <v>1</v>
      </c>
      <c r="L1012" t="s">
        <v>30</v>
      </c>
      <c r="M1012" t="s">
        <v>1261</v>
      </c>
      <c r="N1012" t="s">
        <v>18</v>
      </c>
      <c r="O1012">
        <v>290510020103</v>
      </c>
      <c r="P1012">
        <v>3452</v>
      </c>
    </row>
    <row r="1013" spans="1:16" x14ac:dyDescent="0.35">
      <c r="A1013">
        <v>10</v>
      </c>
      <c r="B1013">
        <v>2019</v>
      </c>
      <c r="C1013" s="1">
        <v>290510020103</v>
      </c>
      <c r="D1013">
        <v>890204360</v>
      </c>
      <c r="E1013" s="2">
        <v>0</v>
      </c>
      <c r="F1013" s="2">
        <v>156354</v>
      </c>
      <c r="G1013" s="2">
        <v>-164480</v>
      </c>
      <c r="H1013">
        <v>0</v>
      </c>
      <c r="I1013">
        <v>0</v>
      </c>
      <c r="J1013">
        <v>0</v>
      </c>
      <c r="K1013">
        <v>1</v>
      </c>
      <c r="L1013" t="s">
        <v>30</v>
      </c>
      <c r="M1013" t="s">
        <v>80</v>
      </c>
      <c r="N1013" t="s">
        <v>18</v>
      </c>
      <c r="O1013">
        <v>290510020103</v>
      </c>
      <c r="P1013">
        <v>3452</v>
      </c>
    </row>
    <row r="1014" spans="1:16" x14ac:dyDescent="0.35">
      <c r="A1014">
        <v>10</v>
      </c>
      <c r="B1014">
        <v>2019</v>
      </c>
      <c r="C1014" s="1">
        <v>290510020103</v>
      </c>
      <c r="D1014">
        <v>891408918</v>
      </c>
      <c r="E1014" s="2">
        <v>0</v>
      </c>
      <c r="F1014" s="2">
        <v>55060</v>
      </c>
      <c r="G1014" s="2">
        <v>-163331</v>
      </c>
      <c r="H1014">
        <v>0</v>
      </c>
      <c r="I1014">
        <v>0</v>
      </c>
      <c r="J1014">
        <v>0</v>
      </c>
      <c r="K1014">
        <v>1</v>
      </c>
      <c r="L1014" t="s">
        <v>30</v>
      </c>
      <c r="M1014" t="s">
        <v>875</v>
      </c>
      <c r="N1014" t="s">
        <v>18</v>
      </c>
      <c r="O1014">
        <v>290510020103</v>
      </c>
      <c r="P1014">
        <v>3452</v>
      </c>
    </row>
    <row r="1015" spans="1:16" x14ac:dyDescent="0.35">
      <c r="A1015">
        <v>10</v>
      </c>
      <c r="B1015">
        <v>2019</v>
      </c>
      <c r="C1015" s="1">
        <v>290510020102</v>
      </c>
      <c r="D1015">
        <v>800153993</v>
      </c>
      <c r="E1015" s="2">
        <v>0</v>
      </c>
      <c r="F1015" s="2">
        <v>0</v>
      </c>
      <c r="G1015" s="2">
        <v>-162974.18</v>
      </c>
      <c r="H1015">
        <v>0</v>
      </c>
      <c r="I1015">
        <v>0</v>
      </c>
      <c r="J1015">
        <v>0</v>
      </c>
      <c r="K1015">
        <v>1</v>
      </c>
      <c r="L1015" t="s">
        <v>16</v>
      </c>
      <c r="M1015" t="s">
        <v>431</v>
      </c>
      <c r="N1015" t="s">
        <v>18</v>
      </c>
      <c r="O1015">
        <v>290510020102</v>
      </c>
      <c r="P1015">
        <v>3452</v>
      </c>
    </row>
    <row r="1016" spans="1:16" x14ac:dyDescent="0.35">
      <c r="A1016">
        <v>10</v>
      </c>
      <c r="B1016">
        <v>2019</v>
      </c>
      <c r="C1016" s="1">
        <v>290510020102</v>
      </c>
      <c r="D1016">
        <v>33211708</v>
      </c>
      <c r="E1016" s="2">
        <v>0</v>
      </c>
      <c r="F1016" s="2">
        <v>0</v>
      </c>
      <c r="G1016" s="2">
        <v>-160000</v>
      </c>
      <c r="H1016">
        <v>0</v>
      </c>
      <c r="I1016">
        <v>0</v>
      </c>
      <c r="J1016">
        <v>0</v>
      </c>
      <c r="K1016">
        <v>1</v>
      </c>
      <c r="L1016" t="s">
        <v>16</v>
      </c>
      <c r="M1016" t="s">
        <v>1470</v>
      </c>
      <c r="N1016" t="s">
        <v>18</v>
      </c>
      <c r="O1016">
        <v>290510020102</v>
      </c>
      <c r="P1016">
        <v>3452</v>
      </c>
    </row>
    <row r="1017" spans="1:16" x14ac:dyDescent="0.35">
      <c r="A1017">
        <v>10</v>
      </c>
      <c r="B1017">
        <v>2019</v>
      </c>
      <c r="C1017" s="1">
        <v>290510020102</v>
      </c>
      <c r="D1017">
        <v>802018088</v>
      </c>
      <c r="E1017" s="2">
        <v>0</v>
      </c>
      <c r="F1017" s="2">
        <v>0</v>
      </c>
      <c r="G1017" s="2">
        <v>-159792</v>
      </c>
      <c r="H1017">
        <v>0</v>
      </c>
      <c r="I1017">
        <v>0</v>
      </c>
      <c r="J1017">
        <v>0</v>
      </c>
      <c r="K1017">
        <v>1</v>
      </c>
      <c r="L1017" t="s">
        <v>16</v>
      </c>
      <c r="M1017" t="s">
        <v>1129</v>
      </c>
      <c r="N1017" t="s">
        <v>18</v>
      </c>
      <c r="O1017">
        <v>290510020102</v>
      </c>
      <c r="P1017">
        <v>3452</v>
      </c>
    </row>
    <row r="1018" spans="1:16" x14ac:dyDescent="0.35">
      <c r="A1018">
        <v>10</v>
      </c>
      <c r="B1018">
        <v>2019</v>
      </c>
      <c r="C1018" s="1">
        <v>290510020103</v>
      </c>
      <c r="D1018">
        <v>802004549</v>
      </c>
      <c r="E1018" s="2">
        <v>22294544</v>
      </c>
      <c r="F1018" s="2">
        <v>22451244</v>
      </c>
      <c r="G1018" s="2">
        <v>-156700</v>
      </c>
      <c r="H1018">
        <v>0</v>
      </c>
      <c r="I1018">
        <v>0</v>
      </c>
      <c r="J1018">
        <v>0</v>
      </c>
      <c r="K1018">
        <v>1</v>
      </c>
      <c r="L1018" t="s">
        <v>30</v>
      </c>
      <c r="M1018" t="s">
        <v>44</v>
      </c>
      <c r="N1018" t="s">
        <v>18</v>
      </c>
      <c r="O1018">
        <v>290510020103</v>
      </c>
      <c r="P1018">
        <v>3452</v>
      </c>
    </row>
    <row r="1019" spans="1:16" x14ac:dyDescent="0.35">
      <c r="A1019">
        <v>10</v>
      </c>
      <c r="B1019">
        <v>2019</v>
      </c>
      <c r="C1019" s="1">
        <v>290510020103</v>
      </c>
      <c r="D1019">
        <v>891800611</v>
      </c>
      <c r="E1019" s="2">
        <v>0</v>
      </c>
      <c r="F1019" s="2">
        <v>0</v>
      </c>
      <c r="G1019" s="2">
        <v>-156600</v>
      </c>
      <c r="H1019">
        <v>0</v>
      </c>
      <c r="I1019">
        <v>0</v>
      </c>
      <c r="J1019">
        <v>0</v>
      </c>
      <c r="K1019">
        <v>1</v>
      </c>
      <c r="L1019" t="s">
        <v>30</v>
      </c>
      <c r="M1019" t="s">
        <v>1178</v>
      </c>
      <c r="N1019" t="s">
        <v>18</v>
      </c>
      <c r="O1019">
        <v>290510020103</v>
      </c>
      <c r="P1019">
        <v>3452</v>
      </c>
    </row>
    <row r="1020" spans="1:16" x14ac:dyDescent="0.35">
      <c r="A1020">
        <v>10</v>
      </c>
      <c r="B1020">
        <v>2019</v>
      </c>
      <c r="C1020" s="1">
        <v>290510020104</v>
      </c>
      <c r="D1020">
        <v>860007760</v>
      </c>
      <c r="E1020" s="2">
        <v>1000000</v>
      </c>
      <c r="F1020" s="2">
        <v>0</v>
      </c>
      <c r="G1020" s="2">
        <v>-156123</v>
      </c>
      <c r="H1020">
        <v>0</v>
      </c>
      <c r="I1020">
        <v>0</v>
      </c>
      <c r="J1020">
        <v>0</v>
      </c>
      <c r="K1020">
        <v>1</v>
      </c>
      <c r="L1020" t="s">
        <v>19</v>
      </c>
      <c r="M1020" t="s">
        <v>1092</v>
      </c>
      <c r="N1020" t="s">
        <v>18</v>
      </c>
      <c r="O1020">
        <v>290510020104</v>
      </c>
      <c r="P1020">
        <v>3452</v>
      </c>
    </row>
    <row r="1021" spans="1:16" x14ac:dyDescent="0.35">
      <c r="A1021">
        <v>10</v>
      </c>
      <c r="B1021">
        <v>2019</v>
      </c>
      <c r="C1021" s="1">
        <v>290510020104</v>
      </c>
      <c r="D1021">
        <v>890111918</v>
      </c>
      <c r="E1021" s="2">
        <v>0</v>
      </c>
      <c r="F1021" s="2">
        <v>0</v>
      </c>
      <c r="G1021" s="2">
        <v>-154678.89000000001</v>
      </c>
      <c r="H1021">
        <v>0</v>
      </c>
      <c r="I1021">
        <v>0</v>
      </c>
      <c r="J1021">
        <v>0</v>
      </c>
      <c r="K1021">
        <v>1</v>
      </c>
      <c r="L1021" t="s">
        <v>19</v>
      </c>
      <c r="M1021" t="s">
        <v>822</v>
      </c>
      <c r="N1021" t="s">
        <v>18</v>
      </c>
      <c r="O1021">
        <v>290510020104</v>
      </c>
      <c r="P1021">
        <v>3452</v>
      </c>
    </row>
    <row r="1022" spans="1:16" x14ac:dyDescent="0.35">
      <c r="A1022">
        <v>10</v>
      </c>
      <c r="B1022">
        <v>2019</v>
      </c>
      <c r="C1022" s="1">
        <v>290510020103</v>
      </c>
      <c r="D1022">
        <v>891580002</v>
      </c>
      <c r="E1022" s="2">
        <v>0</v>
      </c>
      <c r="F1022" s="2">
        <v>153800</v>
      </c>
      <c r="G1022" s="2">
        <v>-153800</v>
      </c>
      <c r="H1022">
        <v>0</v>
      </c>
      <c r="I1022">
        <v>0</v>
      </c>
      <c r="J1022">
        <v>0</v>
      </c>
      <c r="K1022">
        <v>1</v>
      </c>
      <c r="L1022" t="s">
        <v>30</v>
      </c>
      <c r="M1022" t="s">
        <v>274</v>
      </c>
      <c r="N1022" t="s">
        <v>18</v>
      </c>
      <c r="O1022">
        <v>290510020103</v>
      </c>
      <c r="P1022">
        <v>3452</v>
      </c>
    </row>
    <row r="1023" spans="1:16" x14ac:dyDescent="0.35">
      <c r="A1023">
        <v>10</v>
      </c>
      <c r="B1023">
        <v>2019</v>
      </c>
      <c r="C1023" s="1">
        <v>290510020103</v>
      </c>
      <c r="D1023">
        <v>800219600</v>
      </c>
      <c r="E1023" s="2">
        <v>0</v>
      </c>
      <c r="F1023" s="2">
        <v>0</v>
      </c>
      <c r="G1023" s="2">
        <v>-152809</v>
      </c>
      <c r="H1023">
        <v>0</v>
      </c>
      <c r="I1023">
        <v>0</v>
      </c>
      <c r="J1023">
        <v>0</v>
      </c>
      <c r="K1023">
        <v>1</v>
      </c>
      <c r="L1023" t="s">
        <v>30</v>
      </c>
      <c r="M1023" t="s">
        <v>39</v>
      </c>
      <c r="N1023" t="s">
        <v>18</v>
      </c>
      <c r="O1023">
        <v>290510020103</v>
      </c>
      <c r="P1023">
        <v>3452</v>
      </c>
    </row>
    <row r="1024" spans="1:16" x14ac:dyDescent="0.35">
      <c r="A1024">
        <v>10</v>
      </c>
      <c r="B1024">
        <v>2019</v>
      </c>
      <c r="C1024" s="1">
        <v>290510020103</v>
      </c>
      <c r="D1024">
        <v>900145581</v>
      </c>
      <c r="E1024" s="2">
        <v>15500</v>
      </c>
      <c r="F1024" s="2">
        <v>167865</v>
      </c>
      <c r="G1024" s="2">
        <v>-152365</v>
      </c>
      <c r="H1024">
        <v>0</v>
      </c>
      <c r="I1024">
        <v>0</v>
      </c>
      <c r="J1024">
        <v>0</v>
      </c>
      <c r="K1024">
        <v>1</v>
      </c>
      <c r="L1024" t="s">
        <v>30</v>
      </c>
      <c r="M1024" t="s">
        <v>97</v>
      </c>
      <c r="N1024" t="s">
        <v>18</v>
      </c>
      <c r="O1024">
        <v>290510020103</v>
      </c>
      <c r="P1024">
        <v>3452</v>
      </c>
    </row>
    <row r="1025" spans="1:16" x14ac:dyDescent="0.35">
      <c r="A1025">
        <v>10</v>
      </c>
      <c r="B1025">
        <v>2019</v>
      </c>
      <c r="C1025" s="1">
        <v>290510020102</v>
      </c>
      <c r="D1025">
        <v>72344101</v>
      </c>
      <c r="E1025" s="2">
        <v>0</v>
      </c>
      <c r="F1025" s="2">
        <v>0</v>
      </c>
      <c r="G1025" s="2">
        <v>-151364</v>
      </c>
      <c r="H1025">
        <v>0</v>
      </c>
      <c r="I1025">
        <v>0</v>
      </c>
      <c r="J1025">
        <v>0</v>
      </c>
      <c r="K1025">
        <v>1</v>
      </c>
      <c r="L1025" t="s">
        <v>16</v>
      </c>
      <c r="M1025" t="s">
        <v>23</v>
      </c>
      <c r="N1025" t="s">
        <v>18</v>
      </c>
      <c r="O1025">
        <v>290510020102</v>
      </c>
      <c r="P1025">
        <v>3452</v>
      </c>
    </row>
    <row r="1026" spans="1:16" x14ac:dyDescent="0.35">
      <c r="A1026">
        <v>10</v>
      </c>
      <c r="B1026">
        <v>2019</v>
      </c>
      <c r="C1026" s="1">
        <v>290510020104</v>
      </c>
      <c r="D1026">
        <v>839000908</v>
      </c>
      <c r="E1026" s="2">
        <v>0</v>
      </c>
      <c r="F1026" s="2">
        <v>0</v>
      </c>
      <c r="G1026" s="2">
        <v>-150832</v>
      </c>
      <c r="H1026">
        <v>0</v>
      </c>
      <c r="I1026">
        <v>0</v>
      </c>
      <c r="J1026">
        <v>0</v>
      </c>
      <c r="K1026">
        <v>1</v>
      </c>
      <c r="L1026" t="s">
        <v>19</v>
      </c>
      <c r="M1026" t="s">
        <v>74</v>
      </c>
      <c r="N1026" t="s">
        <v>18</v>
      </c>
      <c r="O1026">
        <v>290510020104</v>
      </c>
      <c r="P1026">
        <v>3452</v>
      </c>
    </row>
    <row r="1027" spans="1:16" x14ac:dyDescent="0.35">
      <c r="A1027">
        <v>10</v>
      </c>
      <c r="B1027">
        <v>2019</v>
      </c>
      <c r="C1027" s="1">
        <v>290510020103</v>
      </c>
      <c r="D1027">
        <v>890200500</v>
      </c>
      <c r="E1027" s="2">
        <v>0</v>
      </c>
      <c r="F1027" s="2">
        <v>0</v>
      </c>
      <c r="G1027" s="2">
        <v>-149087</v>
      </c>
      <c r="H1027">
        <v>0</v>
      </c>
      <c r="I1027">
        <v>0</v>
      </c>
      <c r="J1027">
        <v>0</v>
      </c>
      <c r="K1027">
        <v>1</v>
      </c>
      <c r="L1027" t="s">
        <v>30</v>
      </c>
      <c r="M1027" t="s">
        <v>267</v>
      </c>
      <c r="N1027" t="s">
        <v>18</v>
      </c>
      <c r="O1027">
        <v>290510020103</v>
      </c>
      <c r="P1027">
        <v>3452</v>
      </c>
    </row>
    <row r="1028" spans="1:16" x14ac:dyDescent="0.35">
      <c r="A1028">
        <v>10</v>
      </c>
      <c r="B1028">
        <v>2019</v>
      </c>
      <c r="C1028" s="1">
        <v>290510020103</v>
      </c>
      <c r="D1028">
        <v>860009555</v>
      </c>
      <c r="E1028" s="2">
        <v>1536979</v>
      </c>
      <c r="F1028" s="2">
        <v>1685279</v>
      </c>
      <c r="G1028" s="2">
        <v>-148300</v>
      </c>
      <c r="H1028">
        <v>0</v>
      </c>
      <c r="I1028">
        <v>0</v>
      </c>
      <c r="J1028">
        <v>0</v>
      </c>
      <c r="K1028">
        <v>1</v>
      </c>
      <c r="L1028" t="s">
        <v>30</v>
      </c>
      <c r="M1028" t="s">
        <v>747</v>
      </c>
      <c r="N1028" t="s">
        <v>18</v>
      </c>
      <c r="O1028">
        <v>290510020103</v>
      </c>
      <c r="P1028">
        <v>3452</v>
      </c>
    </row>
    <row r="1029" spans="1:16" x14ac:dyDescent="0.35">
      <c r="A1029">
        <v>10</v>
      </c>
      <c r="B1029">
        <v>2019</v>
      </c>
      <c r="C1029" s="1">
        <v>290510020103</v>
      </c>
      <c r="D1029">
        <v>813005295</v>
      </c>
      <c r="E1029" s="2">
        <v>0</v>
      </c>
      <c r="F1029" s="2">
        <v>26800</v>
      </c>
      <c r="G1029" s="2">
        <v>-147796</v>
      </c>
      <c r="H1029">
        <v>0</v>
      </c>
      <c r="I1029">
        <v>0</v>
      </c>
      <c r="J1029">
        <v>0</v>
      </c>
      <c r="K1029">
        <v>1</v>
      </c>
      <c r="L1029" t="s">
        <v>30</v>
      </c>
      <c r="M1029" t="s">
        <v>157</v>
      </c>
      <c r="N1029" t="s">
        <v>18</v>
      </c>
      <c r="O1029">
        <v>290510020103</v>
      </c>
      <c r="P1029">
        <v>3452</v>
      </c>
    </row>
    <row r="1030" spans="1:16" x14ac:dyDescent="0.35">
      <c r="A1030">
        <v>10</v>
      </c>
      <c r="B1030">
        <v>2019</v>
      </c>
      <c r="C1030" s="1">
        <v>290510020103</v>
      </c>
      <c r="D1030">
        <v>838000096</v>
      </c>
      <c r="E1030" s="2">
        <v>5783767</v>
      </c>
      <c r="F1030" s="2">
        <v>5810005</v>
      </c>
      <c r="G1030" s="2">
        <v>-147066</v>
      </c>
      <c r="H1030">
        <v>0</v>
      </c>
      <c r="I1030">
        <v>0</v>
      </c>
      <c r="J1030">
        <v>0</v>
      </c>
      <c r="K1030">
        <v>1</v>
      </c>
      <c r="L1030" t="s">
        <v>30</v>
      </c>
      <c r="M1030" t="s">
        <v>988</v>
      </c>
      <c r="N1030" t="s">
        <v>18</v>
      </c>
      <c r="O1030">
        <v>290510020103</v>
      </c>
      <c r="P1030">
        <v>3452</v>
      </c>
    </row>
    <row r="1031" spans="1:16" x14ac:dyDescent="0.35">
      <c r="A1031">
        <v>10</v>
      </c>
      <c r="B1031">
        <v>2019</v>
      </c>
      <c r="C1031" s="1">
        <v>290510020103</v>
      </c>
      <c r="D1031">
        <v>890905177</v>
      </c>
      <c r="E1031" s="2">
        <v>0</v>
      </c>
      <c r="F1031" s="2">
        <v>0</v>
      </c>
      <c r="G1031" s="2">
        <v>-145679</v>
      </c>
      <c r="H1031">
        <v>0</v>
      </c>
      <c r="I1031">
        <v>0</v>
      </c>
      <c r="J1031">
        <v>0</v>
      </c>
      <c r="K1031">
        <v>1</v>
      </c>
      <c r="L1031" t="s">
        <v>30</v>
      </c>
      <c r="M1031" t="s">
        <v>1417</v>
      </c>
      <c r="N1031" t="s">
        <v>18</v>
      </c>
      <c r="O1031">
        <v>290510020103</v>
      </c>
      <c r="P1031">
        <v>3452</v>
      </c>
    </row>
    <row r="1032" spans="1:16" x14ac:dyDescent="0.35">
      <c r="A1032">
        <v>10</v>
      </c>
      <c r="B1032">
        <v>2019</v>
      </c>
      <c r="C1032" s="1">
        <v>290510020104</v>
      </c>
      <c r="D1032">
        <v>824005609</v>
      </c>
      <c r="E1032" s="2">
        <v>0</v>
      </c>
      <c r="F1032" s="2">
        <v>0</v>
      </c>
      <c r="G1032" s="2">
        <v>-138072</v>
      </c>
      <c r="H1032">
        <v>0</v>
      </c>
      <c r="I1032">
        <v>0</v>
      </c>
      <c r="J1032">
        <v>0</v>
      </c>
      <c r="K1032">
        <v>1</v>
      </c>
      <c r="L1032" t="s">
        <v>19</v>
      </c>
      <c r="M1032" t="s">
        <v>460</v>
      </c>
      <c r="N1032" t="s">
        <v>18</v>
      </c>
      <c r="O1032">
        <v>290510020104</v>
      </c>
      <c r="P1032">
        <v>3452</v>
      </c>
    </row>
    <row r="1033" spans="1:16" x14ac:dyDescent="0.35">
      <c r="A1033">
        <v>10</v>
      </c>
      <c r="B1033">
        <v>2019</v>
      </c>
      <c r="C1033" s="1">
        <v>290510020103</v>
      </c>
      <c r="D1033">
        <v>891501104</v>
      </c>
      <c r="E1033" s="2">
        <v>0</v>
      </c>
      <c r="F1033" s="2">
        <v>136240</v>
      </c>
      <c r="G1033" s="2">
        <v>-136240</v>
      </c>
      <c r="H1033">
        <v>0</v>
      </c>
      <c r="I1033">
        <v>0</v>
      </c>
      <c r="J1033">
        <v>0</v>
      </c>
      <c r="K1033">
        <v>1</v>
      </c>
      <c r="L1033" t="s">
        <v>30</v>
      </c>
      <c r="M1033" t="s">
        <v>1368</v>
      </c>
      <c r="N1033" t="s">
        <v>18</v>
      </c>
      <c r="O1033">
        <v>290510020103</v>
      </c>
      <c r="P1033">
        <v>3452</v>
      </c>
    </row>
    <row r="1034" spans="1:16" x14ac:dyDescent="0.35">
      <c r="A1034">
        <v>10</v>
      </c>
      <c r="B1034">
        <v>2019</v>
      </c>
      <c r="C1034" s="1">
        <v>290510020104</v>
      </c>
      <c r="D1034">
        <v>812000434</v>
      </c>
      <c r="E1034" s="2">
        <v>0</v>
      </c>
      <c r="F1034" s="2">
        <v>0</v>
      </c>
      <c r="G1034" s="2">
        <v>-133642.6</v>
      </c>
      <c r="H1034">
        <v>0</v>
      </c>
      <c r="I1034">
        <v>0</v>
      </c>
      <c r="J1034">
        <v>0</v>
      </c>
      <c r="K1034">
        <v>1</v>
      </c>
      <c r="L1034" t="s">
        <v>19</v>
      </c>
      <c r="M1034" t="s">
        <v>349</v>
      </c>
      <c r="N1034" t="s">
        <v>18</v>
      </c>
      <c r="O1034">
        <v>290510020104</v>
      </c>
      <c r="P1034">
        <v>3452</v>
      </c>
    </row>
    <row r="1035" spans="1:16" x14ac:dyDescent="0.35">
      <c r="A1035">
        <v>10</v>
      </c>
      <c r="B1035">
        <v>2019</v>
      </c>
      <c r="C1035" s="1">
        <v>290510020103</v>
      </c>
      <c r="D1035">
        <v>890701033</v>
      </c>
      <c r="E1035" s="2">
        <v>0</v>
      </c>
      <c r="F1035" s="2">
        <v>132849</v>
      </c>
      <c r="G1035" s="2">
        <v>-132849</v>
      </c>
      <c r="H1035">
        <v>0</v>
      </c>
      <c r="I1035">
        <v>0</v>
      </c>
      <c r="J1035">
        <v>0</v>
      </c>
      <c r="K1035">
        <v>1</v>
      </c>
      <c r="L1035" t="s">
        <v>30</v>
      </c>
      <c r="M1035" t="s">
        <v>83</v>
      </c>
      <c r="N1035" t="s">
        <v>18</v>
      </c>
      <c r="O1035">
        <v>290510020103</v>
      </c>
      <c r="P1035">
        <v>3452</v>
      </c>
    </row>
    <row r="1036" spans="1:16" x14ac:dyDescent="0.35">
      <c r="A1036">
        <v>10</v>
      </c>
      <c r="B1036">
        <v>2019</v>
      </c>
      <c r="C1036" s="1">
        <v>290510020104</v>
      </c>
      <c r="D1036">
        <v>806013612</v>
      </c>
      <c r="E1036" s="2">
        <v>0</v>
      </c>
      <c r="F1036" s="2">
        <v>0</v>
      </c>
      <c r="G1036" s="2">
        <v>-131000</v>
      </c>
      <c r="H1036">
        <v>0</v>
      </c>
      <c r="I1036">
        <v>0</v>
      </c>
      <c r="J1036">
        <v>0</v>
      </c>
      <c r="K1036">
        <v>1</v>
      </c>
      <c r="L1036" t="s">
        <v>19</v>
      </c>
      <c r="M1036" t="s">
        <v>600</v>
      </c>
      <c r="N1036" t="s">
        <v>18</v>
      </c>
      <c r="O1036">
        <v>290510020104</v>
      </c>
      <c r="P1036">
        <v>3452</v>
      </c>
    </row>
    <row r="1037" spans="1:16" x14ac:dyDescent="0.35">
      <c r="A1037">
        <v>10</v>
      </c>
      <c r="B1037">
        <v>2019</v>
      </c>
      <c r="C1037" s="1">
        <v>290510020103</v>
      </c>
      <c r="D1037">
        <v>890980066</v>
      </c>
      <c r="E1037" s="2">
        <v>8900691</v>
      </c>
      <c r="F1037" s="2">
        <v>7775283</v>
      </c>
      <c r="G1037" s="2">
        <v>-127067</v>
      </c>
      <c r="H1037">
        <v>0</v>
      </c>
      <c r="I1037">
        <v>0</v>
      </c>
      <c r="J1037">
        <v>0</v>
      </c>
      <c r="K1037">
        <v>1</v>
      </c>
      <c r="L1037" t="s">
        <v>30</v>
      </c>
      <c r="M1037" t="s">
        <v>559</v>
      </c>
      <c r="N1037" t="s">
        <v>18</v>
      </c>
      <c r="O1037">
        <v>290510020103</v>
      </c>
      <c r="P1037">
        <v>3452</v>
      </c>
    </row>
    <row r="1038" spans="1:16" x14ac:dyDescent="0.35">
      <c r="A1038">
        <v>10</v>
      </c>
      <c r="B1038">
        <v>2019</v>
      </c>
      <c r="C1038" s="1">
        <v>290510020103</v>
      </c>
      <c r="D1038">
        <v>899999158</v>
      </c>
      <c r="E1038" s="2">
        <v>485200</v>
      </c>
      <c r="F1038" s="2">
        <v>605286</v>
      </c>
      <c r="G1038" s="2">
        <v>-123800</v>
      </c>
      <c r="H1038">
        <v>0</v>
      </c>
      <c r="I1038">
        <v>0</v>
      </c>
      <c r="J1038">
        <v>0</v>
      </c>
      <c r="K1038">
        <v>1</v>
      </c>
      <c r="L1038" t="s">
        <v>30</v>
      </c>
      <c r="M1038" t="s">
        <v>91</v>
      </c>
      <c r="N1038" t="s">
        <v>18</v>
      </c>
      <c r="O1038">
        <v>290510020103</v>
      </c>
      <c r="P1038">
        <v>3452</v>
      </c>
    </row>
    <row r="1039" spans="1:16" x14ac:dyDescent="0.35">
      <c r="A1039">
        <v>10</v>
      </c>
      <c r="B1039">
        <v>2019</v>
      </c>
      <c r="C1039" s="1">
        <v>290510020103</v>
      </c>
      <c r="D1039">
        <v>813011027</v>
      </c>
      <c r="E1039" s="2">
        <v>0</v>
      </c>
      <c r="F1039" s="2">
        <v>0</v>
      </c>
      <c r="G1039" s="2">
        <v>-121500</v>
      </c>
      <c r="H1039">
        <v>0</v>
      </c>
      <c r="I1039">
        <v>0</v>
      </c>
      <c r="J1039">
        <v>0</v>
      </c>
      <c r="K1039">
        <v>1</v>
      </c>
      <c r="L1039" t="s">
        <v>30</v>
      </c>
      <c r="M1039" t="s">
        <v>158</v>
      </c>
      <c r="N1039" t="s">
        <v>18</v>
      </c>
      <c r="O1039">
        <v>290510020103</v>
      </c>
      <c r="P1039">
        <v>3452</v>
      </c>
    </row>
    <row r="1040" spans="1:16" x14ac:dyDescent="0.35">
      <c r="A1040">
        <v>10</v>
      </c>
      <c r="B1040">
        <v>2019</v>
      </c>
      <c r="C1040" s="1">
        <v>290510020104</v>
      </c>
      <c r="D1040">
        <v>21190139</v>
      </c>
      <c r="E1040" s="2">
        <v>0</v>
      </c>
      <c r="F1040" s="2">
        <v>0</v>
      </c>
      <c r="G1040" s="2">
        <v>-120000</v>
      </c>
      <c r="H1040">
        <v>0</v>
      </c>
      <c r="I1040">
        <v>0</v>
      </c>
      <c r="J1040">
        <v>0</v>
      </c>
      <c r="K1040">
        <v>1</v>
      </c>
      <c r="L1040" t="s">
        <v>19</v>
      </c>
      <c r="M1040" t="s">
        <v>20</v>
      </c>
      <c r="N1040" t="s">
        <v>18</v>
      </c>
      <c r="O1040">
        <v>290510020104</v>
      </c>
      <c r="P1040">
        <v>3452</v>
      </c>
    </row>
    <row r="1041" spans="1:16" x14ac:dyDescent="0.35">
      <c r="A1041">
        <v>10</v>
      </c>
      <c r="B1041">
        <v>2019</v>
      </c>
      <c r="C1041" s="1">
        <v>290510020103</v>
      </c>
      <c r="D1041">
        <v>890680014</v>
      </c>
      <c r="E1041" s="2">
        <v>0</v>
      </c>
      <c r="F1041" s="2">
        <v>0</v>
      </c>
      <c r="G1041" s="2">
        <v>-119790</v>
      </c>
      <c r="H1041">
        <v>0</v>
      </c>
      <c r="I1041">
        <v>0</v>
      </c>
      <c r="J1041">
        <v>0</v>
      </c>
      <c r="K1041">
        <v>1</v>
      </c>
      <c r="L1041" t="s">
        <v>30</v>
      </c>
      <c r="M1041" t="s">
        <v>999</v>
      </c>
      <c r="N1041" t="s">
        <v>18</v>
      </c>
      <c r="O1041">
        <v>290510020103</v>
      </c>
      <c r="P1041">
        <v>3452</v>
      </c>
    </row>
    <row r="1042" spans="1:16" x14ac:dyDescent="0.35">
      <c r="A1042">
        <v>10</v>
      </c>
      <c r="B1042">
        <v>2019</v>
      </c>
      <c r="C1042" s="1">
        <v>290510020103</v>
      </c>
      <c r="D1042">
        <v>860023999</v>
      </c>
      <c r="E1042" s="2">
        <v>0</v>
      </c>
      <c r="F1042" s="2">
        <v>115915</v>
      </c>
      <c r="G1042" s="2">
        <v>-119500</v>
      </c>
      <c r="H1042">
        <v>0</v>
      </c>
      <c r="I1042">
        <v>0</v>
      </c>
      <c r="J1042">
        <v>0</v>
      </c>
      <c r="K1042">
        <v>1</v>
      </c>
      <c r="L1042" t="s">
        <v>30</v>
      </c>
      <c r="M1042" t="s">
        <v>481</v>
      </c>
      <c r="N1042" t="s">
        <v>18</v>
      </c>
      <c r="O1042">
        <v>290510020103</v>
      </c>
      <c r="P1042">
        <v>3452</v>
      </c>
    </row>
    <row r="1043" spans="1:16" x14ac:dyDescent="0.35">
      <c r="A1043">
        <v>10</v>
      </c>
      <c r="B1043">
        <v>2019</v>
      </c>
      <c r="C1043" s="1">
        <v>290510020103</v>
      </c>
      <c r="D1043">
        <v>800138311</v>
      </c>
      <c r="E1043" s="2">
        <v>0</v>
      </c>
      <c r="F1043" s="2">
        <v>118000</v>
      </c>
      <c r="G1043" s="2">
        <v>-118000</v>
      </c>
      <c r="H1043">
        <v>0</v>
      </c>
      <c r="I1043">
        <v>0</v>
      </c>
      <c r="J1043">
        <v>0</v>
      </c>
      <c r="K1043">
        <v>1</v>
      </c>
      <c r="L1043" t="s">
        <v>30</v>
      </c>
      <c r="M1043" t="s">
        <v>228</v>
      </c>
      <c r="N1043" t="s">
        <v>18</v>
      </c>
      <c r="O1043">
        <v>290510020103</v>
      </c>
      <c r="P1043">
        <v>3452</v>
      </c>
    </row>
    <row r="1044" spans="1:16" x14ac:dyDescent="0.35">
      <c r="A1044">
        <v>10</v>
      </c>
      <c r="B1044">
        <v>2019</v>
      </c>
      <c r="C1044" s="1">
        <v>290510020106</v>
      </c>
      <c r="D1044">
        <v>800149695</v>
      </c>
      <c r="E1044" s="2">
        <v>0</v>
      </c>
      <c r="F1044" s="2">
        <v>0</v>
      </c>
      <c r="G1044" s="2">
        <v>-114150</v>
      </c>
      <c r="H1044">
        <v>0</v>
      </c>
      <c r="I1044">
        <v>0</v>
      </c>
      <c r="J1044">
        <v>0</v>
      </c>
      <c r="K1044">
        <v>1</v>
      </c>
      <c r="L1044" t="s">
        <v>176</v>
      </c>
      <c r="M1044" t="s">
        <v>929</v>
      </c>
      <c r="N1044" t="s">
        <v>18</v>
      </c>
      <c r="O1044">
        <v>290510020106</v>
      </c>
      <c r="P1044">
        <v>3452</v>
      </c>
    </row>
    <row r="1045" spans="1:16" x14ac:dyDescent="0.35">
      <c r="A1045">
        <v>10</v>
      </c>
      <c r="B1045">
        <v>2019</v>
      </c>
      <c r="C1045" s="1">
        <v>290510020104</v>
      </c>
      <c r="D1045">
        <v>890901826</v>
      </c>
      <c r="E1045" s="2">
        <v>129189981</v>
      </c>
      <c r="F1045" s="2">
        <v>129303981</v>
      </c>
      <c r="G1045" s="2">
        <v>-114000</v>
      </c>
      <c r="H1045">
        <v>0</v>
      </c>
      <c r="I1045">
        <v>0</v>
      </c>
      <c r="J1045">
        <v>0</v>
      </c>
      <c r="K1045">
        <v>1</v>
      </c>
      <c r="L1045" t="s">
        <v>19</v>
      </c>
      <c r="M1045" t="s">
        <v>1002</v>
      </c>
      <c r="N1045" t="s">
        <v>18</v>
      </c>
      <c r="O1045">
        <v>290510020104</v>
      </c>
      <c r="P1045">
        <v>3452</v>
      </c>
    </row>
    <row r="1046" spans="1:16" x14ac:dyDescent="0.35">
      <c r="A1046">
        <v>10</v>
      </c>
      <c r="B1046">
        <v>2019</v>
      </c>
      <c r="C1046" s="1">
        <v>290510020103</v>
      </c>
      <c r="D1046">
        <v>890680032</v>
      </c>
      <c r="E1046" s="2">
        <v>0</v>
      </c>
      <c r="F1046" s="2">
        <v>0</v>
      </c>
      <c r="G1046" s="2">
        <v>-112200</v>
      </c>
      <c r="H1046">
        <v>0</v>
      </c>
      <c r="I1046">
        <v>0</v>
      </c>
      <c r="J1046">
        <v>0</v>
      </c>
      <c r="K1046">
        <v>1</v>
      </c>
      <c r="L1046" t="s">
        <v>30</v>
      </c>
      <c r="M1046" t="s">
        <v>269</v>
      </c>
      <c r="N1046" t="s">
        <v>18</v>
      </c>
      <c r="O1046">
        <v>290510020103</v>
      </c>
      <c r="P1046">
        <v>3452</v>
      </c>
    </row>
    <row r="1047" spans="1:16" x14ac:dyDescent="0.35">
      <c r="A1047">
        <v>10</v>
      </c>
      <c r="B1047">
        <v>2019</v>
      </c>
      <c r="C1047" s="1">
        <v>290510020103</v>
      </c>
      <c r="D1047">
        <v>890702190</v>
      </c>
      <c r="E1047" s="2">
        <v>0</v>
      </c>
      <c r="F1047" s="2">
        <v>110479</v>
      </c>
      <c r="G1047" s="2">
        <v>-112110</v>
      </c>
      <c r="H1047">
        <v>0</v>
      </c>
      <c r="I1047">
        <v>0</v>
      </c>
      <c r="J1047">
        <v>0</v>
      </c>
      <c r="K1047">
        <v>1</v>
      </c>
      <c r="L1047" t="s">
        <v>30</v>
      </c>
      <c r="M1047" t="s">
        <v>695</v>
      </c>
      <c r="N1047" t="s">
        <v>18</v>
      </c>
      <c r="O1047">
        <v>290510020103</v>
      </c>
      <c r="P1047">
        <v>3452</v>
      </c>
    </row>
    <row r="1048" spans="1:16" x14ac:dyDescent="0.35">
      <c r="A1048">
        <v>10</v>
      </c>
      <c r="B1048">
        <v>2019</v>
      </c>
      <c r="C1048" s="1">
        <v>290510020103</v>
      </c>
      <c r="D1048">
        <v>891380055</v>
      </c>
      <c r="E1048" s="2">
        <v>0</v>
      </c>
      <c r="F1048" s="2">
        <v>0</v>
      </c>
      <c r="G1048" s="2">
        <v>-111454</v>
      </c>
      <c r="H1048">
        <v>0</v>
      </c>
      <c r="I1048">
        <v>0</v>
      </c>
      <c r="J1048">
        <v>0</v>
      </c>
      <c r="K1048">
        <v>1</v>
      </c>
      <c r="L1048" t="s">
        <v>30</v>
      </c>
      <c r="M1048" t="s">
        <v>136</v>
      </c>
      <c r="N1048" t="s">
        <v>18</v>
      </c>
      <c r="O1048">
        <v>290510020103</v>
      </c>
      <c r="P1048">
        <v>3452</v>
      </c>
    </row>
    <row r="1049" spans="1:16" x14ac:dyDescent="0.35">
      <c r="A1049">
        <v>10</v>
      </c>
      <c r="B1049">
        <v>2019</v>
      </c>
      <c r="C1049" s="1">
        <v>290510020103</v>
      </c>
      <c r="D1049">
        <v>891180159</v>
      </c>
      <c r="E1049" s="2">
        <v>0</v>
      </c>
      <c r="F1049" s="2">
        <v>0</v>
      </c>
      <c r="G1049" s="2">
        <v>-110538</v>
      </c>
      <c r="H1049">
        <v>0</v>
      </c>
      <c r="I1049">
        <v>0</v>
      </c>
      <c r="J1049">
        <v>0</v>
      </c>
      <c r="K1049">
        <v>1</v>
      </c>
      <c r="L1049" t="s">
        <v>30</v>
      </c>
      <c r="M1049" t="s">
        <v>273</v>
      </c>
      <c r="N1049" t="s">
        <v>18</v>
      </c>
      <c r="O1049">
        <v>290510020103</v>
      </c>
      <c r="P1049">
        <v>3452</v>
      </c>
    </row>
    <row r="1050" spans="1:16" x14ac:dyDescent="0.35">
      <c r="A1050">
        <v>10</v>
      </c>
      <c r="B1050">
        <v>2019</v>
      </c>
      <c r="C1050" s="1">
        <v>290510020103</v>
      </c>
      <c r="D1050">
        <v>800231235</v>
      </c>
      <c r="E1050" s="2">
        <v>0</v>
      </c>
      <c r="F1050" s="2">
        <v>109791</v>
      </c>
      <c r="G1050" s="2">
        <v>-109791</v>
      </c>
      <c r="H1050">
        <v>0</v>
      </c>
      <c r="I1050">
        <v>0</v>
      </c>
      <c r="J1050">
        <v>0</v>
      </c>
      <c r="K1050">
        <v>1</v>
      </c>
      <c r="L1050" t="s">
        <v>30</v>
      </c>
      <c r="M1050" t="s">
        <v>40</v>
      </c>
      <c r="N1050" t="s">
        <v>18</v>
      </c>
      <c r="O1050">
        <v>290510020103</v>
      </c>
      <c r="P1050">
        <v>3452</v>
      </c>
    </row>
    <row r="1051" spans="1:16" x14ac:dyDescent="0.35">
      <c r="A1051">
        <v>10</v>
      </c>
      <c r="B1051">
        <v>2019</v>
      </c>
      <c r="C1051" s="1">
        <v>290510020104</v>
      </c>
      <c r="D1051">
        <v>891856161</v>
      </c>
      <c r="E1051" s="2">
        <v>0</v>
      </c>
      <c r="F1051" s="2">
        <v>0</v>
      </c>
      <c r="G1051" s="2">
        <v>-109058.16</v>
      </c>
      <c r="H1051">
        <v>0</v>
      </c>
      <c r="I1051">
        <v>0</v>
      </c>
      <c r="J1051">
        <v>0</v>
      </c>
      <c r="K1051">
        <v>1</v>
      </c>
      <c r="L1051" t="s">
        <v>19</v>
      </c>
      <c r="M1051" t="s">
        <v>1179</v>
      </c>
      <c r="N1051" t="s">
        <v>18</v>
      </c>
      <c r="O1051">
        <v>290510020104</v>
      </c>
      <c r="P1051">
        <v>3452</v>
      </c>
    </row>
    <row r="1052" spans="1:16" x14ac:dyDescent="0.35">
      <c r="A1052">
        <v>10</v>
      </c>
      <c r="B1052">
        <v>2019</v>
      </c>
      <c r="C1052" s="1">
        <v>290510020103</v>
      </c>
      <c r="D1052">
        <v>800044967</v>
      </c>
      <c r="E1052" s="2">
        <v>0</v>
      </c>
      <c r="F1052" s="2">
        <v>109000</v>
      </c>
      <c r="G1052" s="2">
        <v>-109000</v>
      </c>
      <c r="H1052">
        <v>0</v>
      </c>
      <c r="I1052">
        <v>0</v>
      </c>
      <c r="J1052">
        <v>0</v>
      </c>
      <c r="K1052">
        <v>1</v>
      </c>
      <c r="L1052" t="s">
        <v>30</v>
      </c>
      <c r="M1052" t="s">
        <v>186</v>
      </c>
      <c r="N1052" t="s">
        <v>18</v>
      </c>
      <c r="O1052">
        <v>290510020103</v>
      </c>
      <c r="P1052">
        <v>3452</v>
      </c>
    </row>
    <row r="1053" spans="1:16" x14ac:dyDescent="0.35">
      <c r="A1053">
        <v>10</v>
      </c>
      <c r="B1053">
        <v>2019</v>
      </c>
      <c r="C1053" s="1">
        <v>290510020103</v>
      </c>
      <c r="D1053">
        <v>800123106</v>
      </c>
      <c r="E1053" s="2">
        <v>0</v>
      </c>
      <c r="F1053" s="2">
        <v>0</v>
      </c>
      <c r="G1053" s="2">
        <v>-108600</v>
      </c>
      <c r="H1053">
        <v>0</v>
      </c>
      <c r="I1053">
        <v>0</v>
      </c>
      <c r="J1053">
        <v>0</v>
      </c>
      <c r="K1053">
        <v>1</v>
      </c>
      <c r="L1053" t="s">
        <v>30</v>
      </c>
      <c r="M1053" t="s">
        <v>227</v>
      </c>
      <c r="N1053" t="s">
        <v>18</v>
      </c>
      <c r="O1053">
        <v>290510020103</v>
      </c>
      <c r="P1053">
        <v>3452</v>
      </c>
    </row>
    <row r="1054" spans="1:16" x14ac:dyDescent="0.35">
      <c r="A1054">
        <v>10</v>
      </c>
      <c r="B1054">
        <v>2019</v>
      </c>
      <c r="C1054" s="1">
        <v>290510020103</v>
      </c>
      <c r="D1054">
        <v>823002044</v>
      </c>
      <c r="E1054" s="2">
        <v>1000000</v>
      </c>
      <c r="F1054" s="2">
        <v>1064556</v>
      </c>
      <c r="G1054" s="2">
        <v>-108567</v>
      </c>
      <c r="H1054">
        <v>0</v>
      </c>
      <c r="I1054">
        <v>0</v>
      </c>
      <c r="J1054">
        <v>0</v>
      </c>
      <c r="K1054">
        <v>1</v>
      </c>
      <c r="L1054" t="s">
        <v>30</v>
      </c>
      <c r="M1054" t="s">
        <v>1147</v>
      </c>
      <c r="N1054" t="s">
        <v>18</v>
      </c>
      <c r="O1054">
        <v>290510020103</v>
      </c>
      <c r="P1054">
        <v>3452</v>
      </c>
    </row>
    <row r="1055" spans="1:16" x14ac:dyDescent="0.35">
      <c r="A1055">
        <v>10</v>
      </c>
      <c r="B1055">
        <v>2019</v>
      </c>
      <c r="C1055" s="1">
        <v>290510020103</v>
      </c>
      <c r="D1055">
        <v>806007706</v>
      </c>
      <c r="E1055" s="2">
        <v>0</v>
      </c>
      <c r="F1055" s="2">
        <v>0</v>
      </c>
      <c r="G1055" s="2">
        <v>-105893</v>
      </c>
      <c r="H1055">
        <v>0</v>
      </c>
      <c r="I1055">
        <v>0</v>
      </c>
      <c r="J1055">
        <v>0</v>
      </c>
      <c r="K1055">
        <v>1</v>
      </c>
      <c r="L1055" t="s">
        <v>30</v>
      </c>
      <c r="M1055" t="s">
        <v>791</v>
      </c>
      <c r="N1055" t="s">
        <v>18</v>
      </c>
      <c r="O1055">
        <v>290510020103</v>
      </c>
      <c r="P1055">
        <v>3452</v>
      </c>
    </row>
    <row r="1056" spans="1:16" x14ac:dyDescent="0.35">
      <c r="A1056">
        <v>10</v>
      </c>
      <c r="B1056">
        <v>2019</v>
      </c>
      <c r="C1056" s="1">
        <v>290510020104</v>
      </c>
      <c r="D1056">
        <v>36485598</v>
      </c>
      <c r="E1056" s="2">
        <v>0</v>
      </c>
      <c r="F1056" s="2">
        <v>0</v>
      </c>
      <c r="G1056" s="2">
        <v>-104969</v>
      </c>
      <c r="H1056">
        <v>0</v>
      </c>
      <c r="I1056">
        <v>0</v>
      </c>
      <c r="J1056">
        <v>0</v>
      </c>
      <c r="K1056">
        <v>1</v>
      </c>
      <c r="L1056" t="s">
        <v>19</v>
      </c>
      <c r="M1056" t="s">
        <v>21</v>
      </c>
      <c r="N1056" t="s">
        <v>18</v>
      </c>
      <c r="O1056">
        <v>290510020104</v>
      </c>
      <c r="P1056">
        <v>3452</v>
      </c>
    </row>
    <row r="1057" spans="1:16" x14ac:dyDescent="0.35">
      <c r="A1057">
        <v>10</v>
      </c>
      <c r="B1057">
        <v>2019</v>
      </c>
      <c r="C1057" s="1">
        <v>290510020104</v>
      </c>
      <c r="D1057">
        <v>817003532</v>
      </c>
      <c r="E1057" s="2">
        <v>0</v>
      </c>
      <c r="F1057" s="2">
        <v>0</v>
      </c>
      <c r="G1057" s="2">
        <v>-104572.8</v>
      </c>
      <c r="H1057">
        <v>0</v>
      </c>
      <c r="I1057">
        <v>0</v>
      </c>
      <c r="J1057">
        <v>0</v>
      </c>
      <c r="K1057">
        <v>1</v>
      </c>
      <c r="L1057" t="s">
        <v>19</v>
      </c>
      <c r="M1057" t="s">
        <v>1458</v>
      </c>
      <c r="N1057" t="s">
        <v>18</v>
      </c>
      <c r="O1057">
        <v>290510020104</v>
      </c>
      <c r="P1057">
        <v>3452</v>
      </c>
    </row>
    <row r="1058" spans="1:16" x14ac:dyDescent="0.35">
      <c r="A1058">
        <v>10</v>
      </c>
      <c r="B1058">
        <v>2019</v>
      </c>
      <c r="C1058" s="1">
        <v>290510020102</v>
      </c>
      <c r="D1058">
        <v>890101691</v>
      </c>
      <c r="E1058" s="2">
        <v>0</v>
      </c>
      <c r="F1058" s="2">
        <v>0</v>
      </c>
      <c r="G1058" s="2">
        <v>-97375</v>
      </c>
      <c r="H1058">
        <v>0</v>
      </c>
      <c r="I1058">
        <v>0</v>
      </c>
      <c r="J1058">
        <v>0</v>
      </c>
      <c r="K1058">
        <v>1</v>
      </c>
      <c r="L1058" t="s">
        <v>16</v>
      </c>
      <c r="M1058" t="s">
        <v>819</v>
      </c>
      <c r="N1058" t="s">
        <v>18</v>
      </c>
      <c r="O1058">
        <v>290510020102</v>
      </c>
      <c r="P1058">
        <v>3452</v>
      </c>
    </row>
    <row r="1059" spans="1:16" x14ac:dyDescent="0.35">
      <c r="A1059">
        <v>10</v>
      </c>
      <c r="B1059">
        <v>2019</v>
      </c>
      <c r="C1059" s="1">
        <v>290510020103</v>
      </c>
      <c r="D1059">
        <v>890802036</v>
      </c>
      <c r="E1059" s="2">
        <v>1907230</v>
      </c>
      <c r="F1059" s="2">
        <v>1907230</v>
      </c>
      <c r="G1059" s="2">
        <v>-96800</v>
      </c>
      <c r="H1059">
        <v>0</v>
      </c>
      <c r="I1059">
        <v>0</v>
      </c>
      <c r="J1059">
        <v>0</v>
      </c>
      <c r="K1059">
        <v>1</v>
      </c>
      <c r="L1059" t="s">
        <v>30</v>
      </c>
      <c r="M1059" t="s">
        <v>870</v>
      </c>
      <c r="N1059" t="s">
        <v>18</v>
      </c>
      <c r="O1059">
        <v>290510020103</v>
      </c>
      <c r="P1059">
        <v>3452</v>
      </c>
    </row>
    <row r="1060" spans="1:16" x14ac:dyDescent="0.35">
      <c r="A1060">
        <v>10</v>
      </c>
      <c r="B1060">
        <v>2019</v>
      </c>
      <c r="C1060" s="1">
        <v>290510020102</v>
      </c>
      <c r="D1060">
        <v>1120559916</v>
      </c>
      <c r="E1060" s="2">
        <v>0</v>
      </c>
      <c r="F1060" s="2">
        <v>0</v>
      </c>
      <c r="G1060" s="2">
        <v>-96000</v>
      </c>
      <c r="H1060">
        <v>0</v>
      </c>
      <c r="I1060">
        <v>0</v>
      </c>
      <c r="J1060">
        <v>0</v>
      </c>
      <c r="K1060">
        <v>1</v>
      </c>
      <c r="L1060" t="s">
        <v>16</v>
      </c>
      <c r="M1060" t="s">
        <v>865</v>
      </c>
      <c r="N1060" t="s">
        <v>18</v>
      </c>
      <c r="O1060">
        <v>290510020102</v>
      </c>
      <c r="P1060">
        <v>3452</v>
      </c>
    </row>
    <row r="1061" spans="1:16" x14ac:dyDescent="0.35">
      <c r="A1061">
        <v>10</v>
      </c>
      <c r="B1061">
        <v>2019</v>
      </c>
      <c r="C1061" s="1">
        <v>290510020104</v>
      </c>
      <c r="D1061">
        <v>800123106</v>
      </c>
      <c r="E1061" s="2">
        <v>0</v>
      </c>
      <c r="F1061" s="2">
        <v>0</v>
      </c>
      <c r="G1061" s="2">
        <v>-93412</v>
      </c>
      <c r="H1061">
        <v>0</v>
      </c>
      <c r="I1061">
        <v>0</v>
      </c>
      <c r="J1061">
        <v>0</v>
      </c>
      <c r="K1061">
        <v>1</v>
      </c>
      <c r="L1061" t="s">
        <v>19</v>
      </c>
      <c r="M1061" t="s">
        <v>227</v>
      </c>
      <c r="N1061" t="s">
        <v>18</v>
      </c>
      <c r="O1061">
        <v>290510020104</v>
      </c>
      <c r="P1061">
        <v>3452</v>
      </c>
    </row>
    <row r="1062" spans="1:16" x14ac:dyDescent="0.35">
      <c r="A1062">
        <v>10</v>
      </c>
      <c r="B1062">
        <v>2019</v>
      </c>
      <c r="C1062" s="1">
        <v>290510020105</v>
      </c>
      <c r="D1062">
        <v>17305833</v>
      </c>
      <c r="E1062" s="2">
        <v>0</v>
      </c>
      <c r="F1062" s="2">
        <v>0</v>
      </c>
      <c r="G1062" s="2">
        <v>-90000</v>
      </c>
      <c r="H1062">
        <v>0</v>
      </c>
      <c r="I1062">
        <v>0</v>
      </c>
      <c r="J1062">
        <v>0</v>
      </c>
      <c r="K1062">
        <v>1</v>
      </c>
      <c r="L1062" t="s">
        <v>26</v>
      </c>
      <c r="M1062" t="s">
        <v>602</v>
      </c>
      <c r="N1062" t="s">
        <v>18</v>
      </c>
      <c r="O1062">
        <v>290510020105</v>
      </c>
      <c r="P1062">
        <v>3452</v>
      </c>
    </row>
    <row r="1063" spans="1:16" x14ac:dyDescent="0.35">
      <c r="A1063">
        <v>10</v>
      </c>
      <c r="B1063">
        <v>2019</v>
      </c>
      <c r="C1063" s="1">
        <v>290510020105</v>
      </c>
      <c r="D1063">
        <v>17309534</v>
      </c>
      <c r="E1063" s="2">
        <v>0</v>
      </c>
      <c r="F1063" s="2">
        <v>0</v>
      </c>
      <c r="G1063" s="2">
        <v>-90000</v>
      </c>
      <c r="H1063">
        <v>0</v>
      </c>
      <c r="I1063">
        <v>0</v>
      </c>
      <c r="J1063">
        <v>0</v>
      </c>
      <c r="K1063">
        <v>1</v>
      </c>
      <c r="L1063" t="s">
        <v>26</v>
      </c>
      <c r="M1063" t="s">
        <v>945</v>
      </c>
      <c r="N1063" t="s">
        <v>18</v>
      </c>
      <c r="O1063">
        <v>290510020105</v>
      </c>
      <c r="P1063">
        <v>3452</v>
      </c>
    </row>
    <row r="1064" spans="1:16" x14ac:dyDescent="0.35">
      <c r="A1064">
        <v>10</v>
      </c>
      <c r="B1064">
        <v>2019</v>
      </c>
      <c r="C1064" s="1">
        <v>290510020103</v>
      </c>
      <c r="D1064">
        <v>890203887</v>
      </c>
      <c r="E1064" s="2">
        <v>0</v>
      </c>
      <c r="F1064" s="2">
        <v>0</v>
      </c>
      <c r="G1064" s="2">
        <v>-89800</v>
      </c>
      <c r="H1064">
        <v>0</v>
      </c>
      <c r="I1064">
        <v>0</v>
      </c>
      <c r="J1064">
        <v>0</v>
      </c>
      <c r="K1064">
        <v>1</v>
      </c>
      <c r="L1064" t="s">
        <v>30</v>
      </c>
      <c r="M1064" t="s">
        <v>996</v>
      </c>
      <c r="N1064" t="s">
        <v>18</v>
      </c>
      <c r="O1064">
        <v>290510020103</v>
      </c>
      <c r="P1064">
        <v>3452</v>
      </c>
    </row>
    <row r="1065" spans="1:16" x14ac:dyDescent="0.35">
      <c r="A1065">
        <v>10</v>
      </c>
      <c r="B1065">
        <v>2019</v>
      </c>
      <c r="C1065" s="1">
        <v>290510020103</v>
      </c>
      <c r="D1065">
        <v>890981137</v>
      </c>
      <c r="E1065" s="2">
        <v>0</v>
      </c>
      <c r="F1065" s="2">
        <v>76052</v>
      </c>
      <c r="G1065" s="2">
        <v>-80004</v>
      </c>
      <c r="H1065">
        <v>0</v>
      </c>
      <c r="I1065">
        <v>0</v>
      </c>
      <c r="J1065">
        <v>0</v>
      </c>
      <c r="K1065">
        <v>1</v>
      </c>
      <c r="L1065" t="s">
        <v>30</v>
      </c>
      <c r="M1065" t="s">
        <v>1363</v>
      </c>
      <c r="N1065" t="s">
        <v>18</v>
      </c>
      <c r="O1065">
        <v>290510020103</v>
      </c>
      <c r="P1065">
        <v>3452</v>
      </c>
    </row>
    <row r="1066" spans="1:16" x14ac:dyDescent="0.35">
      <c r="A1066">
        <v>10</v>
      </c>
      <c r="B1066">
        <v>2019</v>
      </c>
      <c r="C1066" s="1">
        <v>290510020105</v>
      </c>
      <c r="D1066">
        <v>8666628</v>
      </c>
      <c r="E1066" s="2">
        <v>0</v>
      </c>
      <c r="F1066" s="2">
        <v>0</v>
      </c>
      <c r="G1066" s="2">
        <v>-80000</v>
      </c>
      <c r="H1066">
        <v>0</v>
      </c>
      <c r="I1066">
        <v>0</v>
      </c>
      <c r="J1066">
        <v>0</v>
      </c>
      <c r="K1066">
        <v>1</v>
      </c>
      <c r="L1066" t="s">
        <v>26</v>
      </c>
      <c r="M1066" t="s">
        <v>583</v>
      </c>
      <c r="N1066" t="s">
        <v>18</v>
      </c>
      <c r="O1066">
        <v>290510020105</v>
      </c>
      <c r="P1066">
        <v>3452</v>
      </c>
    </row>
    <row r="1067" spans="1:16" x14ac:dyDescent="0.35">
      <c r="A1067">
        <v>10</v>
      </c>
      <c r="B1067">
        <v>2019</v>
      </c>
      <c r="C1067" s="1">
        <v>290510020103</v>
      </c>
      <c r="D1067">
        <v>890706823</v>
      </c>
      <c r="E1067" s="2">
        <v>1000000</v>
      </c>
      <c r="F1067" s="2">
        <v>507536</v>
      </c>
      <c r="G1067" s="2">
        <v>-79438</v>
      </c>
      <c r="H1067">
        <v>0</v>
      </c>
      <c r="I1067">
        <v>0</v>
      </c>
      <c r="J1067">
        <v>0</v>
      </c>
      <c r="K1067">
        <v>1</v>
      </c>
      <c r="L1067" t="s">
        <v>30</v>
      </c>
      <c r="M1067" t="s">
        <v>133</v>
      </c>
      <c r="N1067" t="s">
        <v>18</v>
      </c>
      <c r="O1067">
        <v>290510020103</v>
      </c>
      <c r="P1067">
        <v>3452</v>
      </c>
    </row>
    <row r="1068" spans="1:16" x14ac:dyDescent="0.35">
      <c r="A1068">
        <v>10</v>
      </c>
      <c r="B1068">
        <v>2019</v>
      </c>
      <c r="C1068" s="1">
        <v>290510020103</v>
      </c>
      <c r="D1068">
        <v>890204789</v>
      </c>
      <c r="E1068" s="2">
        <v>0</v>
      </c>
      <c r="F1068" s="2">
        <v>0</v>
      </c>
      <c r="G1068" s="2">
        <v>-79072</v>
      </c>
      <c r="H1068">
        <v>0</v>
      </c>
      <c r="I1068">
        <v>0</v>
      </c>
      <c r="J1068">
        <v>0</v>
      </c>
      <c r="K1068">
        <v>1</v>
      </c>
      <c r="L1068" t="s">
        <v>30</v>
      </c>
      <c r="M1068" t="s">
        <v>1358</v>
      </c>
      <c r="N1068" t="s">
        <v>18</v>
      </c>
      <c r="O1068">
        <v>290510020103</v>
      </c>
      <c r="P1068">
        <v>3452</v>
      </c>
    </row>
    <row r="1069" spans="1:16" x14ac:dyDescent="0.35">
      <c r="A1069">
        <v>10</v>
      </c>
      <c r="B1069">
        <v>2019</v>
      </c>
      <c r="C1069" s="1">
        <v>290510020102</v>
      </c>
      <c r="D1069">
        <v>860512330</v>
      </c>
      <c r="E1069" s="2">
        <v>0</v>
      </c>
      <c r="F1069" s="2">
        <v>0</v>
      </c>
      <c r="G1069" s="2">
        <v>-76910</v>
      </c>
      <c r="H1069">
        <v>0</v>
      </c>
      <c r="I1069">
        <v>0</v>
      </c>
      <c r="J1069">
        <v>0</v>
      </c>
      <c r="K1069">
        <v>1</v>
      </c>
      <c r="L1069" t="s">
        <v>16</v>
      </c>
      <c r="M1069" t="s">
        <v>208</v>
      </c>
      <c r="N1069" t="s">
        <v>18</v>
      </c>
      <c r="O1069">
        <v>290510020102</v>
      </c>
      <c r="P1069">
        <v>3452</v>
      </c>
    </row>
    <row r="1070" spans="1:16" x14ac:dyDescent="0.35">
      <c r="A1070">
        <v>10</v>
      </c>
      <c r="B1070">
        <v>2019</v>
      </c>
      <c r="C1070" s="1">
        <v>290510020103</v>
      </c>
      <c r="D1070">
        <v>860020094</v>
      </c>
      <c r="E1070" s="2">
        <v>0</v>
      </c>
      <c r="F1070" s="2">
        <v>0</v>
      </c>
      <c r="G1070" s="2">
        <v>-69400</v>
      </c>
      <c r="H1070">
        <v>0</v>
      </c>
      <c r="I1070">
        <v>0</v>
      </c>
      <c r="J1070">
        <v>0</v>
      </c>
      <c r="K1070">
        <v>1</v>
      </c>
      <c r="L1070" t="s">
        <v>30</v>
      </c>
      <c r="M1070" t="s">
        <v>991</v>
      </c>
      <c r="N1070" t="s">
        <v>18</v>
      </c>
      <c r="O1070">
        <v>290510020103</v>
      </c>
      <c r="P1070">
        <v>3452</v>
      </c>
    </row>
    <row r="1071" spans="1:16" x14ac:dyDescent="0.35">
      <c r="A1071">
        <v>10</v>
      </c>
      <c r="B1071">
        <v>2019</v>
      </c>
      <c r="C1071" s="1">
        <v>290510020104</v>
      </c>
      <c r="D1071">
        <v>900118485</v>
      </c>
      <c r="E1071" s="2">
        <v>0</v>
      </c>
      <c r="F1071" s="2">
        <v>0</v>
      </c>
      <c r="G1071" s="2">
        <v>-68000</v>
      </c>
      <c r="H1071">
        <v>0</v>
      </c>
      <c r="I1071">
        <v>0</v>
      </c>
      <c r="J1071">
        <v>0</v>
      </c>
      <c r="K1071">
        <v>1</v>
      </c>
      <c r="L1071" t="s">
        <v>19</v>
      </c>
      <c r="M1071" t="s">
        <v>1062</v>
      </c>
      <c r="N1071" t="s">
        <v>18</v>
      </c>
      <c r="O1071">
        <v>290510020104</v>
      </c>
      <c r="P1071">
        <v>3452</v>
      </c>
    </row>
    <row r="1072" spans="1:16" x14ac:dyDescent="0.35">
      <c r="A1072">
        <v>10</v>
      </c>
      <c r="B1072">
        <v>2019</v>
      </c>
      <c r="C1072" s="1">
        <v>290510020104</v>
      </c>
      <c r="D1072">
        <v>900197010</v>
      </c>
      <c r="E1072" s="2">
        <v>9730225.6799999997</v>
      </c>
      <c r="F1072" s="2">
        <v>8730225.6799999997</v>
      </c>
      <c r="G1072" s="2">
        <v>-64087.72</v>
      </c>
      <c r="H1072">
        <v>0</v>
      </c>
      <c r="I1072">
        <v>0</v>
      </c>
      <c r="J1072">
        <v>0</v>
      </c>
      <c r="K1072">
        <v>1</v>
      </c>
      <c r="L1072" t="s">
        <v>19</v>
      </c>
      <c r="M1072" t="s">
        <v>1273</v>
      </c>
      <c r="N1072" t="s">
        <v>18</v>
      </c>
      <c r="O1072">
        <v>290510020104</v>
      </c>
      <c r="P1072">
        <v>3452</v>
      </c>
    </row>
    <row r="1073" spans="1:16" x14ac:dyDescent="0.35">
      <c r="A1073">
        <v>10</v>
      </c>
      <c r="B1073">
        <v>2019</v>
      </c>
      <c r="C1073" s="1">
        <v>290510020102</v>
      </c>
      <c r="D1073">
        <v>40285186</v>
      </c>
      <c r="E1073" s="2">
        <v>0</v>
      </c>
      <c r="F1073" s="2">
        <v>0</v>
      </c>
      <c r="G1073" s="2">
        <v>-63000</v>
      </c>
      <c r="H1073">
        <v>0</v>
      </c>
      <c r="I1073">
        <v>0</v>
      </c>
      <c r="J1073">
        <v>0</v>
      </c>
      <c r="K1073">
        <v>1</v>
      </c>
      <c r="L1073" t="s">
        <v>16</v>
      </c>
      <c r="M1073" t="s">
        <v>587</v>
      </c>
      <c r="N1073" t="s">
        <v>18</v>
      </c>
      <c r="O1073">
        <v>290510020102</v>
      </c>
      <c r="P1073">
        <v>3452</v>
      </c>
    </row>
    <row r="1074" spans="1:16" x14ac:dyDescent="0.35">
      <c r="A1074">
        <v>10</v>
      </c>
      <c r="B1074">
        <v>2019</v>
      </c>
      <c r="C1074" s="1">
        <v>290510020104</v>
      </c>
      <c r="D1074">
        <v>890911816</v>
      </c>
      <c r="E1074" s="2">
        <v>0</v>
      </c>
      <c r="F1074" s="2">
        <v>0</v>
      </c>
      <c r="G1074" s="2">
        <v>-62000</v>
      </c>
      <c r="H1074">
        <v>0</v>
      </c>
      <c r="I1074">
        <v>0</v>
      </c>
      <c r="J1074">
        <v>0</v>
      </c>
      <c r="K1074">
        <v>1</v>
      </c>
      <c r="L1074" t="s">
        <v>19</v>
      </c>
      <c r="M1074" t="s">
        <v>342</v>
      </c>
      <c r="N1074" t="s">
        <v>18</v>
      </c>
      <c r="O1074">
        <v>290510020104</v>
      </c>
      <c r="P1074">
        <v>3452</v>
      </c>
    </row>
    <row r="1075" spans="1:16" x14ac:dyDescent="0.35">
      <c r="A1075">
        <v>10</v>
      </c>
      <c r="B1075">
        <v>2019</v>
      </c>
      <c r="C1075" s="1">
        <v>290510020102</v>
      </c>
      <c r="D1075">
        <v>800021272</v>
      </c>
      <c r="E1075" s="2">
        <v>0</v>
      </c>
      <c r="F1075" s="2">
        <v>0</v>
      </c>
      <c r="G1075" s="2">
        <v>-59416</v>
      </c>
      <c r="H1075">
        <v>0</v>
      </c>
      <c r="I1075">
        <v>0</v>
      </c>
      <c r="J1075">
        <v>0</v>
      </c>
      <c r="K1075">
        <v>1</v>
      </c>
      <c r="L1075" t="s">
        <v>16</v>
      </c>
      <c r="M1075" t="s">
        <v>1118</v>
      </c>
      <c r="N1075" t="s">
        <v>18</v>
      </c>
      <c r="O1075">
        <v>290510020102</v>
      </c>
      <c r="P1075">
        <v>3452</v>
      </c>
    </row>
    <row r="1076" spans="1:16" x14ac:dyDescent="0.35">
      <c r="A1076">
        <v>10</v>
      </c>
      <c r="B1076">
        <v>2019</v>
      </c>
      <c r="C1076" s="1">
        <v>290510020102</v>
      </c>
      <c r="D1076">
        <v>800080177</v>
      </c>
      <c r="E1076" s="2">
        <v>0</v>
      </c>
      <c r="F1076" s="2">
        <v>0</v>
      </c>
      <c r="G1076" s="2">
        <v>-59218</v>
      </c>
      <c r="H1076">
        <v>0</v>
      </c>
      <c r="I1076">
        <v>0</v>
      </c>
      <c r="J1076">
        <v>0</v>
      </c>
      <c r="K1076">
        <v>1</v>
      </c>
      <c r="L1076" t="s">
        <v>16</v>
      </c>
      <c r="M1076" t="s">
        <v>1441</v>
      </c>
      <c r="N1076" t="s">
        <v>18</v>
      </c>
      <c r="O1076">
        <v>290510020102</v>
      </c>
      <c r="P1076">
        <v>3452</v>
      </c>
    </row>
    <row r="1077" spans="1:16" x14ac:dyDescent="0.35">
      <c r="A1077">
        <v>10</v>
      </c>
      <c r="B1077">
        <v>2019</v>
      </c>
      <c r="C1077" s="1">
        <v>290510020104</v>
      </c>
      <c r="D1077">
        <v>823000779</v>
      </c>
      <c r="E1077" s="2">
        <v>0</v>
      </c>
      <c r="F1077" s="2">
        <v>0</v>
      </c>
      <c r="G1077" s="2">
        <v>-58400</v>
      </c>
      <c r="H1077">
        <v>0</v>
      </c>
      <c r="I1077">
        <v>0</v>
      </c>
      <c r="J1077">
        <v>0</v>
      </c>
      <c r="K1077">
        <v>1</v>
      </c>
      <c r="L1077" t="s">
        <v>19</v>
      </c>
      <c r="M1077" t="s">
        <v>1146</v>
      </c>
      <c r="N1077" t="s">
        <v>18</v>
      </c>
      <c r="O1077">
        <v>290510020104</v>
      </c>
      <c r="P1077">
        <v>3452</v>
      </c>
    </row>
    <row r="1078" spans="1:16" x14ac:dyDescent="0.35">
      <c r="A1078">
        <v>10</v>
      </c>
      <c r="B1078">
        <v>2019</v>
      </c>
      <c r="C1078" s="1">
        <v>290510020103</v>
      </c>
      <c r="D1078">
        <v>891900343</v>
      </c>
      <c r="E1078" s="2">
        <v>0</v>
      </c>
      <c r="F1078" s="2">
        <v>0</v>
      </c>
      <c r="G1078" s="2">
        <v>-55770</v>
      </c>
      <c r="H1078">
        <v>0</v>
      </c>
      <c r="I1078">
        <v>0</v>
      </c>
      <c r="J1078">
        <v>0</v>
      </c>
      <c r="K1078">
        <v>1</v>
      </c>
      <c r="L1078" t="s">
        <v>30</v>
      </c>
      <c r="M1078" t="s">
        <v>905</v>
      </c>
      <c r="N1078" t="s">
        <v>18</v>
      </c>
      <c r="O1078">
        <v>290510020103</v>
      </c>
      <c r="P1078">
        <v>3452</v>
      </c>
    </row>
    <row r="1079" spans="1:16" x14ac:dyDescent="0.35">
      <c r="A1079">
        <v>10</v>
      </c>
      <c r="B1079">
        <v>2019</v>
      </c>
      <c r="C1079" s="1">
        <v>290510020105</v>
      </c>
      <c r="D1079">
        <v>9309752</v>
      </c>
      <c r="E1079" s="2">
        <v>0</v>
      </c>
      <c r="F1079" s="2">
        <v>0</v>
      </c>
      <c r="G1079" s="2">
        <v>-52579.06</v>
      </c>
      <c r="H1079">
        <v>0</v>
      </c>
      <c r="I1079">
        <v>0</v>
      </c>
      <c r="J1079">
        <v>0</v>
      </c>
      <c r="K1079">
        <v>1</v>
      </c>
      <c r="L1079" t="s">
        <v>26</v>
      </c>
      <c r="M1079" t="s">
        <v>933</v>
      </c>
      <c r="N1079" t="s">
        <v>18</v>
      </c>
      <c r="O1079">
        <v>290510020105</v>
      </c>
      <c r="P1079">
        <v>3452</v>
      </c>
    </row>
    <row r="1080" spans="1:16" x14ac:dyDescent="0.35">
      <c r="A1080">
        <v>10</v>
      </c>
      <c r="B1080">
        <v>2019</v>
      </c>
      <c r="C1080" s="1">
        <v>290510020102</v>
      </c>
      <c r="D1080">
        <v>825001677</v>
      </c>
      <c r="E1080" s="2">
        <v>155484</v>
      </c>
      <c r="F1080" s="2">
        <v>200394</v>
      </c>
      <c r="G1080" s="2">
        <v>-50417</v>
      </c>
      <c r="H1080">
        <v>0</v>
      </c>
      <c r="I1080">
        <v>0</v>
      </c>
      <c r="J1080">
        <v>0</v>
      </c>
      <c r="K1080">
        <v>1</v>
      </c>
      <c r="L1080" t="s">
        <v>16</v>
      </c>
      <c r="M1080" t="s">
        <v>984</v>
      </c>
      <c r="N1080" t="s">
        <v>18</v>
      </c>
      <c r="O1080">
        <v>290510020102</v>
      </c>
      <c r="P1080">
        <v>3452</v>
      </c>
    </row>
    <row r="1081" spans="1:16" x14ac:dyDescent="0.35">
      <c r="A1081">
        <v>10</v>
      </c>
      <c r="B1081">
        <v>2019</v>
      </c>
      <c r="C1081" s="1">
        <v>290510020104</v>
      </c>
      <c r="D1081">
        <v>813011577</v>
      </c>
      <c r="E1081" s="2">
        <v>0</v>
      </c>
      <c r="F1081" s="2">
        <v>0</v>
      </c>
      <c r="G1081" s="2">
        <v>-50301.84</v>
      </c>
      <c r="H1081">
        <v>0</v>
      </c>
      <c r="I1081">
        <v>0</v>
      </c>
      <c r="J1081">
        <v>0</v>
      </c>
      <c r="K1081">
        <v>1</v>
      </c>
      <c r="L1081" t="s">
        <v>19</v>
      </c>
      <c r="M1081" t="s">
        <v>628</v>
      </c>
      <c r="N1081" t="s">
        <v>18</v>
      </c>
      <c r="O1081">
        <v>290510020104</v>
      </c>
      <c r="P1081">
        <v>3452</v>
      </c>
    </row>
    <row r="1082" spans="1:16" x14ac:dyDescent="0.35">
      <c r="A1082">
        <v>10</v>
      </c>
      <c r="B1082">
        <v>2019</v>
      </c>
      <c r="C1082" s="1">
        <v>290510020102</v>
      </c>
      <c r="D1082">
        <v>1006853959</v>
      </c>
      <c r="E1082" s="2">
        <v>0</v>
      </c>
      <c r="F1082" s="2">
        <v>0</v>
      </c>
      <c r="G1082" s="2">
        <v>-50000</v>
      </c>
      <c r="H1082">
        <v>0</v>
      </c>
      <c r="I1082">
        <v>0</v>
      </c>
      <c r="J1082">
        <v>0</v>
      </c>
      <c r="K1082">
        <v>1</v>
      </c>
      <c r="L1082" t="s">
        <v>16</v>
      </c>
      <c r="M1082" t="s">
        <v>940</v>
      </c>
      <c r="N1082" t="s">
        <v>18</v>
      </c>
      <c r="O1082">
        <v>290510020102</v>
      </c>
      <c r="P1082">
        <v>3452</v>
      </c>
    </row>
    <row r="1083" spans="1:16" x14ac:dyDescent="0.35">
      <c r="A1083">
        <v>10</v>
      </c>
      <c r="B1083">
        <v>2019</v>
      </c>
      <c r="C1083" s="1">
        <v>290510020107</v>
      </c>
      <c r="D1083">
        <v>39012009</v>
      </c>
      <c r="E1083" s="2">
        <v>0</v>
      </c>
      <c r="F1083" s="2">
        <v>0</v>
      </c>
      <c r="G1083" s="2">
        <v>-49700</v>
      </c>
      <c r="H1083">
        <v>0</v>
      </c>
      <c r="I1083">
        <v>0</v>
      </c>
      <c r="J1083">
        <v>0</v>
      </c>
      <c r="K1083">
        <v>1</v>
      </c>
      <c r="L1083" t="s">
        <v>103</v>
      </c>
      <c r="M1083" t="s">
        <v>596</v>
      </c>
      <c r="N1083" t="s">
        <v>18</v>
      </c>
      <c r="O1083">
        <v>290510020107</v>
      </c>
      <c r="P1083">
        <v>3452</v>
      </c>
    </row>
    <row r="1084" spans="1:16" x14ac:dyDescent="0.35">
      <c r="A1084">
        <v>10</v>
      </c>
      <c r="B1084">
        <v>2019</v>
      </c>
      <c r="C1084" s="1">
        <v>290510020102</v>
      </c>
      <c r="D1084">
        <v>35260702</v>
      </c>
      <c r="E1084" s="2">
        <v>0</v>
      </c>
      <c r="F1084" s="2">
        <v>0</v>
      </c>
      <c r="G1084" s="2">
        <v>-48500</v>
      </c>
      <c r="H1084">
        <v>0</v>
      </c>
      <c r="I1084">
        <v>0</v>
      </c>
      <c r="J1084">
        <v>0</v>
      </c>
      <c r="K1084">
        <v>1</v>
      </c>
      <c r="L1084" t="s">
        <v>16</v>
      </c>
      <c r="M1084" t="s">
        <v>421</v>
      </c>
      <c r="N1084" t="s">
        <v>18</v>
      </c>
      <c r="O1084">
        <v>290510020102</v>
      </c>
      <c r="P1084">
        <v>3452</v>
      </c>
    </row>
    <row r="1085" spans="1:16" x14ac:dyDescent="0.35">
      <c r="A1085">
        <v>10</v>
      </c>
      <c r="B1085">
        <v>2019</v>
      </c>
      <c r="C1085" s="1">
        <v>290510020106</v>
      </c>
      <c r="D1085">
        <v>860514592</v>
      </c>
      <c r="E1085" s="2">
        <v>0</v>
      </c>
      <c r="F1085" s="2">
        <v>0</v>
      </c>
      <c r="G1085" s="2">
        <v>-41600</v>
      </c>
      <c r="H1085">
        <v>0</v>
      </c>
      <c r="I1085">
        <v>0</v>
      </c>
      <c r="J1085">
        <v>0</v>
      </c>
      <c r="K1085">
        <v>1</v>
      </c>
      <c r="L1085" t="s">
        <v>176</v>
      </c>
      <c r="M1085" t="s">
        <v>751</v>
      </c>
      <c r="N1085" t="s">
        <v>18</v>
      </c>
      <c r="O1085">
        <v>290510020106</v>
      </c>
      <c r="P1085">
        <v>3452</v>
      </c>
    </row>
    <row r="1086" spans="1:16" x14ac:dyDescent="0.35">
      <c r="A1086">
        <v>10</v>
      </c>
      <c r="B1086">
        <v>2019</v>
      </c>
      <c r="C1086" s="1">
        <v>290510020104</v>
      </c>
      <c r="D1086">
        <v>805011262</v>
      </c>
      <c r="E1086" s="2">
        <v>73814333</v>
      </c>
      <c r="F1086" s="2">
        <v>73814333</v>
      </c>
      <c r="G1086" s="2">
        <v>-38948.9</v>
      </c>
      <c r="H1086">
        <v>0</v>
      </c>
      <c r="I1086">
        <v>0</v>
      </c>
      <c r="J1086">
        <v>0</v>
      </c>
      <c r="K1086">
        <v>1</v>
      </c>
      <c r="L1086" t="s">
        <v>19</v>
      </c>
      <c r="M1086" t="s">
        <v>155</v>
      </c>
      <c r="N1086" t="s">
        <v>18</v>
      </c>
      <c r="O1086">
        <v>290510020104</v>
      </c>
      <c r="P1086">
        <v>3452</v>
      </c>
    </row>
    <row r="1087" spans="1:16" x14ac:dyDescent="0.35">
      <c r="A1087">
        <v>10</v>
      </c>
      <c r="B1087">
        <v>2019</v>
      </c>
      <c r="C1087" s="1">
        <v>290510020103</v>
      </c>
      <c r="D1087">
        <v>892000458</v>
      </c>
      <c r="E1087" s="2">
        <v>6949300</v>
      </c>
      <c r="F1087" s="2">
        <v>5484191</v>
      </c>
      <c r="G1087" s="2">
        <v>-35358</v>
      </c>
      <c r="H1087">
        <v>0</v>
      </c>
      <c r="I1087">
        <v>0</v>
      </c>
      <c r="J1087">
        <v>0</v>
      </c>
      <c r="K1087">
        <v>1</v>
      </c>
      <c r="L1087" t="s">
        <v>30</v>
      </c>
      <c r="M1087" t="s">
        <v>372</v>
      </c>
      <c r="N1087" t="s">
        <v>18</v>
      </c>
      <c r="O1087">
        <v>290510020103</v>
      </c>
      <c r="P1087">
        <v>3452</v>
      </c>
    </row>
    <row r="1088" spans="1:16" x14ac:dyDescent="0.35">
      <c r="A1088">
        <v>10</v>
      </c>
      <c r="B1088">
        <v>2019</v>
      </c>
      <c r="C1088" s="1">
        <v>290510020104</v>
      </c>
      <c r="D1088">
        <v>860007336</v>
      </c>
      <c r="E1088" s="2">
        <v>0</v>
      </c>
      <c r="F1088" s="2">
        <v>0</v>
      </c>
      <c r="G1088" s="2">
        <v>-35000</v>
      </c>
      <c r="H1088">
        <v>0</v>
      </c>
      <c r="I1088">
        <v>0</v>
      </c>
      <c r="J1088">
        <v>0</v>
      </c>
      <c r="K1088">
        <v>1</v>
      </c>
      <c r="L1088" t="s">
        <v>19</v>
      </c>
      <c r="M1088" t="s">
        <v>746</v>
      </c>
      <c r="N1088" t="s">
        <v>18</v>
      </c>
      <c r="O1088">
        <v>290510020104</v>
      </c>
      <c r="P1088">
        <v>3452</v>
      </c>
    </row>
    <row r="1089" spans="1:16" x14ac:dyDescent="0.35">
      <c r="A1089">
        <v>10</v>
      </c>
      <c r="B1089">
        <v>2019</v>
      </c>
      <c r="C1089" s="1">
        <v>290510020103</v>
      </c>
      <c r="D1089">
        <v>40331821</v>
      </c>
      <c r="E1089" s="2">
        <v>0</v>
      </c>
      <c r="F1089" s="2">
        <v>0</v>
      </c>
      <c r="G1089" s="2">
        <v>-34000</v>
      </c>
      <c r="H1089">
        <v>0</v>
      </c>
      <c r="I1089">
        <v>0</v>
      </c>
      <c r="J1089">
        <v>0</v>
      </c>
      <c r="K1089">
        <v>1</v>
      </c>
      <c r="L1089" t="s">
        <v>30</v>
      </c>
      <c r="M1089" t="s">
        <v>220</v>
      </c>
      <c r="N1089" t="s">
        <v>18</v>
      </c>
      <c r="O1089">
        <v>290510020103</v>
      </c>
      <c r="P1089">
        <v>3452</v>
      </c>
    </row>
    <row r="1090" spans="1:16" x14ac:dyDescent="0.35">
      <c r="A1090">
        <v>10</v>
      </c>
      <c r="B1090">
        <v>2019</v>
      </c>
      <c r="C1090" s="1">
        <v>290510020104</v>
      </c>
      <c r="D1090">
        <v>900853448</v>
      </c>
      <c r="E1090" s="2">
        <v>0</v>
      </c>
      <c r="F1090" s="2">
        <v>0</v>
      </c>
      <c r="G1090" s="2">
        <v>-32619</v>
      </c>
      <c r="H1090">
        <v>0</v>
      </c>
      <c r="I1090">
        <v>0</v>
      </c>
      <c r="J1090">
        <v>0</v>
      </c>
      <c r="K1090">
        <v>1</v>
      </c>
      <c r="L1090" t="s">
        <v>19</v>
      </c>
      <c r="M1090" t="s">
        <v>928</v>
      </c>
      <c r="N1090" t="s">
        <v>18</v>
      </c>
      <c r="O1090">
        <v>290510020104</v>
      </c>
      <c r="P1090">
        <v>3452</v>
      </c>
    </row>
    <row r="1091" spans="1:16" x14ac:dyDescent="0.35">
      <c r="A1091">
        <v>10</v>
      </c>
      <c r="B1091">
        <v>2019</v>
      </c>
      <c r="C1091" s="1">
        <v>290510020106</v>
      </c>
      <c r="D1091">
        <v>860007336</v>
      </c>
      <c r="E1091" s="2">
        <v>0</v>
      </c>
      <c r="F1091" s="2">
        <v>0</v>
      </c>
      <c r="G1091" s="2">
        <v>-30246</v>
      </c>
      <c r="H1091">
        <v>0</v>
      </c>
      <c r="I1091">
        <v>0</v>
      </c>
      <c r="J1091">
        <v>0</v>
      </c>
      <c r="K1091">
        <v>1</v>
      </c>
      <c r="L1091" t="s">
        <v>176</v>
      </c>
      <c r="M1091" t="s">
        <v>746</v>
      </c>
      <c r="N1091" t="s">
        <v>18</v>
      </c>
      <c r="O1091">
        <v>290510020106</v>
      </c>
      <c r="P1091">
        <v>3452</v>
      </c>
    </row>
    <row r="1092" spans="1:16" x14ac:dyDescent="0.35">
      <c r="A1092">
        <v>10</v>
      </c>
      <c r="B1092">
        <v>2019</v>
      </c>
      <c r="C1092" s="1">
        <v>290510020104</v>
      </c>
      <c r="D1092">
        <v>52390228</v>
      </c>
      <c r="E1092" s="2">
        <v>0</v>
      </c>
      <c r="F1092" s="2">
        <v>0</v>
      </c>
      <c r="G1092" s="2">
        <v>-29500</v>
      </c>
      <c r="H1092">
        <v>0</v>
      </c>
      <c r="I1092">
        <v>0</v>
      </c>
      <c r="J1092">
        <v>0</v>
      </c>
      <c r="K1092">
        <v>1</v>
      </c>
      <c r="L1092" t="s">
        <v>19</v>
      </c>
      <c r="M1092" t="s">
        <v>754</v>
      </c>
      <c r="N1092" t="s">
        <v>18</v>
      </c>
      <c r="O1092">
        <v>290510020104</v>
      </c>
      <c r="P1092">
        <v>3452</v>
      </c>
    </row>
    <row r="1093" spans="1:16" x14ac:dyDescent="0.35">
      <c r="A1093">
        <v>10</v>
      </c>
      <c r="B1093">
        <v>2019</v>
      </c>
      <c r="C1093" s="1">
        <v>290510020103</v>
      </c>
      <c r="D1093">
        <v>890680006</v>
      </c>
      <c r="E1093" s="2">
        <v>0</v>
      </c>
      <c r="F1093" s="2">
        <v>0</v>
      </c>
      <c r="G1093" s="2">
        <v>-25100</v>
      </c>
      <c r="H1093">
        <v>0</v>
      </c>
      <c r="I1093">
        <v>0</v>
      </c>
      <c r="J1093">
        <v>0</v>
      </c>
      <c r="K1093">
        <v>1</v>
      </c>
      <c r="L1093" t="s">
        <v>30</v>
      </c>
      <c r="M1093" t="s">
        <v>268</v>
      </c>
      <c r="N1093" t="s">
        <v>18</v>
      </c>
      <c r="O1093">
        <v>290510020103</v>
      </c>
      <c r="P1093">
        <v>3452</v>
      </c>
    </row>
    <row r="1094" spans="1:16" x14ac:dyDescent="0.35">
      <c r="A1094">
        <v>10</v>
      </c>
      <c r="B1094">
        <v>2019</v>
      </c>
      <c r="C1094" s="1">
        <v>290510020102</v>
      </c>
      <c r="D1094">
        <v>17285646</v>
      </c>
      <c r="E1094" s="2">
        <v>0</v>
      </c>
      <c r="F1094" s="2">
        <v>0</v>
      </c>
      <c r="G1094" s="2">
        <v>-24000</v>
      </c>
      <c r="H1094">
        <v>0</v>
      </c>
      <c r="I1094">
        <v>0</v>
      </c>
      <c r="J1094">
        <v>0</v>
      </c>
      <c r="K1094">
        <v>1</v>
      </c>
      <c r="L1094" t="s">
        <v>16</v>
      </c>
      <c r="M1094" t="s">
        <v>199</v>
      </c>
      <c r="N1094" t="s">
        <v>18</v>
      </c>
      <c r="O1094">
        <v>290510020102</v>
      </c>
      <c r="P1094">
        <v>3452</v>
      </c>
    </row>
    <row r="1095" spans="1:16" x14ac:dyDescent="0.35">
      <c r="A1095">
        <v>10</v>
      </c>
      <c r="B1095">
        <v>2019</v>
      </c>
      <c r="C1095" s="1">
        <v>290510020104</v>
      </c>
      <c r="D1095">
        <v>52082291</v>
      </c>
      <c r="E1095" s="2">
        <v>0</v>
      </c>
      <c r="F1095" s="2">
        <v>0</v>
      </c>
      <c r="G1095" s="2">
        <v>-22294</v>
      </c>
      <c r="H1095">
        <v>0</v>
      </c>
      <c r="I1095">
        <v>0</v>
      </c>
      <c r="J1095">
        <v>0</v>
      </c>
      <c r="K1095">
        <v>1</v>
      </c>
      <c r="L1095" t="s">
        <v>19</v>
      </c>
      <c r="M1095" t="s">
        <v>753</v>
      </c>
      <c r="N1095" t="s">
        <v>18</v>
      </c>
      <c r="O1095">
        <v>290510020104</v>
      </c>
      <c r="P1095">
        <v>3452</v>
      </c>
    </row>
    <row r="1096" spans="1:16" x14ac:dyDescent="0.35">
      <c r="A1096">
        <v>10</v>
      </c>
      <c r="B1096">
        <v>2019</v>
      </c>
      <c r="C1096" s="1">
        <v>290510020102</v>
      </c>
      <c r="D1096">
        <v>24675690</v>
      </c>
      <c r="E1096" s="2">
        <v>0</v>
      </c>
      <c r="F1096" s="2">
        <v>0</v>
      </c>
      <c r="G1096" s="2">
        <v>-22000</v>
      </c>
      <c r="H1096">
        <v>0</v>
      </c>
      <c r="I1096">
        <v>0</v>
      </c>
      <c r="J1096">
        <v>0</v>
      </c>
      <c r="K1096">
        <v>1</v>
      </c>
      <c r="L1096" t="s">
        <v>16</v>
      </c>
      <c r="M1096" t="s">
        <v>406</v>
      </c>
      <c r="N1096" t="s">
        <v>18</v>
      </c>
      <c r="O1096">
        <v>290510020102</v>
      </c>
      <c r="P1096">
        <v>3452</v>
      </c>
    </row>
    <row r="1097" spans="1:16" x14ac:dyDescent="0.35">
      <c r="A1097">
        <v>10</v>
      </c>
      <c r="B1097">
        <v>2019</v>
      </c>
      <c r="C1097" s="1">
        <v>290510020103</v>
      </c>
      <c r="D1097">
        <v>824000462</v>
      </c>
      <c r="E1097" s="2">
        <v>2115088</v>
      </c>
      <c r="F1097" s="2">
        <v>2101216</v>
      </c>
      <c r="G1097" s="2">
        <v>-21049</v>
      </c>
      <c r="H1097">
        <v>0</v>
      </c>
      <c r="I1097">
        <v>0</v>
      </c>
      <c r="J1097">
        <v>0</v>
      </c>
      <c r="K1097">
        <v>1</v>
      </c>
      <c r="L1097" t="s">
        <v>30</v>
      </c>
      <c r="M1097" t="s">
        <v>1156</v>
      </c>
      <c r="N1097" t="s">
        <v>18</v>
      </c>
      <c r="O1097">
        <v>290510020103</v>
      </c>
      <c r="P1097">
        <v>3452</v>
      </c>
    </row>
    <row r="1098" spans="1:16" x14ac:dyDescent="0.35">
      <c r="A1098">
        <v>10</v>
      </c>
      <c r="B1098">
        <v>2019</v>
      </c>
      <c r="C1098" s="1">
        <v>290510020104</v>
      </c>
      <c r="D1098">
        <v>900547903</v>
      </c>
      <c r="E1098" s="2">
        <v>193209540</v>
      </c>
      <c r="F1098" s="2">
        <v>127552337</v>
      </c>
      <c r="G1098" s="2">
        <v>-20459</v>
      </c>
      <c r="H1098">
        <v>0</v>
      </c>
      <c r="I1098">
        <v>0</v>
      </c>
      <c r="J1098">
        <v>0</v>
      </c>
      <c r="K1098">
        <v>1</v>
      </c>
      <c r="L1098" t="s">
        <v>19</v>
      </c>
      <c r="M1098" t="s">
        <v>1442</v>
      </c>
      <c r="N1098" t="s">
        <v>18</v>
      </c>
      <c r="O1098">
        <v>290510020104</v>
      </c>
      <c r="P1098">
        <v>3452</v>
      </c>
    </row>
    <row r="1099" spans="1:16" x14ac:dyDescent="0.35">
      <c r="A1099">
        <v>10</v>
      </c>
      <c r="B1099">
        <v>2019</v>
      </c>
      <c r="C1099" s="1">
        <v>290510020104</v>
      </c>
      <c r="D1099">
        <v>900209093</v>
      </c>
      <c r="E1099" s="2">
        <v>776806</v>
      </c>
      <c r="F1099" s="2">
        <v>776806</v>
      </c>
      <c r="G1099" s="2">
        <v>-20194.54</v>
      </c>
      <c r="H1099">
        <v>0</v>
      </c>
      <c r="I1099">
        <v>0</v>
      </c>
      <c r="J1099">
        <v>0</v>
      </c>
      <c r="K1099">
        <v>1</v>
      </c>
      <c r="L1099" t="s">
        <v>19</v>
      </c>
      <c r="M1099" t="s">
        <v>143</v>
      </c>
      <c r="N1099" t="s">
        <v>18</v>
      </c>
      <c r="O1099">
        <v>290510020104</v>
      </c>
      <c r="P1099">
        <v>3452</v>
      </c>
    </row>
    <row r="1100" spans="1:16" x14ac:dyDescent="0.35">
      <c r="A1100">
        <v>10</v>
      </c>
      <c r="B1100">
        <v>2019</v>
      </c>
      <c r="C1100" s="1">
        <v>290510020103</v>
      </c>
      <c r="D1100">
        <v>860013779</v>
      </c>
      <c r="E1100" s="2">
        <v>0</v>
      </c>
      <c r="F1100" s="2">
        <v>0</v>
      </c>
      <c r="G1100" s="2">
        <v>-19600</v>
      </c>
      <c r="H1100">
        <v>0</v>
      </c>
      <c r="I1100">
        <v>0</v>
      </c>
      <c r="J1100">
        <v>0</v>
      </c>
      <c r="K1100">
        <v>1</v>
      </c>
      <c r="L1100" t="s">
        <v>30</v>
      </c>
      <c r="M1100" t="s">
        <v>990</v>
      </c>
      <c r="N1100" t="s">
        <v>18</v>
      </c>
      <c r="O1100">
        <v>290510020103</v>
      </c>
      <c r="P1100">
        <v>3452</v>
      </c>
    </row>
    <row r="1101" spans="1:16" x14ac:dyDescent="0.35">
      <c r="A1101">
        <v>10</v>
      </c>
      <c r="B1101">
        <v>2019</v>
      </c>
      <c r="C1101" s="1">
        <v>290510020103</v>
      </c>
      <c r="D1101">
        <v>89200050</v>
      </c>
      <c r="E1101" s="2">
        <v>0</v>
      </c>
      <c r="F1101" s="2">
        <v>0</v>
      </c>
      <c r="G1101" s="2">
        <v>-18002</v>
      </c>
      <c r="H1101">
        <v>0</v>
      </c>
      <c r="I1101">
        <v>0</v>
      </c>
      <c r="J1101">
        <v>0</v>
      </c>
      <c r="K1101">
        <v>1</v>
      </c>
      <c r="L1101" t="s">
        <v>30</v>
      </c>
      <c r="M1101" t="s">
        <v>598</v>
      </c>
      <c r="N1101" t="s">
        <v>18</v>
      </c>
      <c r="O1101">
        <v>290510020103</v>
      </c>
      <c r="P1101">
        <v>3452</v>
      </c>
    </row>
    <row r="1102" spans="1:16" x14ac:dyDescent="0.35">
      <c r="A1102">
        <v>10</v>
      </c>
      <c r="B1102">
        <v>2019</v>
      </c>
      <c r="C1102" s="1">
        <v>290510020103</v>
      </c>
      <c r="D1102">
        <v>891411663</v>
      </c>
      <c r="E1102" s="2">
        <v>5203</v>
      </c>
      <c r="F1102" s="2">
        <v>22303</v>
      </c>
      <c r="G1102" s="2">
        <v>-17100</v>
      </c>
      <c r="H1102">
        <v>0</v>
      </c>
      <c r="I1102">
        <v>0</v>
      </c>
      <c r="J1102">
        <v>0</v>
      </c>
      <c r="K1102">
        <v>1</v>
      </c>
      <c r="L1102" t="s">
        <v>30</v>
      </c>
      <c r="M1102" t="s">
        <v>479</v>
      </c>
      <c r="N1102" t="s">
        <v>18</v>
      </c>
      <c r="O1102">
        <v>290510020103</v>
      </c>
      <c r="P1102">
        <v>3452</v>
      </c>
    </row>
    <row r="1103" spans="1:16" x14ac:dyDescent="0.35">
      <c r="A1103">
        <v>10</v>
      </c>
      <c r="B1103">
        <v>2019</v>
      </c>
      <c r="C1103" s="1">
        <v>290510020104</v>
      </c>
      <c r="D1103">
        <v>800149780</v>
      </c>
      <c r="E1103" s="2">
        <v>0</v>
      </c>
      <c r="F1103" s="2">
        <v>0</v>
      </c>
      <c r="G1103" s="2">
        <v>-16532</v>
      </c>
      <c r="H1103">
        <v>0</v>
      </c>
      <c r="I1103">
        <v>0</v>
      </c>
      <c r="J1103">
        <v>0</v>
      </c>
      <c r="K1103">
        <v>1</v>
      </c>
      <c r="L1103" t="s">
        <v>19</v>
      </c>
      <c r="M1103" t="s">
        <v>1460</v>
      </c>
      <c r="N1103" t="s">
        <v>18</v>
      </c>
      <c r="O1103">
        <v>290510020104</v>
      </c>
      <c r="P1103">
        <v>3452</v>
      </c>
    </row>
    <row r="1104" spans="1:16" x14ac:dyDescent="0.35">
      <c r="A1104">
        <v>10</v>
      </c>
      <c r="B1104">
        <v>2019</v>
      </c>
      <c r="C1104" s="1">
        <v>290510020104</v>
      </c>
      <c r="D1104">
        <v>45780558</v>
      </c>
      <c r="E1104" s="2">
        <v>0</v>
      </c>
      <c r="F1104" s="2">
        <v>0</v>
      </c>
      <c r="G1104" s="2">
        <v>-16500</v>
      </c>
      <c r="H1104">
        <v>0</v>
      </c>
      <c r="I1104">
        <v>0</v>
      </c>
      <c r="J1104">
        <v>0</v>
      </c>
      <c r="K1104">
        <v>1</v>
      </c>
      <c r="L1104" t="s">
        <v>19</v>
      </c>
      <c r="M1104" t="s">
        <v>423</v>
      </c>
      <c r="N1104" t="s">
        <v>18</v>
      </c>
      <c r="O1104">
        <v>290510020104</v>
      </c>
      <c r="P1104">
        <v>3452</v>
      </c>
    </row>
    <row r="1105" spans="1:16" x14ac:dyDescent="0.35">
      <c r="A1105">
        <v>10</v>
      </c>
      <c r="B1105">
        <v>2019</v>
      </c>
      <c r="C1105" s="1">
        <v>290510020105</v>
      </c>
      <c r="D1105">
        <v>45780558</v>
      </c>
      <c r="E1105" s="2">
        <v>0</v>
      </c>
      <c r="F1105" s="2">
        <v>0</v>
      </c>
      <c r="G1105" s="2">
        <v>-16500</v>
      </c>
      <c r="H1105">
        <v>0</v>
      </c>
      <c r="I1105">
        <v>0</v>
      </c>
      <c r="J1105">
        <v>0</v>
      </c>
      <c r="K1105">
        <v>1</v>
      </c>
      <c r="L1105" t="s">
        <v>26</v>
      </c>
      <c r="M1105" t="s">
        <v>423</v>
      </c>
      <c r="N1105" t="s">
        <v>18</v>
      </c>
      <c r="O1105">
        <v>290510020105</v>
      </c>
      <c r="P1105">
        <v>3452</v>
      </c>
    </row>
    <row r="1106" spans="1:16" x14ac:dyDescent="0.35">
      <c r="A1106">
        <v>10</v>
      </c>
      <c r="B1106">
        <v>2019</v>
      </c>
      <c r="C1106" s="1">
        <v>290510020102</v>
      </c>
      <c r="D1106">
        <v>830037330</v>
      </c>
      <c r="E1106" s="2">
        <v>0</v>
      </c>
      <c r="F1106" s="2">
        <v>0</v>
      </c>
      <c r="G1106" s="2">
        <v>-15000</v>
      </c>
      <c r="H1106">
        <v>0</v>
      </c>
      <c r="I1106">
        <v>0</v>
      </c>
      <c r="J1106">
        <v>0</v>
      </c>
      <c r="K1106">
        <v>1</v>
      </c>
      <c r="L1106" t="s">
        <v>16</v>
      </c>
      <c r="M1106" t="s">
        <v>366</v>
      </c>
      <c r="N1106" t="s">
        <v>18</v>
      </c>
      <c r="O1106">
        <v>290510020102</v>
      </c>
      <c r="P1106">
        <v>3452</v>
      </c>
    </row>
    <row r="1107" spans="1:16" x14ac:dyDescent="0.35">
      <c r="A1107">
        <v>10</v>
      </c>
      <c r="B1107">
        <v>2019</v>
      </c>
      <c r="C1107" s="1">
        <v>290510020103</v>
      </c>
      <c r="D1107">
        <v>891480036</v>
      </c>
      <c r="E1107" s="2">
        <v>1007200</v>
      </c>
      <c r="F1107" s="2">
        <v>157502</v>
      </c>
      <c r="G1107" s="2">
        <v>-13120</v>
      </c>
      <c r="H1107">
        <v>0</v>
      </c>
      <c r="I1107">
        <v>0</v>
      </c>
      <c r="J1107">
        <v>0</v>
      </c>
      <c r="K1107">
        <v>1</v>
      </c>
      <c r="L1107" t="s">
        <v>30</v>
      </c>
      <c r="M1107" t="s">
        <v>481</v>
      </c>
      <c r="N1107" t="s">
        <v>18</v>
      </c>
      <c r="O1107">
        <v>290510020103</v>
      </c>
      <c r="P1107">
        <v>3452</v>
      </c>
    </row>
    <row r="1108" spans="1:16" x14ac:dyDescent="0.35">
      <c r="A1108">
        <v>10</v>
      </c>
      <c r="B1108">
        <v>2019</v>
      </c>
      <c r="C1108" s="1">
        <v>290510020102</v>
      </c>
      <c r="D1108">
        <v>892002210</v>
      </c>
      <c r="E1108" s="2">
        <v>180</v>
      </c>
      <c r="F1108" s="2">
        <v>180</v>
      </c>
      <c r="G1108" s="2">
        <v>-11910</v>
      </c>
      <c r="H1108">
        <v>0</v>
      </c>
      <c r="I1108">
        <v>0</v>
      </c>
      <c r="J1108">
        <v>0</v>
      </c>
      <c r="K1108">
        <v>1</v>
      </c>
      <c r="L1108" t="s">
        <v>16</v>
      </c>
      <c r="M1108" t="s">
        <v>276</v>
      </c>
      <c r="N1108" t="s">
        <v>18</v>
      </c>
      <c r="O1108">
        <v>290510020102</v>
      </c>
      <c r="P1108">
        <v>3452</v>
      </c>
    </row>
    <row r="1109" spans="1:16" x14ac:dyDescent="0.35">
      <c r="A1109">
        <v>10</v>
      </c>
      <c r="B1109">
        <v>2019</v>
      </c>
      <c r="C1109" s="1">
        <v>290510020102</v>
      </c>
      <c r="D1109">
        <v>890102044</v>
      </c>
      <c r="E1109" s="2">
        <v>0</v>
      </c>
      <c r="F1109" s="2">
        <v>0</v>
      </c>
      <c r="G1109" s="2">
        <v>-11758</v>
      </c>
      <c r="H1109">
        <v>0</v>
      </c>
      <c r="I1109">
        <v>0</v>
      </c>
      <c r="J1109">
        <v>0</v>
      </c>
      <c r="K1109">
        <v>1</v>
      </c>
      <c r="L1109" t="s">
        <v>16</v>
      </c>
      <c r="M1109" t="s">
        <v>76</v>
      </c>
      <c r="N1109" t="s">
        <v>18</v>
      </c>
      <c r="O1109">
        <v>290510020102</v>
      </c>
      <c r="P1109">
        <v>3452</v>
      </c>
    </row>
    <row r="1110" spans="1:16" x14ac:dyDescent="0.35">
      <c r="A1110">
        <v>10</v>
      </c>
      <c r="B1110">
        <v>2019</v>
      </c>
      <c r="C1110" s="1">
        <v>290510020108</v>
      </c>
      <c r="D1110">
        <v>860010783</v>
      </c>
      <c r="E1110" s="2">
        <v>1000000</v>
      </c>
      <c r="F1110" s="2">
        <v>0</v>
      </c>
      <c r="G1110" s="2">
        <v>-8105</v>
      </c>
      <c r="H1110">
        <v>0</v>
      </c>
      <c r="I1110">
        <v>0</v>
      </c>
      <c r="J1110">
        <v>0</v>
      </c>
      <c r="K1110">
        <v>1</v>
      </c>
      <c r="L1110" t="s">
        <v>24</v>
      </c>
      <c r="M1110" t="s">
        <v>1355</v>
      </c>
      <c r="N1110" t="s">
        <v>18</v>
      </c>
      <c r="O1110">
        <v>290510020108</v>
      </c>
      <c r="P1110">
        <v>3452</v>
      </c>
    </row>
    <row r="1111" spans="1:16" x14ac:dyDescent="0.35">
      <c r="A1111">
        <v>10</v>
      </c>
      <c r="B1111">
        <v>2019</v>
      </c>
      <c r="C1111" s="1">
        <v>290510020104</v>
      </c>
      <c r="D1111">
        <v>900005594</v>
      </c>
      <c r="E1111" s="2">
        <v>0</v>
      </c>
      <c r="F1111" s="2">
        <v>0</v>
      </c>
      <c r="G1111" s="2">
        <v>-7900</v>
      </c>
      <c r="H1111">
        <v>0</v>
      </c>
      <c r="I1111">
        <v>0</v>
      </c>
      <c r="J1111">
        <v>0</v>
      </c>
      <c r="K1111">
        <v>1</v>
      </c>
      <c r="L1111" t="s">
        <v>19</v>
      </c>
      <c r="M1111" t="s">
        <v>215</v>
      </c>
      <c r="N1111" t="s">
        <v>18</v>
      </c>
      <c r="O1111">
        <v>290510020104</v>
      </c>
      <c r="P1111">
        <v>3452</v>
      </c>
    </row>
    <row r="1112" spans="1:16" x14ac:dyDescent="0.35">
      <c r="A1112">
        <v>10</v>
      </c>
      <c r="B1112">
        <v>2019</v>
      </c>
      <c r="C1112" s="1">
        <v>290510020102</v>
      </c>
      <c r="D1112">
        <v>22550230</v>
      </c>
      <c r="E1112" s="2">
        <v>0</v>
      </c>
      <c r="F1112" s="2">
        <v>0</v>
      </c>
      <c r="G1112" s="2">
        <v>-5200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1294</v>
      </c>
      <c r="N1112" t="s">
        <v>18</v>
      </c>
      <c r="O1112">
        <v>290510020102</v>
      </c>
      <c r="P1112">
        <v>3452</v>
      </c>
    </row>
    <row r="1113" spans="1:16" x14ac:dyDescent="0.35">
      <c r="A1113">
        <v>10</v>
      </c>
      <c r="B1113">
        <v>2019</v>
      </c>
      <c r="C1113" s="1">
        <v>290510020104</v>
      </c>
      <c r="D1113">
        <v>900429708</v>
      </c>
      <c r="E1113" s="2">
        <v>0</v>
      </c>
      <c r="F1113" s="2">
        <v>0</v>
      </c>
      <c r="G1113" s="2">
        <v>-3361</v>
      </c>
      <c r="H1113">
        <v>0</v>
      </c>
      <c r="I1113">
        <v>0</v>
      </c>
      <c r="J1113">
        <v>0</v>
      </c>
      <c r="K1113">
        <v>1</v>
      </c>
      <c r="L1113" t="s">
        <v>19</v>
      </c>
      <c r="M1113" t="s">
        <v>1411</v>
      </c>
      <c r="N1113" t="s">
        <v>18</v>
      </c>
      <c r="O1113">
        <v>290510020104</v>
      </c>
      <c r="P1113">
        <v>3452</v>
      </c>
    </row>
    <row r="1114" spans="1:16" x14ac:dyDescent="0.35">
      <c r="A1114">
        <v>10</v>
      </c>
      <c r="B1114">
        <v>2019</v>
      </c>
      <c r="C1114" s="1">
        <v>290510020103</v>
      </c>
      <c r="D1114">
        <v>807008827</v>
      </c>
      <c r="E1114" s="2">
        <v>0</v>
      </c>
      <c r="F1114" s="2">
        <v>0</v>
      </c>
      <c r="G1114" s="2">
        <v>-3000</v>
      </c>
      <c r="H1114">
        <v>0</v>
      </c>
      <c r="I1114">
        <v>0</v>
      </c>
      <c r="J1114">
        <v>0</v>
      </c>
      <c r="K1114">
        <v>1</v>
      </c>
      <c r="L1114" t="s">
        <v>30</v>
      </c>
      <c r="M1114" t="s">
        <v>1326</v>
      </c>
      <c r="N1114" t="s">
        <v>18</v>
      </c>
      <c r="O1114">
        <v>290510020103</v>
      </c>
      <c r="P1114">
        <v>3452</v>
      </c>
    </row>
    <row r="1115" spans="1:16" x14ac:dyDescent="0.35">
      <c r="A1115">
        <v>10</v>
      </c>
      <c r="B1115">
        <v>2019</v>
      </c>
      <c r="C1115" s="1">
        <v>290510020102</v>
      </c>
      <c r="D1115">
        <v>892399989</v>
      </c>
      <c r="E1115" s="2">
        <v>0</v>
      </c>
      <c r="F1115" s="2">
        <v>0</v>
      </c>
      <c r="G1115" s="2">
        <v>-1854</v>
      </c>
      <c r="H1115">
        <v>0</v>
      </c>
      <c r="I1115">
        <v>0</v>
      </c>
      <c r="J1115">
        <v>0</v>
      </c>
      <c r="K1115">
        <v>1</v>
      </c>
      <c r="L1115" t="s">
        <v>16</v>
      </c>
      <c r="M1115" t="s">
        <v>1183</v>
      </c>
      <c r="N1115" t="s">
        <v>18</v>
      </c>
      <c r="O1115">
        <v>290510020102</v>
      </c>
      <c r="P1115">
        <v>3452</v>
      </c>
    </row>
    <row r="1116" spans="1:16" x14ac:dyDescent="0.35">
      <c r="A1116">
        <v>10</v>
      </c>
      <c r="B1116">
        <v>2019</v>
      </c>
      <c r="C1116" s="1">
        <v>290510020102</v>
      </c>
      <c r="D1116">
        <v>79539603</v>
      </c>
      <c r="E1116" s="2">
        <v>0</v>
      </c>
      <c r="F1116" s="2">
        <v>0</v>
      </c>
      <c r="G1116" s="2">
        <v>-1430</v>
      </c>
      <c r="H1116">
        <v>0</v>
      </c>
      <c r="I1116">
        <v>0</v>
      </c>
      <c r="J1116">
        <v>0</v>
      </c>
      <c r="K1116">
        <v>1</v>
      </c>
      <c r="L1116" t="s">
        <v>16</v>
      </c>
      <c r="M1116" t="s">
        <v>1461</v>
      </c>
      <c r="N1116" t="s">
        <v>18</v>
      </c>
      <c r="O1116">
        <v>290510020102</v>
      </c>
      <c r="P1116">
        <v>3452</v>
      </c>
    </row>
    <row r="1117" spans="1:16" x14ac:dyDescent="0.35">
      <c r="A1117">
        <v>10</v>
      </c>
      <c r="B1117">
        <v>2019</v>
      </c>
      <c r="C1117" s="1">
        <v>290510020104</v>
      </c>
      <c r="D1117">
        <v>830019617</v>
      </c>
      <c r="E1117" s="2">
        <v>10281623</v>
      </c>
      <c r="F1117" s="2">
        <v>10281623</v>
      </c>
      <c r="G1117" s="2">
        <v>-596.79999999999995</v>
      </c>
      <c r="H1117">
        <v>0</v>
      </c>
      <c r="I1117">
        <v>0</v>
      </c>
      <c r="J1117">
        <v>0</v>
      </c>
      <c r="K1117">
        <v>1</v>
      </c>
      <c r="L1117" t="s">
        <v>19</v>
      </c>
      <c r="M1117" t="s">
        <v>1349</v>
      </c>
      <c r="N1117" t="s">
        <v>18</v>
      </c>
      <c r="O1117">
        <v>290510020104</v>
      </c>
      <c r="P1117">
        <v>3452</v>
      </c>
    </row>
    <row r="1118" spans="1:16" x14ac:dyDescent="0.35">
      <c r="A1118">
        <v>10</v>
      </c>
      <c r="B1118">
        <v>2019</v>
      </c>
      <c r="C1118" s="1">
        <v>290510020103</v>
      </c>
      <c r="D1118">
        <v>819001235</v>
      </c>
      <c r="E1118" s="2">
        <v>31373485</v>
      </c>
      <c r="F1118" s="2">
        <v>31373485</v>
      </c>
      <c r="G1118" s="2">
        <v>-45.07</v>
      </c>
      <c r="H1118">
        <v>0</v>
      </c>
      <c r="I1118">
        <v>0</v>
      </c>
      <c r="J1118">
        <v>0</v>
      </c>
      <c r="K1118">
        <v>1</v>
      </c>
      <c r="L1118" t="s">
        <v>30</v>
      </c>
      <c r="M1118" t="s">
        <v>867</v>
      </c>
      <c r="N1118" t="s">
        <v>18</v>
      </c>
      <c r="O1118">
        <v>290510020103</v>
      </c>
      <c r="P1118">
        <v>3452</v>
      </c>
    </row>
    <row r="1119" spans="1:16" x14ac:dyDescent="0.35">
      <c r="A1119">
        <v>10</v>
      </c>
      <c r="B1119">
        <v>2019</v>
      </c>
      <c r="C1119" s="1">
        <v>290510020104</v>
      </c>
      <c r="D1119">
        <v>830504734</v>
      </c>
      <c r="E1119" s="2">
        <v>0</v>
      </c>
      <c r="F1119" s="2">
        <v>0</v>
      </c>
      <c r="G1119" s="2">
        <v>-17.27</v>
      </c>
      <c r="H1119">
        <v>0</v>
      </c>
      <c r="I1119">
        <v>0</v>
      </c>
      <c r="J1119">
        <v>0</v>
      </c>
      <c r="K1119">
        <v>1</v>
      </c>
      <c r="L1119" t="s">
        <v>19</v>
      </c>
      <c r="M1119" t="s">
        <v>727</v>
      </c>
      <c r="N1119" t="s">
        <v>18</v>
      </c>
      <c r="O1119">
        <v>290510020104</v>
      </c>
      <c r="P1119">
        <v>3452</v>
      </c>
    </row>
    <row r="1120" spans="1:16" x14ac:dyDescent="0.35">
      <c r="A1120">
        <v>10</v>
      </c>
      <c r="B1120">
        <v>2019</v>
      </c>
      <c r="C1120" s="1">
        <v>290510020104</v>
      </c>
      <c r="D1120">
        <v>812001423</v>
      </c>
      <c r="E1120" s="2">
        <v>0</v>
      </c>
      <c r="F1120" s="2">
        <v>0</v>
      </c>
      <c r="G1120" s="2">
        <v>-9</v>
      </c>
      <c r="H1120">
        <v>0</v>
      </c>
      <c r="I1120">
        <v>0</v>
      </c>
      <c r="J1120">
        <v>0</v>
      </c>
      <c r="K1120">
        <v>1</v>
      </c>
      <c r="L1120" t="s">
        <v>19</v>
      </c>
      <c r="M1120" t="s">
        <v>351</v>
      </c>
      <c r="N1120" t="s">
        <v>18</v>
      </c>
      <c r="O1120">
        <v>290510020104</v>
      </c>
      <c r="P1120">
        <v>3452</v>
      </c>
    </row>
    <row r="1121" spans="1:16" x14ac:dyDescent="0.35">
      <c r="A1121">
        <v>10</v>
      </c>
      <c r="B1121">
        <v>2019</v>
      </c>
      <c r="C1121" s="1">
        <v>290510020103</v>
      </c>
      <c r="D1121">
        <v>825003149</v>
      </c>
      <c r="E1121" s="2">
        <v>43182447</v>
      </c>
      <c r="F1121" s="2">
        <v>43182447</v>
      </c>
      <c r="G1121" s="2">
        <v>-6</v>
      </c>
      <c r="H1121">
        <v>0</v>
      </c>
      <c r="I1121">
        <v>0</v>
      </c>
      <c r="J1121">
        <v>0</v>
      </c>
      <c r="K1121">
        <v>1</v>
      </c>
      <c r="L1121" t="s">
        <v>30</v>
      </c>
      <c r="M1121" t="s">
        <v>360</v>
      </c>
      <c r="N1121" t="s">
        <v>18</v>
      </c>
      <c r="O1121">
        <v>290510020103</v>
      </c>
      <c r="P1121">
        <v>3452</v>
      </c>
    </row>
    <row r="1122" spans="1:16" x14ac:dyDescent="0.35">
      <c r="A1122">
        <v>10</v>
      </c>
      <c r="B1122">
        <v>2019</v>
      </c>
      <c r="C1122" s="1">
        <v>290510020108</v>
      </c>
      <c r="D1122">
        <v>806012855</v>
      </c>
      <c r="E1122" s="2">
        <v>0</v>
      </c>
      <c r="F1122" s="2">
        <v>0</v>
      </c>
      <c r="G1122" s="2">
        <v>-4.2</v>
      </c>
      <c r="H1122">
        <v>0</v>
      </c>
      <c r="I1122">
        <v>0</v>
      </c>
      <c r="J1122">
        <v>0</v>
      </c>
      <c r="K1122">
        <v>1</v>
      </c>
      <c r="L1122" t="s">
        <v>24</v>
      </c>
      <c r="M1122" t="s">
        <v>622</v>
      </c>
      <c r="N1122" t="s">
        <v>18</v>
      </c>
      <c r="O1122">
        <v>290510020108</v>
      </c>
      <c r="P1122">
        <v>3452</v>
      </c>
    </row>
    <row r="1123" spans="1:16" x14ac:dyDescent="0.35">
      <c r="A1123">
        <v>10</v>
      </c>
      <c r="B1123">
        <v>2019</v>
      </c>
      <c r="C1123" s="1">
        <v>290510020104</v>
      </c>
      <c r="D1123">
        <v>900166169</v>
      </c>
      <c r="E1123" s="2">
        <v>0</v>
      </c>
      <c r="F1123" s="2">
        <v>0</v>
      </c>
      <c r="G1123" s="2">
        <v>-3.42</v>
      </c>
      <c r="H1123">
        <v>0</v>
      </c>
      <c r="I1123">
        <v>0</v>
      </c>
      <c r="J1123">
        <v>0</v>
      </c>
      <c r="K1123">
        <v>1</v>
      </c>
      <c r="L1123" t="s">
        <v>19</v>
      </c>
      <c r="M1123" t="s">
        <v>293</v>
      </c>
      <c r="N1123" t="s">
        <v>18</v>
      </c>
      <c r="O1123">
        <v>290510020104</v>
      </c>
      <c r="P1123">
        <v>3452</v>
      </c>
    </row>
    <row r="1124" spans="1:16" x14ac:dyDescent="0.35">
      <c r="A1124">
        <v>10</v>
      </c>
      <c r="B1124">
        <v>2019</v>
      </c>
      <c r="C1124" s="1">
        <v>290510020104</v>
      </c>
      <c r="D1124">
        <v>824003260</v>
      </c>
      <c r="E1124" s="2">
        <v>0</v>
      </c>
      <c r="F1124" s="2">
        <v>0</v>
      </c>
      <c r="G1124" s="2">
        <v>-3.13</v>
      </c>
      <c r="H1124">
        <v>0</v>
      </c>
      <c r="I1124">
        <v>0</v>
      </c>
      <c r="J1124">
        <v>0</v>
      </c>
      <c r="K1124">
        <v>1</v>
      </c>
      <c r="L1124" t="s">
        <v>19</v>
      </c>
      <c r="M1124" t="s">
        <v>980</v>
      </c>
      <c r="N1124" t="s">
        <v>18</v>
      </c>
      <c r="O1124">
        <v>290510020104</v>
      </c>
      <c r="P1124">
        <v>3452</v>
      </c>
    </row>
    <row r="1125" spans="1:16" x14ac:dyDescent="0.35">
      <c r="A1125">
        <v>10</v>
      </c>
      <c r="B1125">
        <v>2019</v>
      </c>
      <c r="C1125" s="1">
        <v>290510020103</v>
      </c>
      <c r="D1125">
        <v>900047571</v>
      </c>
      <c r="E1125" s="2">
        <v>37175394</v>
      </c>
      <c r="F1125" s="2">
        <v>37175394</v>
      </c>
      <c r="G1125" s="2">
        <v>-3</v>
      </c>
      <c r="H1125">
        <v>0</v>
      </c>
      <c r="I1125">
        <v>0</v>
      </c>
      <c r="J1125">
        <v>0</v>
      </c>
      <c r="K1125">
        <v>1</v>
      </c>
      <c r="L1125" t="s">
        <v>30</v>
      </c>
      <c r="M1125" t="s">
        <v>1382</v>
      </c>
      <c r="N1125" t="s">
        <v>18</v>
      </c>
      <c r="O1125">
        <v>290510020103</v>
      </c>
      <c r="P1125">
        <v>3452</v>
      </c>
    </row>
    <row r="1126" spans="1:16" x14ac:dyDescent="0.35">
      <c r="A1126">
        <v>10</v>
      </c>
      <c r="B1126">
        <v>2019</v>
      </c>
      <c r="C1126" s="1">
        <v>290510020104</v>
      </c>
      <c r="D1126">
        <v>900409936</v>
      </c>
      <c r="E1126" s="2">
        <v>0</v>
      </c>
      <c r="F1126" s="2">
        <v>0</v>
      </c>
      <c r="G1126" s="2">
        <v>-2.4</v>
      </c>
      <c r="H1126">
        <v>0</v>
      </c>
      <c r="I1126">
        <v>0</v>
      </c>
      <c r="J1126">
        <v>0</v>
      </c>
      <c r="K1126">
        <v>1</v>
      </c>
      <c r="L1126" t="s">
        <v>19</v>
      </c>
      <c r="M1126" t="s">
        <v>674</v>
      </c>
      <c r="N1126" t="s">
        <v>18</v>
      </c>
      <c r="O1126">
        <v>290510020104</v>
      </c>
      <c r="P1126">
        <v>3452</v>
      </c>
    </row>
    <row r="1127" spans="1:16" x14ac:dyDescent="0.35">
      <c r="A1127">
        <v>10</v>
      </c>
      <c r="B1127">
        <v>2019</v>
      </c>
      <c r="C1127" s="1">
        <v>290510020103</v>
      </c>
      <c r="D1127">
        <v>900795851</v>
      </c>
      <c r="E1127" s="2">
        <v>16860807</v>
      </c>
      <c r="F1127" s="2">
        <v>16860808</v>
      </c>
      <c r="G1127" s="2">
        <v>-2</v>
      </c>
      <c r="H1127">
        <v>0</v>
      </c>
      <c r="I1127">
        <v>0</v>
      </c>
      <c r="J1127">
        <v>0</v>
      </c>
      <c r="K1127">
        <v>1</v>
      </c>
      <c r="L1127" t="s">
        <v>30</v>
      </c>
      <c r="M1127" t="s">
        <v>568</v>
      </c>
      <c r="N1127" t="s">
        <v>18</v>
      </c>
      <c r="O1127">
        <v>290510020103</v>
      </c>
      <c r="P1127">
        <v>3452</v>
      </c>
    </row>
    <row r="1128" spans="1:16" x14ac:dyDescent="0.35">
      <c r="A1128">
        <v>10</v>
      </c>
      <c r="B1128">
        <v>2019</v>
      </c>
      <c r="C1128" s="1">
        <v>290510020103</v>
      </c>
      <c r="D1128">
        <v>900592962</v>
      </c>
      <c r="E1128" s="2">
        <v>9348607</v>
      </c>
      <c r="F1128" s="2">
        <v>9348607</v>
      </c>
      <c r="G1128" s="2">
        <v>-2</v>
      </c>
      <c r="H1128">
        <v>0</v>
      </c>
      <c r="I1128">
        <v>0</v>
      </c>
      <c r="J1128">
        <v>0</v>
      </c>
      <c r="K1128">
        <v>1</v>
      </c>
      <c r="L1128" t="s">
        <v>30</v>
      </c>
      <c r="M1128" t="s">
        <v>1068</v>
      </c>
      <c r="N1128" t="s">
        <v>18</v>
      </c>
      <c r="O1128">
        <v>290510020103</v>
      </c>
      <c r="P1128">
        <v>3452</v>
      </c>
    </row>
    <row r="1129" spans="1:16" x14ac:dyDescent="0.35">
      <c r="A1129">
        <v>10</v>
      </c>
      <c r="B1129">
        <v>2019</v>
      </c>
      <c r="C1129" s="1">
        <v>290510020104</v>
      </c>
      <c r="D1129">
        <v>900417645</v>
      </c>
      <c r="E1129" s="2">
        <v>31935</v>
      </c>
      <c r="F1129" s="2">
        <v>31935</v>
      </c>
      <c r="G1129" s="2">
        <v>-1.1599999999999999</v>
      </c>
      <c r="H1129">
        <v>0</v>
      </c>
      <c r="I1129">
        <v>0</v>
      </c>
      <c r="J1129">
        <v>0</v>
      </c>
      <c r="K1129">
        <v>1</v>
      </c>
      <c r="L1129" t="s">
        <v>19</v>
      </c>
      <c r="M1129" t="s">
        <v>1205</v>
      </c>
      <c r="N1129" t="s">
        <v>18</v>
      </c>
      <c r="O1129">
        <v>290510020104</v>
      </c>
      <c r="P1129">
        <v>3452</v>
      </c>
    </row>
    <row r="1130" spans="1:16" x14ac:dyDescent="0.35">
      <c r="A1130">
        <v>10</v>
      </c>
      <c r="B1130">
        <v>2019</v>
      </c>
      <c r="C1130" s="1">
        <v>290510020104</v>
      </c>
      <c r="D1130">
        <v>900140599</v>
      </c>
      <c r="E1130" s="2">
        <v>3</v>
      </c>
      <c r="F1130" s="2">
        <v>3</v>
      </c>
      <c r="G1130" s="2">
        <v>-1</v>
      </c>
      <c r="H1130">
        <v>0</v>
      </c>
      <c r="I1130">
        <v>0</v>
      </c>
      <c r="J1130">
        <v>0</v>
      </c>
      <c r="K1130">
        <v>1</v>
      </c>
      <c r="L1130" t="s">
        <v>19</v>
      </c>
      <c r="M1130" t="s">
        <v>692</v>
      </c>
      <c r="N1130" t="s">
        <v>18</v>
      </c>
      <c r="O1130">
        <v>290510020104</v>
      </c>
      <c r="P1130">
        <v>3452</v>
      </c>
    </row>
    <row r="1131" spans="1:16" x14ac:dyDescent="0.35">
      <c r="A1131">
        <v>10</v>
      </c>
      <c r="B1131">
        <v>2019</v>
      </c>
      <c r="C1131" s="1">
        <v>290510020104</v>
      </c>
      <c r="D1131">
        <v>806016377</v>
      </c>
      <c r="E1131" s="2">
        <v>9275189</v>
      </c>
      <c r="F1131" s="2">
        <v>9275189</v>
      </c>
      <c r="G1131" s="2">
        <v>-0.88</v>
      </c>
      <c r="H1131">
        <v>0</v>
      </c>
      <c r="I1131">
        <v>0</v>
      </c>
      <c r="J1131">
        <v>0</v>
      </c>
      <c r="K1131">
        <v>1</v>
      </c>
      <c r="L1131" t="s">
        <v>19</v>
      </c>
      <c r="M1131" t="s">
        <v>623</v>
      </c>
      <c r="N1131" t="s">
        <v>18</v>
      </c>
      <c r="O1131">
        <v>290510020104</v>
      </c>
      <c r="P1131">
        <v>3452</v>
      </c>
    </row>
    <row r="1132" spans="1:16" x14ac:dyDescent="0.35">
      <c r="A1132">
        <v>10</v>
      </c>
      <c r="B1132">
        <v>2019</v>
      </c>
      <c r="C1132" s="1">
        <v>290510020104</v>
      </c>
      <c r="D1132">
        <v>830016163</v>
      </c>
      <c r="E1132" s="2">
        <v>0</v>
      </c>
      <c r="F1132" s="2">
        <v>0</v>
      </c>
      <c r="G1132" s="2">
        <v>-0.78</v>
      </c>
      <c r="H1132">
        <v>0</v>
      </c>
      <c r="I1132">
        <v>0</v>
      </c>
      <c r="J1132">
        <v>0</v>
      </c>
      <c r="K1132">
        <v>1</v>
      </c>
      <c r="L1132" t="s">
        <v>19</v>
      </c>
      <c r="M1132" t="s">
        <v>1431</v>
      </c>
      <c r="N1132" t="s">
        <v>18</v>
      </c>
      <c r="O1132">
        <v>290510020104</v>
      </c>
      <c r="P1132">
        <v>3452</v>
      </c>
    </row>
    <row r="1133" spans="1:16" x14ac:dyDescent="0.35">
      <c r="A1133">
        <v>10</v>
      </c>
      <c r="B1133">
        <v>2019</v>
      </c>
      <c r="C1133" s="1">
        <v>290510020104</v>
      </c>
      <c r="D1133">
        <v>900392051</v>
      </c>
      <c r="E1133" s="2">
        <v>0</v>
      </c>
      <c r="F1133" s="2">
        <v>0</v>
      </c>
      <c r="G1133" s="2">
        <v>-0.71</v>
      </c>
      <c r="H1133">
        <v>0</v>
      </c>
      <c r="I1133">
        <v>0</v>
      </c>
      <c r="J1133">
        <v>0</v>
      </c>
      <c r="K1133">
        <v>1</v>
      </c>
      <c r="L1133" t="s">
        <v>19</v>
      </c>
      <c r="M1133" t="s">
        <v>1023</v>
      </c>
      <c r="N1133" t="s">
        <v>18</v>
      </c>
      <c r="O1133">
        <v>290510020104</v>
      </c>
      <c r="P1133">
        <v>3452</v>
      </c>
    </row>
    <row r="1134" spans="1:16" x14ac:dyDescent="0.35">
      <c r="A1134">
        <v>10</v>
      </c>
      <c r="B1134">
        <v>2019</v>
      </c>
      <c r="C1134" s="1">
        <v>290510020105</v>
      </c>
      <c r="D1134">
        <v>86046501</v>
      </c>
      <c r="E1134" s="2">
        <v>0</v>
      </c>
      <c r="F1134" s="2">
        <v>0</v>
      </c>
      <c r="G1134" s="2">
        <v>-0.6</v>
      </c>
      <c r="H1134">
        <v>0</v>
      </c>
      <c r="I1134">
        <v>0</v>
      </c>
      <c r="J1134">
        <v>0</v>
      </c>
      <c r="K1134">
        <v>1</v>
      </c>
      <c r="L1134" t="s">
        <v>26</v>
      </c>
      <c r="M1134" t="s">
        <v>601</v>
      </c>
      <c r="N1134" t="s">
        <v>18</v>
      </c>
      <c r="O1134">
        <v>290510020105</v>
      </c>
      <c r="P1134">
        <v>3452</v>
      </c>
    </row>
    <row r="1135" spans="1:16" x14ac:dyDescent="0.35">
      <c r="A1135">
        <v>10</v>
      </c>
      <c r="B1135">
        <v>2019</v>
      </c>
      <c r="C1135" s="1">
        <v>290510020103</v>
      </c>
      <c r="D1135">
        <v>800209710</v>
      </c>
      <c r="E1135" s="2">
        <v>0</v>
      </c>
      <c r="F1135" s="2">
        <v>0</v>
      </c>
      <c r="G1135" s="2">
        <v>-0.6</v>
      </c>
      <c r="H1135">
        <v>0</v>
      </c>
      <c r="I1135">
        <v>0</v>
      </c>
      <c r="J1135">
        <v>0</v>
      </c>
      <c r="K1135">
        <v>1</v>
      </c>
      <c r="L1135" t="s">
        <v>30</v>
      </c>
      <c r="M1135" t="s">
        <v>1076</v>
      </c>
      <c r="N1135" t="s">
        <v>18</v>
      </c>
      <c r="O1135">
        <v>290510020103</v>
      </c>
      <c r="P1135">
        <v>3452</v>
      </c>
    </row>
    <row r="1136" spans="1:16" x14ac:dyDescent="0.35">
      <c r="A1136">
        <v>10</v>
      </c>
      <c r="B1136">
        <v>2019</v>
      </c>
      <c r="C1136" s="1">
        <v>290510020103</v>
      </c>
      <c r="D1136">
        <v>819000736</v>
      </c>
      <c r="E1136" s="2">
        <v>21812114</v>
      </c>
      <c r="F1136" s="2">
        <v>21812114</v>
      </c>
      <c r="G1136" s="2">
        <v>-0.59</v>
      </c>
      <c r="H1136">
        <v>0</v>
      </c>
      <c r="I1136">
        <v>0</v>
      </c>
      <c r="J1136">
        <v>0</v>
      </c>
      <c r="K1136">
        <v>1</v>
      </c>
      <c r="L1136" t="s">
        <v>30</v>
      </c>
      <c r="M1136" t="s">
        <v>1229</v>
      </c>
      <c r="N1136" t="s">
        <v>18</v>
      </c>
      <c r="O1136">
        <v>290510020103</v>
      </c>
      <c r="P1136">
        <v>3452</v>
      </c>
    </row>
    <row r="1137" spans="1:16" x14ac:dyDescent="0.35">
      <c r="A1137">
        <v>10</v>
      </c>
      <c r="B1137">
        <v>2019</v>
      </c>
      <c r="C1137" s="1">
        <v>290510020103</v>
      </c>
      <c r="D1137">
        <v>819001312</v>
      </c>
      <c r="E1137" s="2">
        <v>25658117</v>
      </c>
      <c r="F1137" s="2">
        <v>25658118</v>
      </c>
      <c r="G1137" s="2">
        <v>-0.57999999999999996</v>
      </c>
      <c r="H1137">
        <v>0</v>
      </c>
      <c r="I1137">
        <v>0</v>
      </c>
      <c r="J1137">
        <v>0</v>
      </c>
      <c r="K1137">
        <v>1</v>
      </c>
      <c r="L1137" t="s">
        <v>30</v>
      </c>
      <c r="M1137" t="s">
        <v>1408</v>
      </c>
      <c r="N1137" t="s">
        <v>18</v>
      </c>
      <c r="O1137">
        <v>290510020103</v>
      </c>
      <c r="P1137">
        <v>3452</v>
      </c>
    </row>
    <row r="1138" spans="1:16" x14ac:dyDescent="0.35">
      <c r="A1138">
        <v>10</v>
      </c>
      <c r="B1138">
        <v>2019</v>
      </c>
      <c r="C1138" s="1">
        <v>290510020104</v>
      </c>
      <c r="D1138">
        <v>900179340</v>
      </c>
      <c r="E1138" s="2">
        <v>1274710</v>
      </c>
      <c r="F1138" s="2">
        <v>1274710</v>
      </c>
      <c r="G1138" s="2">
        <v>-0.5</v>
      </c>
      <c r="H1138">
        <v>0</v>
      </c>
      <c r="I1138">
        <v>0</v>
      </c>
      <c r="J1138">
        <v>0</v>
      </c>
      <c r="K1138">
        <v>1</v>
      </c>
      <c r="L1138" t="s">
        <v>19</v>
      </c>
      <c r="M1138" t="s">
        <v>492</v>
      </c>
      <c r="N1138" t="s">
        <v>18</v>
      </c>
      <c r="O1138">
        <v>290510020104</v>
      </c>
      <c r="P1138">
        <v>3452</v>
      </c>
    </row>
    <row r="1139" spans="1:16" x14ac:dyDescent="0.35">
      <c r="A1139">
        <v>10</v>
      </c>
      <c r="B1139">
        <v>2019</v>
      </c>
      <c r="C1139" s="1">
        <v>290510020104</v>
      </c>
      <c r="D1139">
        <v>802024629</v>
      </c>
      <c r="E1139" s="2">
        <v>19237117</v>
      </c>
      <c r="F1139" s="2">
        <v>19237117</v>
      </c>
      <c r="G1139" s="2">
        <v>-0.48</v>
      </c>
      <c r="H1139">
        <v>0</v>
      </c>
      <c r="I1139">
        <v>0</v>
      </c>
      <c r="J1139">
        <v>0</v>
      </c>
      <c r="K1139">
        <v>1</v>
      </c>
      <c r="L1139" t="s">
        <v>19</v>
      </c>
      <c r="M1139" t="s">
        <v>619</v>
      </c>
      <c r="N1139" t="s">
        <v>18</v>
      </c>
      <c r="O1139">
        <v>290510020104</v>
      </c>
      <c r="P1139">
        <v>3452</v>
      </c>
    </row>
    <row r="1140" spans="1:16" x14ac:dyDescent="0.35">
      <c r="A1140">
        <v>10</v>
      </c>
      <c r="B1140">
        <v>2019</v>
      </c>
      <c r="C1140" s="1">
        <v>290510020101</v>
      </c>
      <c r="D1140">
        <v>800153993</v>
      </c>
      <c r="E1140" s="2">
        <v>0</v>
      </c>
      <c r="F1140" s="2">
        <v>0</v>
      </c>
      <c r="G1140" s="2">
        <v>-0.48</v>
      </c>
      <c r="H1140">
        <v>0</v>
      </c>
      <c r="I1140">
        <v>0</v>
      </c>
      <c r="J1140">
        <v>0</v>
      </c>
      <c r="K1140">
        <v>1</v>
      </c>
      <c r="L1140" t="s">
        <v>362</v>
      </c>
      <c r="M1140" t="s">
        <v>431</v>
      </c>
      <c r="N1140" t="s">
        <v>18</v>
      </c>
      <c r="O1140">
        <v>290510020101</v>
      </c>
      <c r="P1140">
        <v>3452</v>
      </c>
    </row>
    <row r="1141" spans="1:16" x14ac:dyDescent="0.35">
      <c r="A1141">
        <v>10</v>
      </c>
      <c r="B1141">
        <v>2019</v>
      </c>
      <c r="C1141" s="1">
        <v>290510020103</v>
      </c>
      <c r="D1141">
        <v>802007798</v>
      </c>
      <c r="E1141" s="2">
        <v>103138179</v>
      </c>
      <c r="F1141" s="2">
        <v>103138179</v>
      </c>
      <c r="G1141" s="2">
        <v>-0.48</v>
      </c>
      <c r="H1141">
        <v>0</v>
      </c>
      <c r="I1141">
        <v>0</v>
      </c>
      <c r="J1141">
        <v>0</v>
      </c>
      <c r="K1141">
        <v>1</v>
      </c>
      <c r="L1141" t="s">
        <v>30</v>
      </c>
      <c r="M1141" t="s">
        <v>778</v>
      </c>
      <c r="N1141" t="s">
        <v>18</v>
      </c>
      <c r="O1141">
        <v>290510020103</v>
      </c>
      <c r="P1141">
        <v>3452</v>
      </c>
    </row>
    <row r="1142" spans="1:16" x14ac:dyDescent="0.35">
      <c r="A1142">
        <v>10</v>
      </c>
      <c r="B1142">
        <v>2019</v>
      </c>
      <c r="C1142" s="1">
        <v>290510020104</v>
      </c>
      <c r="D1142">
        <v>860090566</v>
      </c>
      <c r="E1142" s="2">
        <v>7387761</v>
      </c>
      <c r="F1142" s="2">
        <v>7387761</v>
      </c>
      <c r="G1142" s="2">
        <v>-0.48</v>
      </c>
      <c r="H1142">
        <v>0</v>
      </c>
      <c r="I1142">
        <v>0</v>
      </c>
      <c r="J1142">
        <v>0</v>
      </c>
      <c r="K1142">
        <v>1</v>
      </c>
      <c r="L1142" t="s">
        <v>19</v>
      </c>
      <c r="M1142" t="s">
        <v>1090</v>
      </c>
      <c r="N1142" t="s">
        <v>18</v>
      </c>
      <c r="O1142">
        <v>290510020104</v>
      </c>
      <c r="P1142">
        <v>3452</v>
      </c>
    </row>
    <row r="1143" spans="1:16" x14ac:dyDescent="0.35">
      <c r="A1143">
        <v>10</v>
      </c>
      <c r="B1143">
        <v>2019</v>
      </c>
      <c r="C1143" s="1">
        <v>290510020104</v>
      </c>
      <c r="D1143">
        <v>825001348</v>
      </c>
      <c r="E1143" s="2">
        <v>11060118</v>
      </c>
      <c r="F1143" s="2">
        <v>11060118</v>
      </c>
      <c r="G1143" s="2">
        <v>-0.48</v>
      </c>
      <c r="H1143">
        <v>0</v>
      </c>
      <c r="I1143">
        <v>0</v>
      </c>
      <c r="J1143">
        <v>0</v>
      </c>
      <c r="K1143">
        <v>1</v>
      </c>
      <c r="L1143" t="s">
        <v>19</v>
      </c>
      <c r="M1143" t="s">
        <v>1161</v>
      </c>
      <c r="N1143" t="s">
        <v>18</v>
      </c>
      <c r="O1143">
        <v>290510020104</v>
      </c>
      <c r="P1143">
        <v>3452</v>
      </c>
    </row>
    <row r="1144" spans="1:16" x14ac:dyDescent="0.35">
      <c r="A1144">
        <v>10</v>
      </c>
      <c r="B1144">
        <v>2019</v>
      </c>
      <c r="C1144" s="1">
        <v>290510020103</v>
      </c>
      <c r="D1144">
        <v>892300387</v>
      </c>
      <c r="E1144" s="2">
        <v>36826123</v>
      </c>
      <c r="F1144" s="2">
        <v>36826123</v>
      </c>
      <c r="G1144" s="2">
        <v>-0.47</v>
      </c>
      <c r="H1144">
        <v>0</v>
      </c>
      <c r="I1144">
        <v>0</v>
      </c>
      <c r="J1144">
        <v>0</v>
      </c>
      <c r="K1144">
        <v>1</v>
      </c>
      <c r="L1144" t="s">
        <v>30</v>
      </c>
      <c r="M1144" t="s">
        <v>1375</v>
      </c>
      <c r="N1144" t="s">
        <v>18</v>
      </c>
      <c r="O1144">
        <v>290510020103</v>
      </c>
      <c r="P1144">
        <v>3452</v>
      </c>
    </row>
    <row r="1145" spans="1:16" x14ac:dyDescent="0.35">
      <c r="A1145">
        <v>10</v>
      </c>
      <c r="B1145">
        <v>2019</v>
      </c>
      <c r="C1145" s="1">
        <v>290510020103</v>
      </c>
      <c r="D1145">
        <v>892300343</v>
      </c>
      <c r="E1145" s="2">
        <v>83911986</v>
      </c>
      <c r="F1145" s="2">
        <v>83911986</v>
      </c>
      <c r="G1145" s="2">
        <v>-0.46</v>
      </c>
      <c r="H1145">
        <v>0</v>
      </c>
      <c r="I1145">
        <v>0</v>
      </c>
      <c r="J1145">
        <v>0</v>
      </c>
      <c r="K1145">
        <v>1</v>
      </c>
      <c r="L1145" t="s">
        <v>30</v>
      </c>
      <c r="M1145" t="s">
        <v>977</v>
      </c>
      <c r="N1145" t="s">
        <v>18</v>
      </c>
      <c r="O1145">
        <v>290510020103</v>
      </c>
      <c r="P1145">
        <v>3452</v>
      </c>
    </row>
    <row r="1146" spans="1:16" x14ac:dyDescent="0.35">
      <c r="A1146">
        <v>10</v>
      </c>
      <c r="B1146">
        <v>2019</v>
      </c>
      <c r="C1146" s="1">
        <v>290510020104</v>
      </c>
      <c r="D1146">
        <v>900485299</v>
      </c>
      <c r="E1146" s="2">
        <v>20494714</v>
      </c>
      <c r="F1146" s="2">
        <v>20494714</v>
      </c>
      <c r="G1146" s="2">
        <v>-0.46</v>
      </c>
      <c r="H1146">
        <v>0</v>
      </c>
      <c r="I1146">
        <v>0</v>
      </c>
      <c r="J1146">
        <v>0</v>
      </c>
      <c r="K1146">
        <v>1</v>
      </c>
      <c r="L1146" t="s">
        <v>19</v>
      </c>
      <c r="M1146" t="s">
        <v>1394</v>
      </c>
      <c r="N1146" t="s">
        <v>18</v>
      </c>
      <c r="O1146">
        <v>290510020104</v>
      </c>
      <c r="P1146">
        <v>3452</v>
      </c>
    </row>
    <row r="1147" spans="1:16" x14ac:dyDescent="0.35">
      <c r="A1147">
        <v>10</v>
      </c>
      <c r="B1147">
        <v>2019</v>
      </c>
      <c r="C1147" s="1">
        <v>290510020106</v>
      </c>
      <c r="D1147">
        <v>802021081</v>
      </c>
      <c r="E1147" s="2">
        <v>7687514.25</v>
      </c>
      <c r="F1147" s="2">
        <v>7687514.25</v>
      </c>
      <c r="G1147" s="2">
        <v>-0.45</v>
      </c>
      <c r="H1147">
        <v>0</v>
      </c>
      <c r="I1147">
        <v>0</v>
      </c>
      <c r="J1147">
        <v>0</v>
      </c>
      <c r="K1147">
        <v>1</v>
      </c>
      <c r="L1147" t="s">
        <v>176</v>
      </c>
      <c r="M1147" t="s">
        <v>958</v>
      </c>
      <c r="N1147" t="s">
        <v>18</v>
      </c>
      <c r="O1147">
        <v>290510020106</v>
      </c>
      <c r="P1147">
        <v>3452</v>
      </c>
    </row>
    <row r="1148" spans="1:16" x14ac:dyDescent="0.35">
      <c r="A1148">
        <v>10</v>
      </c>
      <c r="B1148">
        <v>2019</v>
      </c>
      <c r="C1148" s="1">
        <v>290510020104</v>
      </c>
      <c r="D1148">
        <v>900811749</v>
      </c>
      <c r="E1148" s="2">
        <v>0</v>
      </c>
      <c r="F1148" s="2">
        <v>0</v>
      </c>
      <c r="G1148" s="2">
        <v>-0.45</v>
      </c>
      <c r="H1148">
        <v>0</v>
      </c>
      <c r="I1148">
        <v>0</v>
      </c>
      <c r="J1148">
        <v>0</v>
      </c>
      <c r="K1148">
        <v>1</v>
      </c>
      <c r="L1148" t="s">
        <v>19</v>
      </c>
      <c r="M1148" t="s">
        <v>1034</v>
      </c>
      <c r="N1148" t="s">
        <v>18</v>
      </c>
      <c r="O1148">
        <v>290510020104</v>
      </c>
      <c r="P1148">
        <v>3452</v>
      </c>
    </row>
    <row r="1149" spans="1:16" x14ac:dyDescent="0.35">
      <c r="A1149">
        <v>10</v>
      </c>
      <c r="B1149">
        <v>2019</v>
      </c>
      <c r="C1149" s="1">
        <v>290510020108</v>
      </c>
      <c r="D1149">
        <v>900397110</v>
      </c>
      <c r="E1149" s="2">
        <v>843646406.32000005</v>
      </c>
      <c r="F1149" s="2">
        <v>843646406.32000005</v>
      </c>
      <c r="G1149" s="2">
        <v>-0.45</v>
      </c>
      <c r="H1149">
        <v>0</v>
      </c>
      <c r="I1149">
        <v>0</v>
      </c>
      <c r="J1149">
        <v>0</v>
      </c>
      <c r="K1149">
        <v>1</v>
      </c>
      <c r="L1149" t="s">
        <v>24</v>
      </c>
      <c r="M1149" t="s">
        <v>1082</v>
      </c>
      <c r="N1149" t="s">
        <v>18</v>
      </c>
      <c r="O1149">
        <v>290510020108</v>
      </c>
      <c r="P1149">
        <v>3452</v>
      </c>
    </row>
    <row r="1150" spans="1:16" x14ac:dyDescent="0.35">
      <c r="A1150">
        <v>10</v>
      </c>
      <c r="B1150">
        <v>2019</v>
      </c>
      <c r="C1150" s="1">
        <v>290510020104</v>
      </c>
      <c r="D1150">
        <v>824004867</v>
      </c>
      <c r="E1150" s="2">
        <v>2524665</v>
      </c>
      <c r="F1150" s="2">
        <v>2524665</v>
      </c>
      <c r="G1150" s="2">
        <v>-0.44</v>
      </c>
      <c r="H1150">
        <v>0</v>
      </c>
      <c r="I1150">
        <v>0</v>
      </c>
      <c r="J1150">
        <v>0</v>
      </c>
      <c r="K1150">
        <v>1</v>
      </c>
      <c r="L1150" t="s">
        <v>19</v>
      </c>
      <c r="M1150" t="s">
        <v>64</v>
      </c>
      <c r="N1150" t="s">
        <v>18</v>
      </c>
      <c r="O1150">
        <v>290510020104</v>
      </c>
      <c r="P1150">
        <v>3452</v>
      </c>
    </row>
    <row r="1151" spans="1:16" x14ac:dyDescent="0.35">
      <c r="A1151">
        <v>10</v>
      </c>
      <c r="B1151">
        <v>2019</v>
      </c>
      <c r="C1151" s="1">
        <v>290510020102</v>
      </c>
      <c r="D1151">
        <v>825003149</v>
      </c>
      <c r="E1151" s="2">
        <v>7633936</v>
      </c>
      <c r="F1151" s="2">
        <v>7633936</v>
      </c>
      <c r="G1151" s="2">
        <v>-0.44</v>
      </c>
      <c r="H1151">
        <v>0</v>
      </c>
      <c r="I1151">
        <v>0</v>
      </c>
      <c r="J1151">
        <v>0</v>
      </c>
      <c r="K1151">
        <v>1</v>
      </c>
      <c r="L1151" t="s">
        <v>16</v>
      </c>
      <c r="M1151" t="s">
        <v>360</v>
      </c>
      <c r="N1151" t="s">
        <v>18</v>
      </c>
      <c r="O1151">
        <v>290510020102</v>
      </c>
      <c r="P1151">
        <v>3452</v>
      </c>
    </row>
    <row r="1152" spans="1:16" x14ac:dyDescent="0.35">
      <c r="A1152">
        <v>10</v>
      </c>
      <c r="B1152">
        <v>2019</v>
      </c>
      <c r="C1152" s="1">
        <v>290510020104</v>
      </c>
      <c r="D1152">
        <v>900832517</v>
      </c>
      <c r="E1152" s="2">
        <v>2013512</v>
      </c>
      <c r="F1152" s="2">
        <v>2013512</v>
      </c>
      <c r="G1152" s="2">
        <v>-0.44</v>
      </c>
      <c r="H1152">
        <v>0</v>
      </c>
      <c r="I1152">
        <v>0</v>
      </c>
      <c r="J1152">
        <v>0</v>
      </c>
      <c r="K1152">
        <v>1</v>
      </c>
      <c r="L1152" t="s">
        <v>19</v>
      </c>
      <c r="M1152" t="s">
        <v>571</v>
      </c>
      <c r="N1152" t="s">
        <v>18</v>
      </c>
      <c r="O1152">
        <v>290510020104</v>
      </c>
      <c r="P1152">
        <v>3452</v>
      </c>
    </row>
    <row r="1153" spans="1:16" x14ac:dyDescent="0.35">
      <c r="A1153">
        <v>10</v>
      </c>
      <c r="B1153">
        <v>2019</v>
      </c>
      <c r="C1153" s="1">
        <v>290510020104</v>
      </c>
      <c r="D1153">
        <v>824001920</v>
      </c>
      <c r="E1153" s="2">
        <v>1</v>
      </c>
      <c r="F1153" s="2">
        <v>1</v>
      </c>
      <c r="G1153" s="2">
        <v>-0.44</v>
      </c>
      <c r="H1153">
        <v>0</v>
      </c>
      <c r="I1153">
        <v>0</v>
      </c>
      <c r="J1153">
        <v>0</v>
      </c>
      <c r="K1153">
        <v>1</v>
      </c>
      <c r="L1153" t="s">
        <v>19</v>
      </c>
      <c r="M1153" t="s">
        <v>978</v>
      </c>
      <c r="N1153" t="s">
        <v>18</v>
      </c>
      <c r="O1153">
        <v>290510020104</v>
      </c>
      <c r="P1153">
        <v>3452</v>
      </c>
    </row>
    <row r="1154" spans="1:16" x14ac:dyDescent="0.35">
      <c r="A1154">
        <v>10</v>
      </c>
      <c r="B1154">
        <v>2019</v>
      </c>
      <c r="C1154" s="1">
        <v>290510020103</v>
      </c>
      <c r="D1154">
        <v>811016192</v>
      </c>
      <c r="E1154" s="2">
        <v>152695017</v>
      </c>
      <c r="F1154" s="2">
        <v>152695017</v>
      </c>
      <c r="G1154" s="2">
        <v>-0.44</v>
      </c>
      <c r="H1154">
        <v>0</v>
      </c>
      <c r="I1154">
        <v>0</v>
      </c>
      <c r="J1154">
        <v>0</v>
      </c>
      <c r="K1154">
        <v>1</v>
      </c>
      <c r="L1154" t="s">
        <v>30</v>
      </c>
      <c r="M1154" t="s">
        <v>1134</v>
      </c>
      <c r="N1154" t="s">
        <v>18</v>
      </c>
      <c r="O1154">
        <v>290510020103</v>
      </c>
      <c r="P1154">
        <v>3452</v>
      </c>
    </row>
    <row r="1155" spans="1:16" x14ac:dyDescent="0.35">
      <c r="A1155">
        <v>10</v>
      </c>
      <c r="B1155">
        <v>2019</v>
      </c>
      <c r="C1155" s="1">
        <v>290510020104</v>
      </c>
      <c r="D1155">
        <v>811046900</v>
      </c>
      <c r="E1155" s="2">
        <v>3621008</v>
      </c>
      <c r="F1155" s="2">
        <v>3621008</v>
      </c>
      <c r="G1155" s="2">
        <v>-0.44</v>
      </c>
      <c r="H1155">
        <v>0</v>
      </c>
      <c r="I1155">
        <v>0</v>
      </c>
      <c r="J1155">
        <v>0</v>
      </c>
      <c r="K1155">
        <v>1</v>
      </c>
      <c r="L1155" t="s">
        <v>19</v>
      </c>
      <c r="M1155" t="s">
        <v>1424</v>
      </c>
      <c r="N1155" t="s">
        <v>18</v>
      </c>
      <c r="O1155">
        <v>290510020104</v>
      </c>
      <c r="P1155">
        <v>3452</v>
      </c>
    </row>
    <row r="1156" spans="1:16" x14ac:dyDescent="0.35">
      <c r="A1156">
        <v>10</v>
      </c>
      <c r="B1156">
        <v>2019</v>
      </c>
      <c r="C1156" s="1">
        <v>290510020104</v>
      </c>
      <c r="D1156">
        <v>802000430</v>
      </c>
      <c r="E1156" s="2">
        <v>118700</v>
      </c>
      <c r="F1156" s="2">
        <v>118700</v>
      </c>
      <c r="G1156" s="2">
        <v>-0.42</v>
      </c>
      <c r="H1156">
        <v>0</v>
      </c>
      <c r="I1156">
        <v>0</v>
      </c>
      <c r="J1156">
        <v>0</v>
      </c>
      <c r="K1156">
        <v>1</v>
      </c>
      <c r="L1156" t="s">
        <v>19</v>
      </c>
      <c r="M1156" t="s">
        <v>611</v>
      </c>
      <c r="N1156" t="s">
        <v>18</v>
      </c>
      <c r="O1156">
        <v>290510020104</v>
      </c>
      <c r="P1156">
        <v>3452</v>
      </c>
    </row>
    <row r="1157" spans="1:16" x14ac:dyDescent="0.35">
      <c r="A1157">
        <v>10</v>
      </c>
      <c r="B1157">
        <v>2019</v>
      </c>
      <c r="C1157" s="1">
        <v>290510020103</v>
      </c>
      <c r="D1157">
        <v>890701715</v>
      </c>
      <c r="E1157" s="2">
        <v>3410616</v>
      </c>
      <c r="F1157" s="2">
        <v>3410616</v>
      </c>
      <c r="G1157" s="2">
        <v>-0.42</v>
      </c>
      <c r="H1157">
        <v>0</v>
      </c>
      <c r="I1157">
        <v>0</v>
      </c>
      <c r="J1157">
        <v>0</v>
      </c>
      <c r="K1157">
        <v>1</v>
      </c>
      <c r="L1157" t="s">
        <v>30</v>
      </c>
      <c r="M1157" t="s">
        <v>1000</v>
      </c>
      <c r="N1157" t="s">
        <v>18</v>
      </c>
      <c r="O1157">
        <v>290510020103</v>
      </c>
      <c r="P1157">
        <v>3452</v>
      </c>
    </row>
    <row r="1158" spans="1:16" x14ac:dyDescent="0.35">
      <c r="A1158">
        <v>10</v>
      </c>
      <c r="B1158">
        <v>2019</v>
      </c>
      <c r="C1158" s="1">
        <v>290510020104</v>
      </c>
      <c r="D1158">
        <v>900477943</v>
      </c>
      <c r="E1158" s="2">
        <v>0</v>
      </c>
      <c r="F1158" s="2">
        <v>0</v>
      </c>
      <c r="G1158" s="2">
        <v>-0.41</v>
      </c>
      <c r="H1158">
        <v>0</v>
      </c>
      <c r="I1158">
        <v>0</v>
      </c>
      <c r="J1158">
        <v>0</v>
      </c>
      <c r="K1158">
        <v>1</v>
      </c>
      <c r="L1158" t="s">
        <v>19</v>
      </c>
      <c r="M1158" t="s">
        <v>676</v>
      </c>
      <c r="N1158" t="s">
        <v>18</v>
      </c>
      <c r="O1158">
        <v>290510020104</v>
      </c>
      <c r="P1158">
        <v>3452</v>
      </c>
    </row>
    <row r="1159" spans="1:16" x14ac:dyDescent="0.35">
      <c r="A1159">
        <v>10</v>
      </c>
      <c r="B1159">
        <v>2019</v>
      </c>
      <c r="C1159" s="1">
        <v>290510020104</v>
      </c>
      <c r="D1159">
        <v>900582598</v>
      </c>
      <c r="E1159" s="2">
        <v>4542569</v>
      </c>
      <c r="F1159" s="2">
        <v>4542569</v>
      </c>
      <c r="G1159" s="2">
        <v>-0.4</v>
      </c>
      <c r="H1159">
        <v>0</v>
      </c>
      <c r="I1159">
        <v>0</v>
      </c>
      <c r="J1159">
        <v>0</v>
      </c>
      <c r="K1159">
        <v>1</v>
      </c>
      <c r="L1159" t="s">
        <v>19</v>
      </c>
      <c r="M1159" t="s">
        <v>312</v>
      </c>
      <c r="N1159" t="s">
        <v>18</v>
      </c>
      <c r="O1159">
        <v>290510020104</v>
      </c>
      <c r="P1159">
        <v>3452</v>
      </c>
    </row>
    <row r="1160" spans="1:16" x14ac:dyDescent="0.35">
      <c r="A1160">
        <v>10</v>
      </c>
      <c r="B1160">
        <v>2019</v>
      </c>
      <c r="C1160" s="1">
        <v>290510020104</v>
      </c>
      <c r="D1160">
        <v>806015892</v>
      </c>
      <c r="E1160" s="2">
        <v>10122406</v>
      </c>
      <c r="F1160" s="2">
        <v>10122406</v>
      </c>
      <c r="G1160" s="2">
        <v>-0.4</v>
      </c>
      <c r="H1160">
        <v>0</v>
      </c>
      <c r="I1160">
        <v>0</v>
      </c>
      <c r="J1160">
        <v>0</v>
      </c>
      <c r="K1160">
        <v>1</v>
      </c>
      <c r="L1160" t="s">
        <v>19</v>
      </c>
      <c r="M1160" t="s">
        <v>416</v>
      </c>
      <c r="N1160" t="s">
        <v>18</v>
      </c>
      <c r="O1160">
        <v>290510020104</v>
      </c>
      <c r="P1160">
        <v>3452</v>
      </c>
    </row>
    <row r="1161" spans="1:16" x14ac:dyDescent="0.35">
      <c r="A1161">
        <v>10</v>
      </c>
      <c r="B1161">
        <v>2019</v>
      </c>
      <c r="C1161" s="1">
        <v>290510020104</v>
      </c>
      <c r="D1161">
        <v>900187605</v>
      </c>
      <c r="E1161" s="2">
        <v>0</v>
      </c>
      <c r="F1161" s="2">
        <v>0</v>
      </c>
      <c r="G1161" s="2">
        <v>-0.4</v>
      </c>
      <c r="H1161">
        <v>0</v>
      </c>
      <c r="I1161">
        <v>0</v>
      </c>
      <c r="J1161">
        <v>0</v>
      </c>
      <c r="K1161">
        <v>1</v>
      </c>
      <c r="L1161" t="s">
        <v>19</v>
      </c>
      <c r="M1161" t="s">
        <v>707</v>
      </c>
      <c r="N1161" t="s">
        <v>18</v>
      </c>
      <c r="O1161">
        <v>290510020104</v>
      </c>
      <c r="P1161">
        <v>3452</v>
      </c>
    </row>
    <row r="1162" spans="1:16" x14ac:dyDescent="0.35">
      <c r="A1162">
        <v>10</v>
      </c>
      <c r="B1162">
        <v>2019</v>
      </c>
      <c r="C1162" s="1">
        <v>290510020104</v>
      </c>
      <c r="D1162">
        <v>900375465</v>
      </c>
      <c r="E1162" s="2">
        <v>22328937</v>
      </c>
      <c r="F1162" s="2">
        <v>22328937</v>
      </c>
      <c r="G1162" s="2">
        <v>-0.4</v>
      </c>
      <c r="H1162">
        <v>0</v>
      </c>
      <c r="I1162">
        <v>0</v>
      </c>
      <c r="J1162">
        <v>0</v>
      </c>
      <c r="K1162">
        <v>1</v>
      </c>
      <c r="L1162" t="s">
        <v>19</v>
      </c>
      <c r="M1162" t="s">
        <v>850</v>
      </c>
      <c r="N1162" t="s">
        <v>18</v>
      </c>
      <c r="O1162">
        <v>290510020104</v>
      </c>
      <c r="P1162">
        <v>3452</v>
      </c>
    </row>
    <row r="1163" spans="1:16" x14ac:dyDescent="0.35">
      <c r="A1163">
        <v>10</v>
      </c>
      <c r="B1163">
        <v>2019</v>
      </c>
      <c r="C1163" s="1">
        <v>290510020104</v>
      </c>
      <c r="D1163">
        <v>802013209</v>
      </c>
      <c r="E1163" s="2">
        <v>0</v>
      </c>
      <c r="F1163" s="2">
        <v>0</v>
      </c>
      <c r="G1163" s="2">
        <v>-0.4</v>
      </c>
      <c r="H1163">
        <v>0</v>
      </c>
      <c r="I1163">
        <v>0</v>
      </c>
      <c r="J1163">
        <v>0</v>
      </c>
      <c r="K1163">
        <v>1</v>
      </c>
      <c r="L1163" t="s">
        <v>19</v>
      </c>
      <c r="M1163" t="s">
        <v>401</v>
      </c>
      <c r="N1163" t="s">
        <v>18</v>
      </c>
      <c r="O1163">
        <v>290510020104</v>
      </c>
      <c r="P1163">
        <v>3452</v>
      </c>
    </row>
    <row r="1164" spans="1:16" x14ac:dyDescent="0.35">
      <c r="A1164">
        <v>10</v>
      </c>
      <c r="B1164">
        <v>2019</v>
      </c>
      <c r="C1164" s="1">
        <v>290510020101</v>
      </c>
      <c r="D1164">
        <v>900164891</v>
      </c>
      <c r="E1164" s="2">
        <v>0</v>
      </c>
      <c r="F1164" s="2">
        <v>0</v>
      </c>
      <c r="G1164" s="2">
        <v>-0.39</v>
      </c>
      <c r="H1164">
        <v>0</v>
      </c>
      <c r="I1164">
        <v>0</v>
      </c>
      <c r="J1164">
        <v>0</v>
      </c>
      <c r="K1164">
        <v>1</v>
      </c>
      <c r="L1164" t="s">
        <v>362</v>
      </c>
      <c r="M1164" t="s">
        <v>705</v>
      </c>
      <c r="N1164" t="s">
        <v>18</v>
      </c>
      <c r="O1164">
        <v>290510020101</v>
      </c>
      <c r="P1164">
        <v>3452</v>
      </c>
    </row>
    <row r="1165" spans="1:16" x14ac:dyDescent="0.35">
      <c r="A1165">
        <v>10</v>
      </c>
      <c r="B1165">
        <v>2019</v>
      </c>
      <c r="C1165" s="1">
        <v>290510020104</v>
      </c>
      <c r="D1165">
        <v>802023344</v>
      </c>
      <c r="E1165" s="2">
        <v>0</v>
      </c>
      <c r="F1165" s="2">
        <v>0</v>
      </c>
      <c r="G1165" s="2">
        <v>-0.36</v>
      </c>
      <c r="H1165">
        <v>0</v>
      </c>
      <c r="I1165">
        <v>0</v>
      </c>
      <c r="J1165">
        <v>0</v>
      </c>
      <c r="K1165">
        <v>1</v>
      </c>
      <c r="L1165" t="s">
        <v>19</v>
      </c>
      <c r="M1165" t="s">
        <v>243</v>
      </c>
      <c r="N1165" t="s">
        <v>18</v>
      </c>
      <c r="O1165">
        <v>290510020104</v>
      </c>
      <c r="P1165">
        <v>3452</v>
      </c>
    </row>
    <row r="1166" spans="1:16" x14ac:dyDescent="0.35">
      <c r="A1166">
        <v>10</v>
      </c>
      <c r="B1166">
        <v>2019</v>
      </c>
      <c r="C1166" s="1">
        <v>290510020104</v>
      </c>
      <c r="D1166">
        <v>819000545</v>
      </c>
      <c r="E1166" s="2">
        <v>1799235</v>
      </c>
      <c r="F1166" s="2">
        <v>1799235</v>
      </c>
      <c r="G1166" s="2">
        <v>-0.36</v>
      </c>
      <c r="H1166">
        <v>0</v>
      </c>
      <c r="I1166">
        <v>0</v>
      </c>
      <c r="J1166">
        <v>0</v>
      </c>
      <c r="K1166">
        <v>1</v>
      </c>
      <c r="L1166" t="s">
        <v>19</v>
      </c>
      <c r="M1166" t="s">
        <v>330</v>
      </c>
      <c r="N1166" t="s">
        <v>18</v>
      </c>
      <c r="O1166">
        <v>290510020104</v>
      </c>
      <c r="P1166">
        <v>3452</v>
      </c>
    </row>
    <row r="1167" spans="1:16" x14ac:dyDescent="0.35">
      <c r="A1167">
        <v>10</v>
      </c>
      <c r="B1167">
        <v>2019</v>
      </c>
      <c r="C1167" s="1">
        <v>290510020108</v>
      </c>
      <c r="D1167">
        <v>830047312</v>
      </c>
      <c r="E1167" s="2">
        <v>27514707</v>
      </c>
      <c r="F1167" s="2">
        <v>27514707</v>
      </c>
      <c r="G1167" s="2">
        <v>-0.36</v>
      </c>
      <c r="H1167">
        <v>0</v>
      </c>
      <c r="I1167">
        <v>0</v>
      </c>
      <c r="J1167">
        <v>0</v>
      </c>
      <c r="K1167">
        <v>1</v>
      </c>
      <c r="L1167" t="s">
        <v>24</v>
      </c>
      <c r="M1167" t="s">
        <v>744</v>
      </c>
      <c r="N1167" t="s">
        <v>18</v>
      </c>
      <c r="O1167">
        <v>290510020108</v>
      </c>
      <c r="P1167">
        <v>3452</v>
      </c>
    </row>
    <row r="1168" spans="1:16" x14ac:dyDescent="0.35">
      <c r="A1168">
        <v>10</v>
      </c>
      <c r="B1168">
        <v>2019</v>
      </c>
      <c r="C1168" s="1">
        <v>290510020101</v>
      </c>
      <c r="D1168">
        <v>822007396</v>
      </c>
      <c r="E1168" s="2">
        <v>0</v>
      </c>
      <c r="F1168" s="2">
        <v>0</v>
      </c>
      <c r="G1168" s="2">
        <v>-0.35</v>
      </c>
      <c r="H1168">
        <v>0</v>
      </c>
      <c r="I1168">
        <v>0</v>
      </c>
      <c r="J1168">
        <v>0</v>
      </c>
      <c r="K1168">
        <v>1</v>
      </c>
      <c r="L1168" t="s">
        <v>362</v>
      </c>
      <c r="M1168" t="s">
        <v>1143</v>
      </c>
      <c r="N1168" t="s">
        <v>18</v>
      </c>
      <c r="O1168">
        <v>290510020101</v>
      </c>
      <c r="P1168">
        <v>3452</v>
      </c>
    </row>
    <row r="1169" spans="1:16" x14ac:dyDescent="0.35">
      <c r="A1169">
        <v>10</v>
      </c>
      <c r="B1169">
        <v>2019</v>
      </c>
      <c r="C1169" s="1">
        <v>290510020104</v>
      </c>
      <c r="D1169">
        <v>802013234</v>
      </c>
      <c r="E1169" s="2">
        <v>0</v>
      </c>
      <c r="F1169" s="2">
        <v>0</v>
      </c>
      <c r="G1169" s="2">
        <v>-0.34</v>
      </c>
      <c r="H1169">
        <v>0</v>
      </c>
      <c r="I1169">
        <v>0</v>
      </c>
      <c r="J1169">
        <v>0</v>
      </c>
      <c r="K1169">
        <v>1</v>
      </c>
      <c r="L1169" t="s">
        <v>19</v>
      </c>
      <c r="M1169" t="s">
        <v>206</v>
      </c>
      <c r="N1169" t="s">
        <v>18</v>
      </c>
      <c r="O1169">
        <v>290510020104</v>
      </c>
      <c r="P1169">
        <v>3452</v>
      </c>
    </row>
    <row r="1170" spans="1:16" x14ac:dyDescent="0.35">
      <c r="A1170">
        <v>10</v>
      </c>
      <c r="B1170">
        <v>2019</v>
      </c>
      <c r="C1170" s="1">
        <v>290510020108</v>
      </c>
      <c r="D1170">
        <v>800180406</v>
      </c>
      <c r="E1170" s="2">
        <v>22949128</v>
      </c>
      <c r="F1170" s="2">
        <v>22949128</v>
      </c>
      <c r="G1170" s="2">
        <v>-0.32</v>
      </c>
      <c r="H1170">
        <v>0</v>
      </c>
      <c r="I1170">
        <v>0</v>
      </c>
      <c r="J1170">
        <v>0</v>
      </c>
      <c r="K1170">
        <v>1</v>
      </c>
      <c r="L1170" t="s">
        <v>24</v>
      </c>
      <c r="M1170" t="s">
        <v>160</v>
      </c>
      <c r="N1170" t="s">
        <v>18</v>
      </c>
      <c r="O1170">
        <v>290510020108</v>
      </c>
      <c r="P1170">
        <v>3452</v>
      </c>
    </row>
    <row r="1171" spans="1:16" x14ac:dyDescent="0.35">
      <c r="A1171">
        <v>10</v>
      </c>
      <c r="B1171">
        <v>2019</v>
      </c>
      <c r="C1171" s="1">
        <v>290510020106</v>
      </c>
      <c r="D1171">
        <v>45781229</v>
      </c>
      <c r="E1171" s="2">
        <v>0</v>
      </c>
      <c r="F1171" s="2">
        <v>0</v>
      </c>
      <c r="G1171" s="2">
        <v>-0.32</v>
      </c>
      <c r="H1171">
        <v>0</v>
      </c>
      <c r="I1171">
        <v>0</v>
      </c>
      <c r="J1171">
        <v>0</v>
      </c>
      <c r="K1171">
        <v>1</v>
      </c>
      <c r="L1171" t="s">
        <v>176</v>
      </c>
      <c r="M1171" t="s">
        <v>424</v>
      </c>
      <c r="N1171" t="s">
        <v>18</v>
      </c>
      <c r="O1171">
        <v>290510020106</v>
      </c>
      <c r="P1171">
        <v>3452</v>
      </c>
    </row>
    <row r="1172" spans="1:16" x14ac:dyDescent="0.35">
      <c r="A1172">
        <v>10</v>
      </c>
      <c r="B1172">
        <v>2019</v>
      </c>
      <c r="C1172" s="1">
        <v>290510020104</v>
      </c>
      <c r="D1172">
        <v>900643615</v>
      </c>
      <c r="E1172" s="2">
        <v>2882403</v>
      </c>
      <c r="F1172" s="2">
        <v>2882403</v>
      </c>
      <c r="G1172" s="2">
        <v>-0.32</v>
      </c>
      <c r="H1172">
        <v>0</v>
      </c>
      <c r="I1172">
        <v>0</v>
      </c>
      <c r="J1172">
        <v>0</v>
      </c>
      <c r="K1172">
        <v>1</v>
      </c>
      <c r="L1172" t="s">
        <v>19</v>
      </c>
      <c r="M1172" t="s">
        <v>513</v>
      </c>
      <c r="N1172" t="s">
        <v>18</v>
      </c>
      <c r="O1172">
        <v>290510020104</v>
      </c>
      <c r="P1172">
        <v>3452</v>
      </c>
    </row>
    <row r="1173" spans="1:16" x14ac:dyDescent="0.35">
      <c r="A1173">
        <v>10</v>
      </c>
      <c r="B1173">
        <v>2019</v>
      </c>
      <c r="C1173" s="1">
        <v>290510020104</v>
      </c>
      <c r="D1173">
        <v>900498609</v>
      </c>
      <c r="E1173" s="2">
        <v>1937689</v>
      </c>
      <c r="F1173" s="2">
        <v>1937689</v>
      </c>
      <c r="G1173" s="2">
        <v>-0.32</v>
      </c>
      <c r="H1173">
        <v>0</v>
      </c>
      <c r="I1173">
        <v>0</v>
      </c>
      <c r="J1173">
        <v>0</v>
      </c>
      <c r="K1173">
        <v>1</v>
      </c>
      <c r="L1173" t="s">
        <v>19</v>
      </c>
      <c r="M1173" t="s">
        <v>1025</v>
      </c>
      <c r="N1173" t="s">
        <v>18</v>
      </c>
      <c r="O1173">
        <v>290510020104</v>
      </c>
      <c r="P1173">
        <v>3452</v>
      </c>
    </row>
    <row r="1174" spans="1:16" x14ac:dyDescent="0.35">
      <c r="A1174">
        <v>10</v>
      </c>
      <c r="B1174">
        <v>2019</v>
      </c>
      <c r="C1174" s="1">
        <v>290510020106</v>
      </c>
      <c r="D1174">
        <v>900094714</v>
      </c>
      <c r="E1174" s="2">
        <v>14086950</v>
      </c>
      <c r="F1174" s="2">
        <v>14086950</v>
      </c>
      <c r="G1174" s="2">
        <v>-0.32</v>
      </c>
      <c r="H1174">
        <v>0</v>
      </c>
      <c r="I1174">
        <v>0</v>
      </c>
      <c r="J1174">
        <v>0</v>
      </c>
      <c r="K1174">
        <v>1</v>
      </c>
      <c r="L1174" t="s">
        <v>176</v>
      </c>
      <c r="M1174" t="s">
        <v>345</v>
      </c>
      <c r="N1174" t="s">
        <v>18</v>
      </c>
      <c r="O1174">
        <v>290510020106</v>
      </c>
      <c r="P1174">
        <v>3452</v>
      </c>
    </row>
    <row r="1175" spans="1:16" x14ac:dyDescent="0.35">
      <c r="A1175">
        <v>10</v>
      </c>
      <c r="B1175">
        <v>2019</v>
      </c>
      <c r="C1175" s="1">
        <v>290510020104</v>
      </c>
      <c r="D1175">
        <v>819000364</v>
      </c>
      <c r="E1175" s="2">
        <v>2693951</v>
      </c>
      <c r="F1175" s="2">
        <v>2693951</v>
      </c>
      <c r="G1175" s="2">
        <v>-0.3</v>
      </c>
      <c r="H1175">
        <v>0</v>
      </c>
      <c r="I1175">
        <v>0</v>
      </c>
      <c r="J1175">
        <v>0</v>
      </c>
      <c r="K1175">
        <v>1</v>
      </c>
      <c r="L1175" t="s">
        <v>19</v>
      </c>
      <c r="M1175" t="s">
        <v>127</v>
      </c>
      <c r="N1175" t="s">
        <v>18</v>
      </c>
      <c r="O1175">
        <v>290510020104</v>
      </c>
      <c r="P1175">
        <v>3452</v>
      </c>
    </row>
    <row r="1176" spans="1:16" x14ac:dyDescent="0.35">
      <c r="A1176">
        <v>10</v>
      </c>
      <c r="B1176">
        <v>2019</v>
      </c>
      <c r="C1176" s="1">
        <v>290510020103</v>
      </c>
      <c r="D1176">
        <v>813010472</v>
      </c>
      <c r="E1176" s="2">
        <v>0</v>
      </c>
      <c r="F1176" s="2">
        <v>0</v>
      </c>
      <c r="G1176" s="2">
        <v>-0.3</v>
      </c>
      <c r="H1176">
        <v>0</v>
      </c>
      <c r="I1176">
        <v>0</v>
      </c>
      <c r="J1176">
        <v>0</v>
      </c>
      <c r="K1176">
        <v>1</v>
      </c>
      <c r="L1176" t="s">
        <v>30</v>
      </c>
      <c r="M1176" t="s">
        <v>546</v>
      </c>
      <c r="N1176" t="s">
        <v>18</v>
      </c>
      <c r="O1176">
        <v>290510020103</v>
      </c>
      <c r="P1176">
        <v>3452</v>
      </c>
    </row>
    <row r="1177" spans="1:16" x14ac:dyDescent="0.35">
      <c r="A1177">
        <v>10</v>
      </c>
      <c r="B1177">
        <v>2019</v>
      </c>
      <c r="C1177" s="1">
        <v>290510020104</v>
      </c>
      <c r="D1177">
        <v>822005312</v>
      </c>
      <c r="E1177" s="2">
        <v>527094</v>
      </c>
      <c r="F1177" s="2">
        <v>527094</v>
      </c>
      <c r="G1177" s="2">
        <v>-0.3</v>
      </c>
      <c r="H1177">
        <v>0</v>
      </c>
      <c r="I1177">
        <v>0</v>
      </c>
      <c r="J1177">
        <v>0</v>
      </c>
      <c r="K1177">
        <v>1</v>
      </c>
      <c r="L1177" t="s">
        <v>19</v>
      </c>
      <c r="M1177" t="s">
        <v>1141</v>
      </c>
      <c r="N1177" t="s">
        <v>18</v>
      </c>
      <c r="O1177">
        <v>290510020104</v>
      </c>
      <c r="P1177">
        <v>3452</v>
      </c>
    </row>
    <row r="1178" spans="1:16" x14ac:dyDescent="0.35">
      <c r="A1178">
        <v>10</v>
      </c>
      <c r="B1178">
        <v>2019</v>
      </c>
      <c r="C1178" s="1">
        <v>290510020104</v>
      </c>
      <c r="D1178">
        <v>890115670</v>
      </c>
      <c r="E1178" s="2">
        <v>6027174</v>
      </c>
      <c r="F1178" s="2">
        <v>6027174</v>
      </c>
      <c r="G1178" s="2">
        <v>-0.28999999999999998</v>
      </c>
      <c r="H1178">
        <v>0</v>
      </c>
      <c r="I1178">
        <v>0</v>
      </c>
      <c r="J1178">
        <v>0</v>
      </c>
      <c r="K1178">
        <v>1</v>
      </c>
      <c r="L1178" t="s">
        <v>19</v>
      </c>
      <c r="M1178" t="s">
        <v>994</v>
      </c>
      <c r="N1178" t="s">
        <v>18</v>
      </c>
      <c r="O1178">
        <v>290510020104</v>
      </c>
      <c r="P1178">
        <v>3452</v>
      </c>
    </row>
    <row r="1179" spans="1:16" x14ac:dyDescent="0.35">
      <c r="A1179">
        <v>10</v>
      </c>
      <c r="B1179">
        <v>2019</v>
      </c>
      <c r="C1179" s="1">
        <v>290510020104</v>
      </c>
      <c r="D1179">
        <v>900648965</v>
      </c>
      <c r="E1179" s="2">
        <v>0</v>
      </c>
      <c r="F1179" s="2">
        <v>0</v>
      </c>
      <c r="G1179" s="2">
        <v>-0.28000000000000003</v>
      </c>
      <c r="H1179">
        <v>0</v>
      </c>
      <c r="I1179">
        <v>0</v>
      </c>
      <c r="J1179">
        <v>0</v>
      </c>
      <c r="K1179">
        <v>1</v>
      </c>
      <c r="L1179" t="s">
        <v>19</v>
      </c>
      <c r="M1179" t="s">
        <v>1030</v>
      </c>
      <c r="N1179" t="s">
        <v>18</v>
      </c>
      <c r="O1179">
        <v>290510020104</v>
      </c>
      <c r="P1179">
        <v>3452</v>
      </c>
    </row>
    <row r="1180" spans="1:16" x14ac:dyDescent="0.35">
      <c r="A1180">
        <v>10</v>
      </c>
      <c r="B1180">
        <v>2019</v>
      </c>
      <c r="C1180" s="1">
        <v>290510020104</v>
      </c>
      <c r="D1180">
        <v>824004396</v>
      </c>
      <c r="E1180" s="2">
        <v>34386</v>
      </c>
      <c r="F1180" s="2">
        <v>34386</v>
      </c>
      <c r="G1180" s="2">
        <v>-0.27</v>
      </c>
      <c r="H1180">
        <v>0</v>
      </c>
      <c r="I1180">
        <v>0</v>
      </c>
      <c r="J1180">
        <v>0</v>
      </c>
      <c r="K1180">
        <v>1</v>
      </c>
      <c r="L1180" t="s">
        <v>19</v>
      </c>
      <c r="M1180" t="s">
        <v>62</v>
      </c>
      <c r="N1180" t="s">
        <v>18</v>
      </c>
      <c r="O1180">
        <v>290510020104</v>
      </c>
      <c r="P1180">
        <v>3452</v>
      </c>
    </row>
    <row r="1181" spans="1:16" x14ac:dyDescent="0.35">
      <c r="A1181">
        <v>10</v>
      </c>
      <c r="B1181">
        <v>2019</v>
      </c>
      <c r="C1181" s="1">
        <v>290510020104</v>
      </c>
      <c r="D1181">
        <v>800247537</v>
      </c>
      <c r="E1181" s="2">
        <v>37860686</v>
      </c>
      <c r="F1181" s="2">
        <v>37860686</v>
      </c>
      <c r="G1181" s="2">
        <v>-0.26</v>
      </c>
      <c r="H1181">
        <v>0</v>
      </c>
      <c r="I1181">
        <v>0</v>
      </c>
      <c r="J1181">
        <v>0</v>
      </c>
      <c r="K1181">
        <v>1</v>
      </c>
      <c r="L1181" t="s">
        <v>19</v>
      </c>
      <c r="M1181" t="s">
        <v>41</v>
      </c>
      <c r="N1181" t="s">
        <v>18</v>
      </c>
      <c r="O1181">
        <v>290510020104</v>
      </c>
      <c r="P1181">
        <v>3452</v>
      </c>
    </row>
    <row r="1182" spans="1:16" x14ac:dyDescent="0.35">
      <c r="A1182">
        <v>10</v>
      </c>
      <c r="B1182">
        <v>2019</v>
      </c>
      <c r="C1182" s="1">
        <v>290510020104</v>
      </c>
      <c r="D1182">
        <v>900670459</v>
      </c>
      <c r="E1182" s="2">
        <v>999600</v>
      </c>
      <c r="F1182" s="2">
        <v>999600</v>
      </c>
      <c r="G1182" s="2">
        <v>-0.26</v>
      </c>
      <c r="H1182">
        <v>0</v>
      </c>
      <c r="I1182">
        <v>0</v>
      </c>
      <c r="J1182">
        <v>0</v>
      </c>
      <c r="K1182">
        <v>1</v>
      </c>
      <c r="L1182" t="s">
        <v>19</v>
      </c>
      <c r="M1182" t="s">
        <v>1093</v>
      </c>
      <c r="N1182" t="s">
        <v>18</v>
      </c>
      <c r="O1182">
        <v>290510020104</v>
      </c>
      <c r="P1182">
        <v>3452</v>
      </c>
    </row>
    <row r="1183" spans="1:16" x14ac:dyDescent="0.35">
      <c r="A1183">
        <v>10</v>
      </c>
      <c r="B1183">
        <v>2019</v>
      </c>
      <c r="C1183" s="1">
        <v>290510020106</v>
      </c>
      <c r="D1183">
        <v>819005343</v>
      </c>
      <c r="E1183" s="2">
        <v>1795176</v>
      </c>
      <c r="F1183" s="2">
        <v>1795176</v>
      </c>
      <c r="G1183" s="2">
        <v>-0.25</v>
      </c>
      <c r="H1183">
        <v>0</v>
      </c>
      <c r="I1183">
        <v>0</v>
      </c>
      <c r="J1183">
        <v>0</v>
      </c>
      <c r="K1183">
        <v>1</v>
      </c>
      <c r="L1183" t="s">
        <v>176</v>
      </c>
      <c r="M1183" t="s">
        <v>973</v>
      </c>
      <c r="N1183" t="s">
        <v>18</v>
      </c>
      <c r="O1183">
        <v>290510020106</v>
      </c>
      <c r="P1183">
        <v>3452</v>
      </c>
    </row>
    <row r="1184" spans="1:16" x14ac:dyDescent="0.35">
      <c r="A1184">
        <v>10</v>
      </c>
      <c r="B1184">
        <v>2019</v>
      </c>
      <c r="C1184" s="1">
        <v>290510020104</v>
      </c>
      <c r="D1184">
        <v>900653844</v>
      </c>
      <c r="E1184" s="2">
        <v>0</v>
      </c>
      <c r="F1184" s="2">
        <v>0</v>
      </c>
      <c r="G1184" s="2">
        <v>-0.25</v>
      </c>
      <c r="H1184">
        <v>0</v>
      </c>
      <c r="I1184">
        <v>0</v>
      </c>
      <c r="J1184">
        <v>0</v>
      </c>
      <c r="K1184">
        <v>1</v>
      </c>
      <c r="L1184" t="s">
        <v>19</v>
      </c>
      <c r="M1184" t="s">
        <v>1219</v>
      </c>
      <c r="N1184" t="s">
        <v>18</v>
      </c>
      <c r="O1184">
        <v>290510020104</v>
      </c>
      <c r="P1184">
        <v>3452</v>
      </c>
    </row>
    <row r="1185" spans="1:16" x14ac:dyDescent="0.35">
      <c r="A1185">
        <v>10</v>
      </c>
      <c r="B1185">
        <v>2019</v>
      </c>
      <c r="C1185" s="1">
        <v>290510020104</v>
      </c>
      <c r="D1185">
        <v>900201872</v>
      </c>
      <c r="E1185" s="2">
        <v>50479994</v>
      </c>
      <c r="F1185" s="2">
        <v>50479994</v>
      </c>
      <c r="G1185" s="2">
        <v>-0.24</v>
      </c>
      <c r="H1185">
        <v>0</v>
      </c>
      <c r="I1185">
        <v>0</v>
      </c>
      <c r="J1185">
        <v>0</v>
      </c>
      <c r="K1185">
        <v>1</v>
      </c>
      <c r="L1185" t="s">
        <v>19</v>
      </c>
      <c r="M1185" t="s">
        <v>1195</v>
      </c>
      <c r="N1185" t="s">
        <v>18</v>
      </c>
      <c r="O1185">
        <v>290510020104</v>
      </c>
      <c r="P1185">
        <v>3452</v>
      </c>
    </row>
    <row r="1186" spans="1:16" x14ac:dyDescent="0.35">
      <c r="A1186">
        <v>10</v>
      </c>
      <c r="B1186">
        <v>2019</v>
      </c>
      <c r="C1186" s="1">
        <v>290510020104</v>
      </c>
      <c r="D1186">
        <v>800050068</v>
      </c>
      <c r="E1186" s="2">
        <v>3434698</v>
      </c>
      <c r="F1186" s="2">
        <v>3434698</v>
      </c>
      <c r="G1186" s="2">
        <v>-0.23</v>
      </c>
      <c r="H1186">
        <v>0</v>
      </c>
      <c r="I1186">
        <v>0</v>
      </c>
      <c r="J1186">
        <v>0</v>
      </c>
      <c r="K1186">
        <v>1</v>
      </c>
      <c r="L1186" t="s">
        <v>19</v>
      </c>
      <c r="M1186" t="s">
        <v>1286</v>
      </c>
      <c r="N1186" t="s">
        <v>18</v>
      </c>
      <c r="O1186">
        <v>290510020104</v>
      </c>
      <c r="P1186">
        <v>3452</v>
      </c>
    </row>
    <row r="1187" spans="1:16" x14ac:dyDescent="0.35">
      <c r="A1187">
        <v>10</v>
      </c>
      <c r="B1187">
        <v>2019</v>
      </c>
      <c r="C1187" s="1">
        <v>290510020104</v>
      </c>
      <c r="D1187">
        <v>800232059</v>
      </c>
      <c r="E1187" s="2">
        <v>2208566</v>
      </c>
      <c r="F1187" s="2">
        <v>2208566</v>
      </c>
      <c r="G1187" s="2">
        <v>-0.21</v>
      </c>
      <c r="H1187">
        <v>0</v>
      </c>
      <c r="I1187">
        <v>0</v>
      </c>
      <c r="J1187">
        <v>0</v>
      </c>
      <c r="K1187">
        <v>1</v>
      </c>
      <c r="L1187" t="s">
        <v>19</v>
      </c>
      <c r="M1187" t="s">
        <v>433</v>
      </c>
      <c r="N1187" t="s">
        <v>18</v>
      </c>
      <c r="O1187">
        <v>290510020104</v>
      </c>
      <c r="P1187">
        <v>3452</v>
      </c>
    </row>
    <row r="1188" spans="1:16" x14ac:dyDescent="0.35">
      <c r="A1188">
        <v>10</v>
      </c>
      <c r="B1188">
        <v>2019</v>
      </c>
      <c r="C1188" s="1">
        <v>290510020104</v>
      </c>
      <c r="D1188">
        <v>823003603</v>
      </c>
      <c r="E1188" s="2">
        <v>766019</v>
      </c>
      <c r="F1188" s="2">
        <v>766019</v>
      </c>
      <c r="G1188" s="2">
        <v>-0.2</v>
      </c>
      <c r="H1188">
        <v>0</v>
      </c>
      <c r="I1188">
        <v>0</v>
      </c>
      <c r="J1188">
        <v>0</v>
      </c>
      <c r="K1188">
        <v>1</v>
      </c>
      <c r="L1188" t="s">
        <v>19</v>
      </c>
      <c r="M1188" t="s">
        <v>457</v>
      </c>
      <c r="N1188" t="s">
        <v>18</v>
      </c>
      <c r="O1188">
        <v>290510020104</v>
      </c>
      <c r="P1188">
        <v>3452</v>
      </c>
    </row>
    <row r="1189" spans="1:16" x14ac:dyDescent="0.35">
      <c r="A1189">
        <v>10</v>
      </c>
      <c r="B1189">
        <v>2019</v>
      </c>
      <c r="C1189" s="1">
        <v>290510020105</v>
      </c>
      <c r="D1189">
        <v>77038585</v>
      </c>
      <c r="E1189" s="2">
        <v>0</v>
      </c>
      <c r="F1189" s="2">
        <v>0</v>
      </c>
      <c r="G1189" s="2">
        <v>-0.2</v>
      </c>
      <c r="H1189">
        <v>0</v>
      </c>
      <c r="I1189">
        <v>0</v>
      </c>
      <c r="J1189">
        <v>0</v>
      </c>
      <c r="K1189">
        <v>1</v>
      </c>
      <c r="L1189" t="s">
        <v>26</v>
      </c>
      <c r="M1189" t="s">
        <v>950</v>
      </c>
      <c r="N1189" t="s">
        <v>18</v>
      </c>
      <c r="O1189">
        <v>290510020105</v>
      </c>
      <c r="P1189">
        <v>3452</v>
      </c>
    </row>
    <row r="1190" spans="1:16" x14ac:dyDescent="0.35">
      <c r="A1190">
        <v>10</v>
      </c>
      <c r="B1190">
        <v>2019</v>
      </c>
      <c r="C1190" s="1">
        <v>290510020102</v>
      </c>
      <c r="D1190">
        <v>818001906</v>
      </c>
      <c r="E1190" s="2">
        <v>0</v>
      </c>
      <c r="F1190" s="2">
        <v>0</v>
      </c>
      <c r="G1190" s="2">
        <v>-0.2</v>
      </c>
      <c r="H1190">
        <v>0</v>
      </c>
      <c r="I1190">
        <v>0</v>
      </c>
      <c r="J1190">
        <v>0</v>
      </c>
      <c r="K1190">
        <v>1</v>
      </c>
      <c r="L1190" t="s">
        <v>16</v>
      </c>
      <c r="M1190" t="s">
        <v>329</v>
      </c>
      <c r="N1190" t="s">
        <v>18</v>
      </c>
      <c r="O1190">
        <v>290510020102</v>
      </c>
      <c r="P1190">
        <v>3452</v>
      </c>
    </row>
    <row r="1191" spans="1:16" x14ac:dyDescent="0.35">
      <c r="A1191">
        <v>10</v>
      </c>
      <c r="B1191">
        <v>2019</v>
      </c>
      <c r="C1191" s="1">
        <v>290510020104</v>
      </c>
      <c r="D1191">
        <v>900433547</v>
      </c>
      <c r="E1191" s="2">
        <v>10573177</v>
      </c>
      <c r="F1191" s="2">
        <v>10573177</v>
      </c>
      <c r="G1191" s="2">
        <v>-0.2</v>
      </c>
      <c r="H1191">
        <v>0</v>
      </c>
      <c r="I1191">
        <v>0</v>
      </c>
      <c r="J1191">
        <v>0</v>
      </c>
      <c r="K1191">
        <v>1</v>
      </c>
      <c r="L1191" t="s">
        <v>19</v>
      </c>
      <c r="M1191" t="s">
        <v>886</v>
      </c>
      <c r="N1191" t="s">
        <v>18</v>
      </c>
      <c r="O1191">
        <v>290510020104</v>
      </c>
      <c r="P1191">
        <v>3452</v>
      </c>
    </row>
    <row r="1192" spans="1:16" x14ac:dyDescent="0.35">
      <c r="A1192">
        <v>10</v>
      </c>
      <c r="B1192">
        <v>2019</v>
      </c>
      <c r="C1192" s="1">
        <v>290510020104</v>
      </c>
      <c r="D1192">
        <v>33108684</v>
      </c>
      <c r="E1192" s="2">
        <v>0</v>
      </c>
      <c r="F1192" s="2">
        <v>0</v>
      </c>
      <c r="G1192" s="2">
        <v>-0.18</v>
      </c>
      <c r="H1192">
        <v>0</v>
      </c>
      <c r="I1192">
        <v>0</v>
      </c>
      <c r="J1192">
        <v>0</v>
      </c>
      <c r="K1192">
        <v>1</v>
      </c>
      <c r="L1192" t="s">
        <v>19</v>
      </c>
      <c r="M1192" t="s">
        <v>604</v>
      </c>
      <c r="N1192" t="s">
        <v>18</v>
      </c>
      <c r="O1192">
        <v>290510020104</v>
      </c>
      <c r="P1192">
        <v>3452</v>
      </c>
    </row>
    <row r="1193" spans="1:16" x14ac:dyDescent="0.35">
      <c r="A1193">
        <v>10</v>
      </c>
      <c r="B1193">
        <v>2019</v>
      </c>
      <c r="C1193" s="1">
        <v>290510020104</v>
      </c>
      <c r="D1193">
        <v>800215908</v>
      </c>
      <c r="E1193" s="2">
        <v>0</v>
      </c>
      <c r="F1193" s="2">
        <v>0</v>
      </c>
      <c r="G1193" s="2">
        <v>-0.18</v>
      </c>
      <c r="H1193">
        <v>0</v>
      </c>
      <c r="I1193">
        <v>0</v>
      </c>
      <c r="J1193">
        <v>0</v>
      </c>
      <c r="K1193">
        <v>1</v>
      </c>
      <c r="L1193" t="s">
        <v>19</v>
      </c>
      <c r="M1193" t="s">
        <v>1316</v>
      </c>
      <c r="N1193" t="s">
        <v>18</v>
      </c>
      <c r="O1193">
        <v>290510020104</v>
      </c>
      <c r="P1193">
        <v>3452</v>
      </c>
    </row>
    <row r="1194" spans="1:16" x14ac:dyDescent="0.35">
      <c r="A1194">
        <v>10</v>
      </c>
      <c r="B1194">
        <v>2019</v>
      </c>
      <c r="C1194" s="1">
        <v>290510020104</v>
      </c>
      <c r="D1194">
        <v>800209971</v>
      </c>
      <c r="E1194" s="2">
        <v>1557008</v>
      </c>
      <c r="F1194" s="2">
        <v>1557008</v>
      </c>
      <c r="G1194" s="2">
        <v>-0.16</v>
      </c>
      <c r="H1194">
        <v>0</v>
      </c>
      <c r="I1194">
        <v>0</v>
      </c>
      <c r="J1194">
        <v>0</v>
      </c>
      <c r="K1194">
        <v>1</v>
      </c>
      <c r="L1194" t="s">
        <v>19</v>
      </c>
      <c r="M1194" t="s">
        <v>565</v>
      </c>
      <c r="N1194" t="s">
        <v>18</v>
      </c>
      <c r="O1194">
        <v>290510020104</v>
      </c>
      <c r="P1194">
        <v>3452</v>
      </c>
    </row>
    <row r="1195" spans="1:16" x14ac:dyDescent="0.35">
      <c r="A1195">
        <v>10</v>
      </c>
      <c r="B1195">
        <v>2019</v>
      </c>
      <c r="C1195" s="1">
        <v>290510020104</v>
      </c>
      <c r="D1195">
        <v>900443070</v>
      </c>
      <c r="E1195" s="2">
        <v>8999999</v>
      </c>
      <c r="F1195" s="2">
        <v>8999999</v>
      </c>
      <c r="G1195" s="2">
        <v>-0.16</v>
      </c>
      <c r="H1195">
        <v>0</v>
      </c>
      <c r="I1195">
        <v>0</v>
      </c>
      <c r="J1195">
        <v>0</v>
      </c>
      <c r="K1195">
        <v>1</v>
      </c>
      <c r="L1195" t="s">
        <v>19</v>
      </c>
      <c r="M1195" t="s">
        <v>711</v>
      </c>
      <c r="N1195" t="s">
        <v>18</v>
      </c>
      <c r="O1195">
        <v>290510020104</v>
      </c>
      <c r="P1195">
        <v>3452</v>
      </c>
    </row>
    <row r="1196" spans="1:16" x14ac:dyDescent="0.35">
      <c r="A1196">
        <v>10</v>
      </c>
      <c r="B1196">
        <v>2019</v>
      </c>
      <c r="C1196" s="1">
        <v>290510020104</v>
      </c>
      <c r="D1196">
        <v>900969772</v>
      </c>
      <c r="E1196" s="2">
        <v>0</v>
      </c>
      <c r="F1196" s="2">
        <v>0</v>
      </c>
      <c r="G1196" s="2">
        <v>-0.16</v>
      </c>
      <c r="H1196">
        <v>0</v>
      </c>
      <c r="I1196">
        <v>0</v>
      </c>
      <c r="J1196">
        <v>0</v>
      </c>
      <c r="K1196">
        <v>1</v>
      </c>
      <c r="L1196" t="s">
        <v>19</v>
      </c>
      <c r="M1196" t="s">
        <v>1296</v>
      </c>
      <c r="N1196" t="s">
        <v>18</v>
      </c>
      <c r="O1196">
        <v>290510020104</v>
      </c>
      <c r="P1196">
        <v>3452</v>
      </c>
    </row>
    <row r="1197" spans="1:16" x14ac:dyDescent="0.35">
      <c r="A1197">
        <v>10</v>
      </c>
      <c r="B1197">
        <v>2019</v>
      </c>
      <c r="C1197" s="1">
        <v>290510020104</v>
      </c>
      <c r="D1197">
        <v>900238400</v>
      </c>
      <c r="E1197" s="2">
        <v>688298</v>
      </c>
      <c r="F1197" s="2">
        <v>688298</v>
      </c>
      <c r="G1197" s="2">
        <v>-0.16</v>
      </c>
      <c r="H1197">
        <v>0</v>
      </c>
      <c r="I1197">
        <v>0</v>
      </c>
      <c r="J1197">
        <v>0</v>
      </c>
      <c r="K1197">
        <v>1</v>
      </c>
      <c r="L1197" t="s">
        <v>19</v>
      </c>
      <c r="M1197" t="s">
        <v>1412</v>
      </c>
      <c r="N1197" t="s">
        <v>18</v>
      </c>
      <c r="O1197">
        <v>290510020104</v>
      </c>
      <c r="P1197">
        <v>3452</v>
      </c>
    </row>
    <row r="1198" spans="1:16" x14ac:dyDescent="0.35">
      <c r="A1198">
        <v>10</v>
      </c>
      <c r="B1198">
        <v>2019</v>
      </c>
      <c r="C1198" s="1">
        <v>290510020108</v>
      </c>
      <c r="D1198">
        <v>900600256</v>
      </c>
      <c r="E1198" s="2">
        <v>187972605</v>
      </c>
      <c r="F1198" s="2">
        <v>187972605</v>
      </c>
      <c r="G1198" s="2">
        <v>-0.15</v>
      </c>
      <c r="H1198">
        <v>0</v>
      </c>
      <c r="I1198">
        <v>0</v>
      </c>
      <c r="J1198">
        <v>0</v>
      </c>
      <c r="K1198">
        <v>1</v>
      </c>
      <c r="L1198" t="s">
        <v>24</v>
      </c>
      <c r="M1198" t="s">
        <v>904</v>
      </c>
      <c r="N1198" t="s">
        <v>18</v>
      </c>
      <c r="O1198">
        <v>290510020108</v>
      </c>
      <c r="P1198">
        <v>3452</v>
      </c>
    </row>
    <row r="1199" spans="1:16" x14ac:dyDescent="0.35">
      <c r="A1199">
        <v>10</v>
      </c>
      <c r="B1199">
        <v>2019</v>
      </c>
      <c r="C1199" s="1">
        <v>290510020108</v>
      </c>
      <c r="D1199">
        <v>900175626</v>
      </c>
      <c r="E1199" s="2">
        <v>0</v>
      </c>
      <c r="F1199" s="2">
        <v>0</v>
      </c>
      <c r="G1199" s="2">
        <v>-0.14000000000000001</v>
      </c>
      <c r="H1199">
        <v>0</v>
      </c>
      <c r="I1199">
        <v>0</v>
      </c>
      <c r="J1199">
        <v>0</v>
      </c>
      <c r="K1199">
        <v>1</v>
      </c>
      <c r="L1199" t="s">
        <v>24</v>
      </c>
      <c r="M1199" t="s">
        <v>341</v>
      </c>
      <c r="N1199" t="s">
        <v>18</v>
      </c>
      <c r="O1199">
        <v>290510020108</v>
      </c>
      <c r="P1199">
        <v>3452</v>
      </c>
    </row>
    <row r="1200" spans="1:16" x14ac:dyDescent="0.35">
      <c r="A1200">
        <v>10</v>
      </c>
      <c r="B1200">
        <v>2019</v>
      </c>
      <c r="C1200" s="1">
        <v>290510020104</v>
      </c>
      <c r="D1200">
        <v>900164946</v>
      </c>
      <c r="E1200" s="2">
        <v>955015</v>
      </c>
      <c r="F1200" s="2">
        <v>955015</v>
      </c>
      <c r="G1200" s="2">
        <v>-0.14000000000000001</v>
      </c>
      <c r="H1200">
        <v>0</v>
      </c>
      <c r="I1200">
        <v>0</v>
      </c>
      <c r="J1200">
        <v>0</v>
      </c>
      <c r="K1200">
        <v>1</v>
      </c>
      <c r="L1200" t="s">
        <v>19</v>
      </c>
      <c r="M1200" t="s">
        <v>1049</v>
      </c>
      <c r="N1200" t="s">
        <v>18</v>
      </c>
      <c r="O1200">
        <v>290510020104</v>
      </c>
      <c r="P1200">
        <v>3452</v>
      </c>
    </row>
    <row r="1201" spans="1:16" x14ac:dyDescent="0.35">
      <c r="A1201">
        <v>10</v>
      </c>
      <c r="B1201">
        <v>2019</v>
      </c>
      <c r="C1201" s="1">
        <v>290510020106</v>
      </c>
      <c r="D1201">
        <v>900007113</v>
      </c>
      <c r="E1201" s="2">
        <v>6187731</v>
      </c>
      <c r="F1201" s="2">
        <v>6187731</v>
      </c>
      <c r="G1201" s="2">
        <v>-0.13</v>
      </c>
      <c r="H1201">
        <v>0</v>
      </c>
      <c r="I1201">
        <v>0</v>
      </c>
      <c r="J1201">
        <v>0</v>
      </c>
      <c r="K1201">
        <v>1</v>
      </c>
      <c r="L1201" t="s">
        <v>176</v>
      </c>
      <c r="M1201" t="s">
        <v>760</v>
      </c>
      <c r="N1201" t="s">
        <v>18</v>
      </c>
      <c r="O1201">
        <v>290510020106</v>
      </c>
      <c r="P1201">
        <v>3452</v>
      </c>
    </row>
    <row r="1202" spans="1:16" x14ac:dyDescent="0.35">
      <c r="A1202">
        <v>10</v>
      </c>
      <c r="B1202">
        <v>2019</v>
      </c>
      <c r="C1202" s="1">
        <v>290510020108</v>
      </c>
      <c r="D1202">
        <v>860007336</v>
      </c>
      <c r="E1202" s="2">
        <v>51147099</v>
      </c>
      <c r="F1202" s="2">
        <v>51147099</v>
      </c>
      <c r="G1202" s="2">
        <v>-0.13</v>
      </c>
      <c r="H1202">
        <v>0</v>
      </c>
      <c r="I1202">
        <v>0</v>
      </c>
      <c r="J1202">
        <v>0</v>
      </c>
      <c r="K1202">
        <v>1</v>
      </c>
      <c r="L1202" t="s">
        <v>24</v>
      </c>
      <c r="M1202" t="s">
        <v>746</v>
      </c>
      <c r="N1202" t="s">
        <v>18</v>
      </c>
      <c r="O1202">
        <v>290510020108</v>
      </c>
      <c r="P1202">
        <v>3452</v>
      </c>
    </row>
    <row r="1203" spans="1:16" x14ac:dyDescent="0.35">
      <c r="A1203">
        <v>10</v>
      </c>
      <c r="B1203">
        <v>2019</v>
      </c>
      <c r="C1203" s="1">
        <v>290510020104</v>
      </c>
      <c r="D1203">
        <v>892001588</v>
      </c>
      <c r="E1203" s="2">
        <v>14102828</v>
      </c>
      <c r="F1203" s="2">
        <v>14102828</v>
      </c>
      <c r="G1203" s="2">
        <v>-0.12</v>
      </c>
      <c r="H1203">
        <v>0</v>
      </c>
      <c r="I1203">
        <v>0</v>
      </c>
      <c r="J1203">
        <v>0</v>
      </c>
      <c r="K1203">
        <v>1</v>
      </c>
      <c r="L1203" t="s">
        <v>19</v>
      </c>
      <c r="M1203" t="s">
        <v>88</v>
      </c>
      <c r="N1203" t="s">
        <v>18</v>
      </c>
      <c r="O1203">
        <v>290510020104</v>
      </c>
      <c r="P1203">
        <v>3452</v>
      </c>
    </row>
    <row r="1204" spans="1:16" x14ac:dyDescent="0.35">
      <c r="A1204">
        <v>10</v>
      </c>
      <c r="B1204">
        <v>2019</v>
      </c>
      <c r="C1204" s="1">
        <v>290510020104</v>
      </c>
      <c r="D1204">
        <v>818001906</v>
      </c>
      <c r="E1204" s="2">
        <v>0</v>
      </c>
      <c r="F1204" s="2">
        <v>0</v>
      </c>
      <c r="G1204" s="2">
        <v>-0.12</v>
      </c>
      <c r="H1204">
        <v>0</v>
      </c>
      <c r="I1204">
        <v>0</v>
      </c>
      <c r="J1204">
        <v>0</v>
      </c>
      <c r="K1204">
        <v>1</v>
      </c>
      <c r="L1204" t="s">
        <v>19</v>
      </c>
      <c r="M1204" t="s">
        <v>329</v>
      </c>
      <c r="N1204" t="s">
        <v>18</v>
      </c>
      <c r="O1204">
        <v>290510020104</v>
      </c>
      <c r="P1204">
        <v>3452</v>
      </c>
    </row>
    <row r="1205" spans="1:16" x14ac:dyDescent="0.35">
      <c r="A1205">
        <v>10</v>
      </c>
      <c r="B1205">
        <v>2019</v>
      </c>
      <c r="C1205" s="1">
        <v>290510020104</v>
      </c>
      <c r="D1205">
        <v>900603334</v>
      </c>
      <c r="E1205" s="2">
        <v>1028533770.88</v>
      </c>
      <c r="F1205" s="2">
        <v>1028533770.88</v>
      </c>
      <c r="G1205" s="2">
        <v>-0.12</v>
      </c>
      <c r="H1205">
        <v>0</v>
      </c>
      <c r="I1205">
        <v>0</v>
      </c>
      <c r="J1205">
        <v>0</v>
      </c>
      <c r="K1205">
        <v>1</v>
      </c>
      <c r="L1205" t="s">
        <v>19</v>
      </c>
      <c r="M1205" t="s">
        <v>854</v>
      </c>
      <c r="N1205" t="s">
        <v>18</v>
      </c>
      <c r="O1205">
        <v>290510020104</v>
      </c>
      <c r="P1205">
        <v>3452</v>
      </c>
    </row>
    <row r="1206" spans="1:16" x14ac:dyDescent="0.35">
      <c r="A1206">
        <v>10</v>
      </c>
      <c r="B1206">
        <v>2019</v>
      </c>
      <c r="C1206" s="1">
        <v>290510020104</v>
      </c>
      <c r="D1206">
        <v>900270453</v>
      </c>
      <c r="E1206" s="2">
        <v>16301</v>
      </c>
      <c r="F1206" s="2">
        <v>16301</v>
      </c>
      <c r="G1206" s="2">
        <v>-0.12</v>
      </c>
      <c r="H1206">
        <v>0</v>
      </c>
      <c r="I1206">
        <v>0</v>
      </c>
      <c r="J1206">
        <v>0</v>
      </c>
      <c r="K1206">
        <v>1</v>
      </c>
      <c r="L1206" t="s">
        <v>19</v>
      </c>
      <c r="M1206" t="s">
        <v>496</v>
      </c>
      <c r="N1206" t="s">
        <v>18</v>
      </c>
      <c r="O1206">
        <v>290510020104</v>
      </c>
      <c r="P1206">
        <v>3452</v>
      </c>
    </row>
    <row r="1207" spans="1:16" x14ac:dyDescent="0.35">
      <c r="A1207">
        <v>10</v>
      </c>
      <c r="B1207">
        <v>2019</v>
      </c>
      <c r="C1207" s="1">
        <v>290510020104</v>
      </c>
      <c r="D1207">
        <v>806015733</v>
      </c>
      <c r="E1207" s="2">
        <v>0</v>
      </c>
      <c r="F1207" s="2">
        <v>0</v>
      </c>
      <c r="G1207" s="2">
        <v>-0.12</v>
      </c>
      <c r="H1207">
        <v>0</v>
      </c>
      <c r="I1207">
        <v>0</v>
      </c>
      <c r="J1207">
        <v>0</v>
      </c>
      <c r="K1207">
        <v>1</v>
      </c>
      <c r="L1207" t="s">
        <v>19</v>
      </c>
      <c r="M1207" t="s">
        <v>1304</v>
      </c>
      <c r="N1207" t="s">
        <v>18</v>
      </c>
      <c r="O1207">
        <v>290510020104</v>
      </c>
      <c r="P1207">
        <v>3452</v>
      </c>
    </row>
    <row r="1208" spans="1:16" x14ac:dyDescent="0.35">
      <c r="A1208">
        <v>10</v>
      </c>
      <c r="B1208">
        <v>2019</v>
      </c>
      <c r="C1208" s="1">
        <v>290510020104</v>
      </c>
      <c r="D1208">
        <v>890117677</v>
      </c>
      <c r="E1208" s="2">
        <v>208000</v>
      </c>
      <c r="F1208" s="2">
        <v>208000</v>
      </c>
      <c r="G1208" s="2">
        <v>-0.1</v>
      </c>
      <c r="H1208">
        <v>0</v>
      </c>
      <c r="I1208">
        <v>0</v>
      </c>
      <c r="J1208">
        <v>0</v>
      </c>
      <c r="K1208">
        <v>1</v>
      </c>
      <c r="L1208" t="s">
        <v>19</v>
      </c>
      <c r="M1208" t="s">
        <v>79</v>
      </c>
      <c r="N1208" t="s">
        <v>18</v>
      </c>
      <c r="O1208">
        <v>290510020104</v>
      </c>
      <c r="P1208">
        <v>3452</v>
      </c>
    </row>
    <row r="1209" spans="1:16" x14ac:dyDescent="0.35">
      <c r="A1209">
        <v>10</v>
      </c>
      <c r="B1209">
        <v>2019</v>
      </c>
      <c r="C1209" s="1">
        <v>290510020107</v>
      </c>
      <c r="D1209">
        <v>900808303</v>
      </c>
      <c r="E1209" s="2">
        <v>237701451</v>
      </c>
      <c r="F1209" s="2">
        <v>237701451</v>
      </c>
      <c r="G1209" s="2">
        <v>-0.1</v>
      </c>
      <c r="H1209">
        <v>0</v>
      </c>
      <c r="I1209">
        <v>0</v>
      </c>
      <c r="J1209">
        <v>0</v>
      </c>
      <c r="K1209">
        <v>1</v>
      </c>
      <c r="L1209" t="s">
        <v>103</v>
      </c>
      <c r="M1209" t="s">
        <v>919</v>
      </c>
      <c r="N1209" t="s">
        <v>18</v>
      </c>
      <c r="O1209">
        <v>290510020107</v>
      </c>
      <c r="P1209">
        <v>3452</v>
      </c>
    </row>
    <row r="1210" spans="1:16" x14ac:dyDescent="0.35">
      <c r="A1210">
        <v>10</v>
      </c>
      <c r="B1210">
        <v>2019</v>
      </c>
      <c r="C1210" s="1">
        <v>290510020104</v>
      </c>
      <c r="D1210">
        <v>806010276</v>
      </c>
      <c r="E1210" s="2">
        <v>8596488</v>
      </c>
      <c r="F1210" s="2">
        <v>8596488</v>
      </c>
      <c r="G1210" s="2">
        <v>-0.08</v>
      </c>
      <c r="H1210">
        <v>0</v>
      </c>
      <c r="I1210">
        <v>0</v>
      </c>
      <c r="J1210">
        <v>0</v>
      </c>
      <c r="K1210">
        <v>1</v>
      </c>
      <c r="L1210" t="s">
        <v>19</v>
      </c>
      <c r="M1210" t="s">
        <v>194</v>
      </c>
      <c r="N1210" t="s">
        <v>18</v>
      </c>
      <c r="O1210">
        <v>290510020104</v>
      </c>
      <c r="P1210">
        <v>3452</v>
      </c>
    </row>
    <row r="1211" spans="1:16" x14ac:dyDescent="0.35">
      <c r="A1211">
        <v>10</v>
      </c>
      <c r="B1211">
        <v>2019</v>
      </c>
      <c r="C1211" s="1">
        <v>290510020104</v>
      </c>
      <c r="D1211">
        <v>900438600</v>
      </c>
      <c r="E1211" s="2">
        <v>12871003.640000001</v>
      </c>
      <c r="F1211" s="2">
        <v>12871003.640000001</v>
      </c>
      <c r="G1211" s="2">
        <v>-0.08</v>
      </c>
      <c r="H1211">
        <v>0</v>
      </c>
      <c r="I1211">
        <v>0</v>
      </c>
      <c r="J1211">
        <v>0</v>
      </c>
      <c r="K1211">
        <v>1</v>
      </c>
      <c r="L1211" t="s">
        <v>19</v>
      </c>
      <c r="M1211" t="s">
        <v>306</v>
      </c>
      <c r="N1211" t="s">
        <v>18</v>
      </c>
      <c r="O1211">
        <v>290510020104</v>
      </c>
      <c r="P1211">
        <v>3452</v>
      </c>
    </row>
    <row r="1212" spans="1:16" x14ac:dyDescent="0.35">
      <c r="A1212">
        <v>10</v>
      </c>
      <c r="B1212">
        <v>2019</v>
      </c>
      <c r="C1212" s="1">
        <v>290510020108</v>
      </c>
      <c r="D1212">
        <v>800156469</v>
      </c>
      <c r="E1212" s="2">
        <v>31670989</v>
      </c>
      <c r="F1212" s="2">
        <v>31670989</v>
      </c>
      <c r="G1212" s="2">
        <v>-0.08</v>
      </c>
      <c r="H1212">
        <v>0</v>
      </c>
      <c r="I1212">
        <v>0</v>
      </c>
      <c r="J1212">
        <v>0</v>
      </c>
      <c r="K1212">
        <v>1</v>
      </c>
      <c r="L1212" t="s">
        <v>24</v>
      </c>
      <c r="M1212" t="s">
        <v>1121</v>
      </c>
      <c r="N1212" t="s">
        <v>18</v>
      </c>
      <c r="O1212">
        <v>290510020108</v>
      </c>
      <c r="P1212">
        <v>3452</v>
      </c>
    </row>
    <row r="1213" spans="1:16" x14ac:dyDescent="0.35">
      <c r="A1213">
        <v>10</v>
      </c>
      <c r="B1213">
        <v>2019</v>
      </c>
      <c r="C1213" s="1">
        <v>290510020103</v>
      </c>
      <c r="D1213">
        <v>806013598</v>
      </c>
      <c r="E1213" s="2">
        <v>186978576</v>
      </c>
      <c r="F1213" s="2">
        <v>186978576</v>
      </c>
      <c r="G1213" s="2">
        <v>-0.08</v>
      </c>
      <c r="H1213">
        <v>0</v>
      </c>
      <c r="I1213">
        <v>0</v>
      </c>
      <c r="J1213">
        <v>0</v>
      </c>
      <c r="K1213">
        <v>1</v>
      </c>
      <c r="L1213" t="s">
        <v>30</v>
      </c>
      <c r="M1213" t="s">
        <v>1302</v>
      </c>
      <c r="N1213" t="s">
        <v>18</v>
      </c>
      <c r="O1213">
        <v>290510020103</v>
      </c>
      <c r="P1213">
        <v>3452</v>
      </c>
    </row>
    <row r="1214" spans="1:16" x14ac:dyDescent="0.35">
      <c r="A1214">
        <v>10</v>
      </c>
      <c r="B1214">
        <v>2019</v>
      </c>
      <c r="C1214" s="1">
        <v>290510020104</v>
      </c>
      <c r="D1214">
        <v>802023689</v>
      </c>
      <c r="E1214" s="2">
        <v>233001650</v>
      </c>
      <c r="F1214" s="2">
        <v>233001650</v>
      </c>
      <c r="G1214" s="2">
        <v>-0.06</v>
      </c>
      <c r="H1214">
        <v>0</v>
      </c>
      <c r="I1214">
        <v>0</v>
      </c>
      <c r="J1214">
        <v>0</v>
      </c>
      <c r="K1214">
        <v>1</v>
      </c>
      <c r="L1214" t="s">
        <v>19</v>
      </c>
      <c r="M1214" t="s">
        <v>440</v>
      </c>
      <c r="N1214" t="s">
        <v>18</v>
      </c>
      <c r="O1214">
        <v>290510020104</v>
      </c>
      <c r="P1214">
        <v>3452</v>
      </c>
    </row>
    <row r="1215" spans="1:16" x14ac:dyDescent="0.35">
      <c r="A1215">
        <v>10</v>
      </c>
      <c r="B1215">
        <v>2019</v>
      </c>
      <c r="C1215" s="1">
        <v>290510020104</v>
      </c>
      <c r="D1215">
        <v>819004595</v>
      </c>
      <c r="E1215" s="2">
        <v>30375006</v>
      </c>
      <c r="F1215" s="2">
        <v>30375006</v>
      </c>
      <c r="G1215" s="2">
        <v>-0.06</v>
      </c>
      <c r="H1215">
        <v>0</v>
      </c>
      <c r="I1215">
        <v>0</v>
      </c>
      <c r="J1215">
        <v>0</v>
      </c>
      <c r="K1215">
        <v>1</v>
      </c>
      <c r="L1215" t="s">
        <v>19</v>
      </c>
      <c r="M1215" t="s">
        <v>972</v>
      </c>
      <c r="N1215" t="s">
        <v>18</v>
      </c>
      <c r="O1215">
        <v>290510020104</v>
      </c>
      <c r="P1215">
        <v>3452</v>
      </c>
    </row>
    <row r="1216" spans="1:16" x14ac:dyDescent="0.35">
      <c r="A1216">
        <v>10</v>
      </c>
      <c r="B1216">
        <v>2019</v>
      </c>
      <c r="C1216" s="1">
        <v>290510020104</v>
      </c>
      <c r="D1216">
        <v>892200273</v>
      </c>
      <c r="E1216" s="2">
        <v>58707</v>
      </c>
      <c r="F1216" s="2">
        <v>58707</v>
      </c>
      <c r="G1216" s="2">
        <v>-0.06</v>
      </c>
      <c r="H1216">
        <v>0</v>
      </c>
      <c r="I1216">
        <v>0</v>
      </c>
      <c r="J1216">
        <v>0</v>
      </c>
      <c r="K1216">
        <v>1</v>
      </c>
      <c r="L1216" t="s">
        <v>19</v>
      </c>
      <c r="M1216" t="s">
        <v>1181</v>
      </c>
      <c r="N1216" t="s">
        <v>18</v>
      </c>
      <c r="O1216">
        <v>290510020104</v>
      </c>
      <c r="P1216">
        <v>3452</v>
      </c>
    </row>
    <row r="1217" spans="1:16" x14ac:dyDescent="0.35">
      <c r="A1217">
        <v>10</v>
      </c>
      <c r="B1217">
        <v>2019</v>
      </c>
      <c r="C1217" s="1">
        <v>290510020108</v>
      </c>
      <c r="D1217">
        <v>830070284</v>
      </c>
      <c r="E1217" s="2">
        <v>1008000</v>
      </c>
      <c r="F1217" s="2">
        <v>1008000</v>
      </c>
      <c r="G1217" s="2">
        <v>-0.05</v>
      </c>
      <c r="H1217">
        <v>0</v>
      </c>
      <c r="I1217">
        <v>0</v>
      </c>
      <c r="J1217">
        <v>0</v>
      </c>
      <c r="K1217">
        <v>1</v>
      </c>
      <c r="L1217" t="s">
        <v>24</v>
      </c>
      <c r="M1217" t="s">
        <v>579</v>
      </c>
      <c r="N1217" t="s">
        <v>18</v>
      </c>
      <c r="O1217">
        <v>290510020108</v>
      </c>
      <c r="P1217">
        <v>3452</v>
      </c>
    </row>
    <row r="1218" spans="1:16" x14ac:dyDescent="0.35">
      <c r="A1218">
        <v>10</v>
      </c>
      <c r="B1218">
        <v>2019</v>
      </c>
      <c r="C1218" s="1">
        <v>290510020104</v>
      </c>
      <c r="D1218">
        <v>802007056</v>
      </c>
      <c r="E1218" s="2">
        <v>0</v>
      </c>
      <c r="F1218" s="2">
        <v>0</v>
      </c>
      <c r="G1218" s="2">
        <v>-0.04</v>
      </c>
      <c r="H1218">
        <v>0</v>
      </c>
      <c r="I1218">
        <v>0</v>
      </c>
      <c r="J1218">
        <v>0</v>
      </c>
      <c r="K1218">
        <v>1</v>
      </c>
      <c r="L1218" t="s">
        <v>19</v>
      </c>
      <c r="M1218" t="s">
        <v>1320</v>
      </c>
      <c r="N1218" t="s">
        <v>18</v>
      </c>
      <c r="O1218">
        <v>290510020104</v>
      </c>
      <c r="P1218">
        <v>3452</v>
      </c>
    </row>
    <row r="1219" spans="1:16" x14ac:dyDescent="0.35">
      <c r="A1219">
        <v>10</v>
      </c>
      <c r="B1219">
        <v>2019</v>
      </c>
      <c r="C1219" s="1">
        <v>290510020104</v>
      </c>
      <c r="D1219">
        <v>830514327</v>
      </c>
      <c r="E1219" s="2">
        <v>15</v>
      </c>
      <c r="F1219" s="2">
        <v>15</v>
      </c>
      <c r="G1219" s="2">
        <v>-0.04</v>
      </c>
      <c r="H1219">
        <v>0</v>
      </c>
      <c r="I1219">
        <v>0</v>
      </c>
      <c r="J1219">
        <v>0</v>
      </c>
      <c r="K1219">
        <v>1</v>
      </c>
      <c r="L1219" t="s">
        <v>19</v>
      </c>
      <c r="M1219" t="s">
        <v>1443</v>
      </c>
      <c r="N1219" t="s">
        <v>18</v>
      </c>
      <c r="O1219">
        <v>290510020104</v>
      </c>
      <c r="P1219">
        <v>3452</v>
      </c>
    </row>
    <row r="1220" spans="1:16" x14ac:dyDescent="0.35">
      <c r="A1220">
        <v>10</v>
      </c>
      <c r="B1220">
        <v>2019</v>
      </c>
      <c r="C1220" s="1">
        <v>290510020102</v>
      </c>
      <c r="D1220">
        <v>900453278</v>
      </c>
      <c r="E1220" s="2">
        <v>0</v>
      </c>
      <c r="F1220" s="2">
        <v>0</v>
      </c>
      <c r="G1220" s="2">
        <v>-0.03</v>
      </c>
      <c r="H1220">
        <v>0</v>
      </c>
      <c r="I1220">
        <v>0</v>
      </c>
      <c r="J1220">
        <v>0</v>
      </c>
      <c r="K1220">
        <v>1</v>
      </c>
      <c r="L1220" t="s">
        <v>16</v>
      </c>
      <c r="M1220" t="s">
        <v>574</v>
      </c>
      <c r="N1220" t="s">
        <v>18</v>
      </c>
      <c r="O1220">
        <v>290510020102</v>
      </c>
      <c r="P1220">
        <v>3452</v>
      </c>
    </row>
    <row r="1221" spans="1:16" x14ac:dyDescent="0.35">
      <c r="A1221">
        <v>10</v>
      </c>
      <c r="B1221">
        <v>2019</v>
      </c>
      <c r="C1221" s="1">
        <v>290510020108</v>
      </c>
      <c r="D1221">
        <v>900044929</v>
      </c>
      <c r="E1221" s="2">
        <v>0</v>
      </c>
      <c r="F1221" s="2">
        <v>0</v>
      </c>
      <c r="G1221" s="2">
        <v>-0.03</v>
      </c>
      <c r="H1221">
        <v>0</v>
      </c>
      <c r="I1221">
        <v>0</v>
      </c>
      <c r="J1221">
        <v>0</v>
      </c>
      <c r="K1221">
        <v>1</v>
      </c>
      <c r="L1221" t="s">
        <v>24</v>
      </c>
      <c r="M1221" t="s">
        <v>703</v>
      </c>
      <c r="N1221" t="s">
        <v>18</v>
      </c>
      <c r="O1221">
        <v>290510020108</v>
      </c>
      <c r="P1221">
        <v>3452</v>
      </c>
    </row>
    <row r="1222" spans="1:16" x14ac:dyDescent="0.35">
      <c r="A1222">
        <v>10</v>
      </c>
      <c r="B1222">
        <v>2019</v>
      </c>
      <c r="C1222" s="1">
        <v>290510020104</v>
      </c>
      <c r="D1222">
        <v>860035992</v>
      </c>
      <c r="E1222" s="2">
        <v>179525254</v>
      </c>
      <c r="F1222" s="2">
        <v>179525254</v>
      </c>
      <c r="G1222" s="2">
        <v>-0.02</v>
      </c>
      <c r="H1222">
        <v>0</v>
      </c>
      <c r="I1222">
        <v>0</v>
      </c>
      <c r="J1222">
        <v>0</v>
      </c>
      <c r="K1222">
        <v>1</v>
      </c>
      <c r="L1222" t="s">
        <v>19</v>
      </c>
      <c r="M1222" t="s">
        <v>265</v>
      </c>
      <c r="N1222" t="s">
        <v>18</v>
      </c>
      <c r="O1222">
        <v>290510020104</v>
      </c>
      <c r="P1222">
        <v>3452</v>
      </c>
    </row>
    <row r="1223" spans="1:16" x14ac:dyDescent="0.35">
      <c r="A1223">
        <v>10</v>
      </c>
      <c r="B1223">
        <v>2019</v>
      </c>
      <c r="C1223" s="1">
        <v>290510020104</v>
      </c>
      <c r="D1223">
        <v>811002429</v>
      </c>
      <c r="E1223" s="2">
        <v>274842</v>
      </c>
      <c r="F1223" s="2">
        <v>274842</v>
      </c>
      <c r="G1223" s="2">
        <v>-0.02</v>
      </c>
      <c r="H1223">
        <v>0</v>
      </c>
      <c r="I1223">
        <v>0</v>
      </c>
      <c r="J1223">
        <v>0</v>
      </c>
      <c r="K1223">
        <v>1</v>
      </c>
      <c r="L1223" t="s">
        <v>19</v>
      </c>
      <c r="M1223" t="s">
        <v>1041</v>
      </c>
      <c r="N1223" t="s">
        <v>18</v>
      </c>
      <c r="O1223">
        <v>290510020104</v>
      </c>
      <c r="P1223">
        <v>3452</v>
      </c>
    </row>
    <row r="1224" spans="1:16" x14ac:dyDescent="0.35">
      <c r="A1224">
        <v>10</v>
      </c>
      <c r="B1224">
        <v>2019</v>
      </c>
      <c r="C1224" s="1">
        <v>290510020104</v>
      </c>
      <c r="D1224">
        <v>900007860</v>
      </c>
      <c r="E1224" s="2">
        <v>1114987.2</v>
      </c>
      <c r="F1224" s="2">
        <v>1114987.2</v>
      </c>
      <c r="G1224" s="2">
        <v>-0.02</v>
      </c>
      <c r="H1224">
        <v>0</v>
      </c>
      <c r="I1224">
        <v>0</v>
      </c>
      <c r="J1224">
        <v>0</v>
      </c>
      <c r="K1224">
        <v>1</v>
      </c>
      <c r="L1224" t="s">
        <v>19</v>
      </c>
      <c r="M1224" t="s">
        <v>1185</v>
      </c>
      <c r="N1224" t="s">
        <v>18</v>
      </c>
      <c r="O1224">
        <v>290510020104</v>
      </c>
      <c r="P1224">
        <v>3452</v>
      </c>
    </row>
    <row r="1225" spans="1:16" x14ac:dyDescent="0.35">
      <c r="A1225">
        <v>10</v>
      </c>
      <c r="B1225">
        <v>2019</v>
      </c>
      <c r="C1225" s="1">
        <v>290510020104</v>
      </c>
      <c r="D1225">
        <v>900279660</v>
      </c>
      <c r="E1225" s="2">
        <v>2700</v>
      </c>
      <c r="F1225" s="2">
        <v>2700</v>
      </c>
      <c r="G1225" s="2">
        <v>-0.02</v>
      </c>
      <c r="H1225">
        <v>0</v>
      </c>
      <c r="I1225">
        <v>0</v>
      </c>
      <c r="J1225">
        <v>0</v>
      </c>
      <c r="K1225">
        <v>1</v>
      </c>
      <c r="L1225" t="s">
        <v>19</v>
      </c>
      <c r="M1225" t="s">
        <v>1201</v>
      </c>
      <c r="N1225" t="s">
        <v>18</v>
      </c>
      <c r="O1225">
        <v>290510020104</v>
      </c>
      <c r="P1225">
        <v>3452</v>
      </c>
    </row>
    <row r="1226" spans="1:16" x14ac:dyDescent="0.35">
      <c r="A1226">
        <v>10</v>
      </c>
      <c r="B1226">
        <v>2019</v>
      </c>
      <c r="C1226" s="1">
        <v>290510020104</v>
      </c>
      <c r="D1226">
        <v>900099976</v>
      </c>
      <c r="E1226" s="2">
        <v>20740036</v>
      </c>
      <c r="F1226" s="2">
        <v>20740036</v>
      </c>
      <c r="G1226" s="2">
        <v>0.01</v>
      </c>
      <c r="H1226">
        <v>0</v>
      </c>
      <c r="I1226">
        <v>0</v>
      </c>
      <c r="J1226">
        <v>0</v>
      </c>
      <c r="K1226">
        <v>1</v>
      </c>
      <c r="L1226" t="s">
        <v>19</v>
      </c>
      <c r="M1226" t="s">
        <v>94</v>
      </c>
      <c r="N1226" t="s">
        <v>18</v>
      </c>
      <c r="O1226">
        <v>290510020104</v>
      </c>
      <c r="P1226">
        <v>3452</v>
      </c>
    </row>
    <row r="1227" spans="1:16" x14ac:dyDescent="0.35">
      <c r="A1227">
        <v>10</v>
      </c>
      <c r="B1227">
        <v>2019</v>
      </c>
      <c r="C1227" s="1">
        <v>290510020103</v>
      </c>
      <c r="D1227">
        <v>892301130</v>
      </c>
      <c r="E1227" s="2">
        <v>0</v>
      </c>
      <c r="F1227" s="2">
        <v>0</v>
      </c>
      <c r="G1227" s="2">
        <v>0.01</v>
      </c>
      <c r="H1227">
        <v>0</v>
      </c>
      <c r="I1227">
        <v>0</v>
      </c>
      <c r="J1227">
        <v>0</v>
      </c>
      <c r="K1227">
        <v>1</v>
      </c>
      <c r="L1227" t="s">
        <v>30</v>
      </c>
      <c r="M1227" t="s">
        <v>282</v>
      </c>
      <c r="N1227" t="s">
        <v>18</v>
      </c>
      <c r="O1227">
        <v>290510020103</v>
      </c>
      <c r="P1227">
        <v>3452</v>
      </c>
    </row>
    <row r="1228" spans="1:16" x14ac:dyDescent="0.35">
      <c r="A1228">
        <v>10</v>
      </c>
      <c r="B1228">
        <v>2019</v>
      </c>
      <c r="C1228" s="1">
        <v>290510020103</v>
      </c>
      <c r="D1228">
        <v>802006267</v>
      </c>
      <c r="E1228" s="2">
        <v>126684632</v>
      </c>
      <c r="F1228" s="2">
        <v>126684632</v>
      </c>
      <c r="G1228" s="2">
        <v>0.04</v>
      </c>
      <c r="H1228">
        <v>0</v>
      </c>
      <c r="I1228">
        <v>0</v>
      </c>
      <c r="J1228">
        <v>0</v>
      </c>
      <c r="K1228">
        <v>1</v>
      </c>
      <c r="L1228" t="s">
        <v>30</v>
      </c>
      <c r="M1228" t="s">
        <v>188</v>
      </c>
      <c r="N1228" t="s">
        <v>18</v>
      </c>
      <c r="O1228">
        <v>290510020103</v>
      </c>
      <c r="P1228">
        <v>3452</v>
      </c>
    </row>
    <row r="1229" spans="1:16" x14ac:dyDescent="0.35">
      <c r="A1229">
        <v>10</v>
      </c>
      <c r="B1229">
        <v>2019</v>
      </c>
      <c r="C1229" s="1">
        <v>290510020105</v>
      </c>
      <c r="D1229">
        <v>73377001</v>
      </c>
      <c r="E1229" s="2">
        <v>245001</v>
      </c>
      <c r="F1229" s="2">
        <v>245001</v>
      </c>
      <c r="G1229" s="2">
        <v>0.04</v>
      </c>
      <c r="H1229">
        <v>0</v>
      </c>
      <c r="I1229">
        <v>0</v>
      </c>
      <c r="J1229">
        <v>0</v>
      </c>
      <c r="K1229">
        <v>1</v>
      </c>
      <c r="L1229" t="s">
        <v>26</v>
      </c>
      <c r="M1229" t="s">
        <v>1310</v>
      </c>
      <c r="N1229" t="s">
        <v>18</v>
      </c>
      <c r="O1229">
        <v>290510020105</v>
      </c>
      <c r="P1229">
        <v>3452</v>
      </c>
    </row>
    <row r="1230" spans="1:16" x14ac:dyDescent="0.35">
      <c r="A1230">
        <v>10</v>
      </c>
      <c r="B1230">
        <v>2019</v>
      </c>
      <c r="C1230" s="1">
        <v>290510020104</v>
      </c>
      <c r="D1230">
        <v>900041832</v>
      </c>
      <c r="E1230" s="2">
        <v>84416</v>
      </c>
      <c r="F1230" s="2">
        <v>84416</v>
      </c>
      <c r="G1230" s="2">
        <v>0.05</v>
      </c>
      <c r="H1230">
        <v>0</v>
      </c>
      <c r="I1230">
        <v>0</v>
      </c>
      <c r="J1230">
        <v>0</v>
      </c>
      <c r="K1230">
        <v>1</v>
      </c>
      <c r="L1230" t="s">
        <v>19</v>
      </c>
      <c r="M1230" t="s">
        <v>881</v>
      </c>
      <c r="N1230" t="s">
        <v>18</v>
      </c>
      <c r="O1230">
        <v>290510020104</v>
      </c>
      <c r="P1230">
        <v>3452</v>
      </c>
    </row>
    <row r="1231" spans="1:16" x14ac:dyDescent="0.35">
      <c r="A1231">
        <v>10</v>
      </c>
      <c r="B1231">
        <v>2019</v>
      </c>
      <c r="C1231" s="1">
        <v>290510020104</v>
      </c>
      <c r="D1231">
        <v>817003166</v>
      </c>
      <c r="E1231" s="2">
        <v>1205434</v>
      </c>
      <c r="F1231" s="2">
        <v>1205434</v>
      </c>
      <c r="G1231" s="2">
        <v>0.05</v>
      </c>
      <c r="H1231">
        <v>0</v>
      </c>
      <c r="I1231">
        <v>0</v>
      </c>
      <c r="J1231">
        <v>0</v>
      </c>
      <c r="K1231">
        <v>1</v>
      </c>
      <c r="L1231" t="s">
        <v>19</v>
      </c>
      <c r="M1231" t="s">
        <v>1084</v>
      </c>
      <c r="N1231" t="s">
        <v>18</v>
      </c>
      <c r="O1231">
        <v>290510020104</v>
      </c>
      <c r="P1231">
        <v>3452</v>
      </c>
    </row>
    <row r="1232" spans="1:16" x14ac:dyDescent="0.35">
      <c r="A1232">
        <v>10</v>
      </c>
      <c r="B1232">
        <v>2019</v>
      </c>
      <c r="C1232" s="1">
        <v>290510020104</v>
      </c>
      <c r="D1232">
        <v>819000134</v>
      </c>
      <c r="E1232" s="2">
        <v>139793</v>
      </c>
      <c r="F1232" s="2">
        <v>139793</v>
      </c>
      <c r="G1232" s="2">
        <v>0.06</v>
      </c>
      <c r="H1232">
        <v>0</v>
      </c>
      <c r="I1232">
        <v>0</v>
      </c>
      <c r="J1232">
        <v>0</v>
      </c>
      <c r="K1232">
        <v>1</v>
      </c>
      <c r="L1232" t="s">
        <v>19</v>
      </c>
      <c r="M1232" t="s">
        <v>693</v>
      </c>
      <c r="N1232" t="s">
        <v>18</v>
      </c>
      <c r="O1232">
        <v>290510020104</v>
      </c>
      <c r="P1232">
        <v>3452</v>
      </c>
    </row>
    <row r="1233" spans="1:16" x14ac:dyDescent="0.35">
      <c r="A1233">
        <v>10</v>
      </c>
      <c r="B1233">
        <v>2019</v>
      </c>
      <c r="C1233" s="1">
        <v>290510020103</v>
      </c>
      <c r="D1233">
        <v>819001363</v>
      </c>
      <c r="E1233" s="2">
        <v>91610037</v>
      </c>
      <c r="F1233" s="2">
        <v>91610037</v>
      </c>
      <c r="G1233" s="2">
        <v>7.0000000000000007E-2</v>
      </c>
      <c r="H1233">
        <v>0</v>
      </c>
      <c r="I1233">
        <v>0</v>
      </c>
      <c r="J1233">
        <v>0</v>
      </c>
      <c r="K1233">
        <v>1</v>
      </c>
      <c r="L1233" t="s">
        <v>30</v>
      </c>
      <c r="M1233" t="s">
        <v>694</v>
      </c>
      <c r="N1233" t="s">
        <v>18</v>
      </c>
      <c r="O1233">
        <v>290510020103</v>
      </c>
      <c r="P1233">
        <v>3452</v>
      </c>
    </row>
    <row r="1234" spans="1:16" x14ac:dyDescent="0.35">
      <c r="A1234">
        <v>10</v>
      </c>
      <c r="B1234">
        <v>2019</v>
      </c>
      <c r="C1234" s="1">
        <v>290510020104</v>
      </c>
      <c r="D1234">
        <v>900734286</v>
      </c>
      <c r="E1234" s="2">
        <v>0</v>
      </c>
      <c r="F1234" s="2">
        <v>0</v>
      </c>
      <c r="G1234" s="2">
        <v>0.08</v>
      </c>
      <c r="H1234">
        <v>0</v>
      </c>
      <c r="I1234">
        <v>0</v>
      </c>
      <c r="J1234">
        <v>0</v>
      </c>
      <c r="K1234">
        <v>1</v>
      </c>
      <c r="L1234" t="s">
        <v>19</v>
      </c>
      <c r="M1234" t="s">
        <v>594</v>
      </c>
      <c r="N1234" t="s">
        <v>18</v>
      </c>
      <c r="O1234">
        <v>290510020104</v>
      </c>
      <c r="P1234">
        <v>3452</v>
      </c>
    </row>
    <row r="1235" spans="1:16" x14ac:dyDescent="0.35">
      <c r="A1235">
        <v>10</v>
      </c>
      <c r="B1235">
        <v>2019</v>
      </c>
      <c r="C1235" s="1">
        <v>290510020104</v>
      </c>
      <c r="D1235">
        <v>900263250</v>
      </c>
      <c r="E1235" s="2">
        <v>0</v>
      </c>
      <c r="F1235" s="2">
        <v>0</v>
      </c>
      <c r="G1235" s="2">
        <v>0.09</v>
      </c>
      <c r="H1235">
        <v>0</v>
      </c>
      <c r="I1235">
        <v>0</v>
      </c>
      <c r="J1235">
        <v>0</v>
      </c>
      <c r="K1235">
        <v>1</v>
      </c>
      <c r="L1235" t="s">
        <v>19</v>
      </c>
      <c r="M1235" t="s">
        <v>879</v>
      </c>
      <c r="N1235" t="s">
        <v>18</v>
      </c>
      <c r="O1235">
        <v>290510020104</v>
      </c>
      <c r="P1235">
        <v>3452</v>
      </c>
    </row>
    <row r="1236" spans="1:16" x14ac:dyDescent="0.35">
      <c r="A1236">
        <v>10</v>
      </c>
      <c r="B1236">
        <v>2019</v>
      </c>
      <c r="C1236" s="1">
        <v>290510020104</v>
      </c>
      <c r="D1236">
        <v>822000954</v>
      </c>
      <c r="E1236" s="2">
        <v>1418550</v>
      </c>
      <c r="F1236" s="2">
        <v>1418550</v>
      </c>
      <c r="G1236" s="2">
        <v>0.09</v>
      </c>
      <c r="H1236">
        <v>0</v>
      </c>
      <c r="I1236">
        <v>0</v>
      </c>
      <c r="J1236">
        <v>0</v>
      </c>
      <c r="K1236">
        <v>1</v>
      </c>
      <c r="L1236" t="s">
        <v>19</v>
      </c>
      <c r="M1236" t="s">
        <v>896</v>
      </c>
      <c r="N1236" t="s">
        <v>18</v>
      </c>
      <c r="O1236">
        <v>290510020104</v>
      </c>
      <c r="P1236">
        <v>3452</v>
      </c>
    </row>
    <row r="1237" spans="1:16" x14ac:dyDescent="0.35">
      <c r="A1237">
        <v>10</v>
      </c>
      <c r="B1237">
        <v>2019</v>
      </c>
      <c r="C1237" s="1">
        <v>290510020103</v>
      </c>
      <c r="D1237">
        <v>900144397</v>
      </c>
      <c r="E1237" s="2">
        <v>0</v>
      </c>
      <c r="F1237" s="2">
        <v>0</v>
      </c>
      <c r="G1237" s="2">
        <v>0.09</v>
      </c>
      <c r="H1237">
        <v>0</v>
      </c>
      <c r="I1237">
        <v>0</v>
      </c>
      <c r="J1237">
        <v>0</v>
      </c>
      <c r="K1237">
        <v>1</v>
      </c>
      <c r="L1237" t="s">
        <v>30</v>
      </c>
      <c r="M1237" t="s">
        <v>1385</v>
      </c>
      <c r="N1237" t="s">
        <v>18</v>
      </c>
      <c r="O1237">
        <v>290510020103</v>
      </c>
      <c r="P1237">
        <v>3452</v>
      </c>
    </row>
    <row r="1238" spans="1:16" x14ac:dyDescent="0.35">
      <c r="A1238">
        <v>10</v>
      </c>
      <c r="B1238">
        <v>2019</v>
      </c>
      <c r="C1238" s="1">
        <v>290510020103</v>
      </c>
      <c r="D1238">
        <v>819004276</v>
      </c>
      <c r="E1238" s="2">
        <v>3821337</v>
      </c>
      <c r="F1238" s="2">
        <v>3821337</v>
      </c>
      <c r="G1238" s="2">
        <v>0.1</v>
      </c>
      <c r="H1238">
        <v>0</v>
      </c>
      <c r="I1238">
        <v>0</v>
      </c>
      <c r="J1238">
        <v>0</v>
      </c>
      <c r="K1238">
        <v>1</v>
      </c>
      <c r="L1238" t="s">
        <v>30</v>
      </c>
      <c r="M1238" t="s">
        <v>971</v>
      </c>
      <c r="N1238" t="s">
        <v>18</v>
      </c>
      <c r="O1238">
        <v>290510020103</v>
      </c>
      <c r="P1238">
        <v>3452</v>
      </c>
    </row>
    <row r="1239" spans="1:16" x14ac:dyDescent="0.35">
      <c r="A1239">
        <v>10</v>
      </c>
      <c r="B1239">
        <v>2019</v>
      </c>
      <c r="C1239" s="1">
        <v>290510020104</v>
      </c>
      <c r="D1239">
        <v>800187260</v>
      </c>
      <c r="E1239" s="2">
        <v>1360262</v>
      </c>
      <c r="F1239" s="2">
        <v>1360262</v>
      </c>
      <c r="G1239" s="2">
        <v>0.12</v>
      </c>
      <c r="H1239">
        <v>0</v>
      </c>
      <c r="I1239">
        <v>0</v>
      </c>
      <c r="J1239">
        <v>0</v>
      </c>
      <c r="K1239">
        <v>1</v>
      </c>
      <c r="L1239" t="s">
        <v>19</v>
      </c>
      <c r="M1239" t="s">
        <v>610</v>
      </c>
      <c r="N1239" t="s">
        <v>18</v>
      </c>
      <c r="O1239">
        <v>290510020104</v>
      </c>
      <c r="P1239">
        <v>3452</v>
      </c>
    </row>
    <row r="1240" spans="1:16" x14ac:dyDescent="0.35">
      <c r="A1240">
        <v>10</v>
      </c>
      <c r="B1240">
        <v>2019</v>
      </c>
      <c r="C1240" s="1">
        <v>290510020104</v>
      </c>
      <c r="D1240">
        <v>900360733</v>
      </c>
      <c r="E1240" s="2">
        <v>28347210</v>
      </c>
      <c r="F1240" s="2">
        <v>28347210</v>
      </c>
      <c r="G1240" s="2">
        <v>0.12</v>
      </c>
      <c r="H1240">
        <v>0</v>
      </c>
      <c r="I1240">
        <v>0</v>
      </c>
      <c r="J1240">
        <v>0</v>
      </c>
      <c r="K1240">
        <v>1</v>
      </c>
      <c r="L1240" t="s">
        <v>19</v>
      </c>
      <c r="M1240" t="s">
        <v>1240</v>
      </c>
      <c r="N1240" t="s">
        <v>18</v>
      </c>
      <c r="O1240">
        <v>290510020104</v>
      </c>
      <c r="P1240">
        <v>3452</v>
      </c>
    </row>
    <row r="1241" spans="1:16" x14ac:dyDescent="0.35">
      <c r="A1241">
        <v>10</v>
      </c>
      <c r="B1241">
        <v>2019</v>
      </c>
      <c r="C1241" s="1">
        <v>290510020104</v>
      </c>
      <c r="D1241">
        <v>823002800</v>
      </c>
      <c r="E1241" s="2">
        <v>111910</v>
      </c>
      <c r="F1241" s="2">
        <v>111910</v>
      </c>
      <c r="G1241" s="2">
        <v>0.14000000000000001</v>
      </c>
      <c r="H1241">
        <v>0</v>
      </c>
      <c r="I1241">
        <v>0</v>
      </c>
      <c r="J1241">
        <v>0</v>
      </c>
      <c r="K1241">
        <v>1</v>
      </c>
      <c r="L1241" t="s">
        <v>19</v>
      </c>
      <c r="M1241" t="s">
        <v>1149</v>
      </c>
      <c r="N1241" t="s">
        <v>18</v>
      </c>
      <c r="O1241">
        <v>290510020104</v>
      </c>
      <c r="P1241">
        <v>3452</v>
      </c>
    </row>
    <row r="1242" spans="1:16" x14ac:dyDescent="0.35">
      <c r="A1242">
        <v>10</v>
      </c>
      <c r="B1242">
        <v>2019</v>
      </c>
      <c r="C1242" s="1">
        <v>290510020104</v>
      </c>
      <c r="D1242">
        <v>900192459</v>
      </c>
      <c r="E1242" s="2">
        <v>3066282</v>
      </c>
      <c r="F1242" s="2">
        <v>3066282</v>
      </c>
      <c r="G1242" s="2">
        <v>0.17</v>
      </c>
      <c r="H1242">
        <v>0</v>
      </c>
      <c r="I1242">
        <v>0</v>
      </c>
      <c r="J1242">
        <v>0</v>
      </c>
      <c r="K1242">
        <v>1</v>
      </c>
      <c r="L1242" t="s">
        <v>19</v>
      </c>
      <c r="M1242" t="s">
        <v>493</v>
      </c>
      <c r="N1242" t="s">
        <v>18</v>
      </c>
      <c r="O1242">
        <v>290510020104</v>
      </c>
      <c r="P1242">
        <v>3452</v>
      </c>
    </row>
    <row r="1243" spans="1:16" x14ac:dyDescent="0.35">
      <c r="A1243">
        <v>10</v>
      </c>
      <c r="B1243">
        <v>2019</v>
      </c>
      <c r="C1243" s="1">
        <v>290510020106</v>
      </c>
      <c r="D1243">
        <v>77032785</v>
      </c>
      <c r="E1243" s="2">
        <v>2960</v>
      </c>
      <c r="F1243" s="2">
        <v>2960</v>
      </c>
      <c r="G1243" s="2">
        <v>0.18</v>
      </c>
      <c r="H1243">
        <v>0</v>
      </c>
      <c r="I1243">
        <v>0</v>
      </c>
      <c r="J1243">
        <v>0</v>
      </c>
      <c r="K1243">
        <v>1</v>
      </c>
      <c r="L1243" t="s">
        <v>176</v>
      </c>
      <c r="M1243" t="s">
        <v>209</v>
      </c>
      <c r="N1243" t="s">
        <v>18</v>
      </c>
      <c r="O1243">
        <v>290510020106</v>
      </c>
      <c r="P1243">
        <v>3452</v>
      </c>
    </row>
    <row r="1244" spans="1:16" x14ac:dyDescent="0.35">
      <c r="A1244">
        <v>10</v>
      </c>
      <c r="B1244">
        <v>2019</v>
      </c>
      <c r="C1244" s="1">
        <v>290510020104</v>
      </c>
      <c r="D1244">
        <v>900136013</v>
      </c>
      <c r="E1244" s="2">
        <v>15327083</v>
      </c>
      <c r="F1244" s="2">
        <v>15327083</v>
      </c>
      <c r="G1244" s="2">
        <v>0.2</v>
      </c>
      <c r="H1244">
        <v>0</v>
      </c>
      <c r="I1244">
        <v>0</v>
      </c>
      <c r="J1244">
        <v>0</v>
      </c>
      <c r="K1244">
        <v>1</v>
      </c>
      <c r="L1244" t="s">
        <v>19</v>
      </c>
      <c r="M1244" t="s">
        <v>96</v>
      </c>
      <c r="N1244" t="s">
        <v>18</v>
      </c>
      <c r="O1244">
        <v>290510020104</v>
      </c>
      <c r="P1244">
        <v>3452</v>
      </c>
    </row>
    <row r="1245" spans="1:16" x14ac:dyDescent="0.35">
      <c r="A1245">
        <v>10</v>
      </c>
      <c r="B1245">
        <v>2019</v>
      </c>
      <c r="C1245" s="1">
        <v>290510020103</v>
      </c>
      <c r="D1245">
        <v>891180009</v>
      </c>
      <c r="E1245" s="2">
        <v>56308282</v>
      </c>
      <c r="F1245" s="2">
        <v>56308282</v>
      </c>
      <c r="G1245" s="2">
        <v>0.2</v>
      </c>
      <c r="H1245">
        <v>0</v>
      </c>
      <c r="I1245">
        <v>0</v>
      </c>
      <c r="J1245">
        <v>0</v>
      </c>
      <c r="K1245">
        <v>1</v>
      </c>
      <c r="L1245" t="s">
        <v>30</v>
      </c>
      <c r="M1245" t="s">
        <v>272</v>
      </c>
      <c r="N1245" t="s">
        <v>18</v>
      </c>
      <c r="O1245">
        <v>290510020103</v>
      </c>
      <c r="P1245">
        <v>3452</v>
      </c>
    </row>
    <row r="1246" spans="1:16" x14ac:dyDescent="0.35">
      <c r="A1246">
        <v>10</v>
      </c>
      <c r="B1246">
        <v>2019</v>
      </c>
      <c r="C1246" s="1">
        <v>290510020104</v>
      </c>
      <c r="D1246">
        <v>900348592</v>
      </c>
      <c r="E1246" s="2">
        <v>36909490</v>
      </c>
      <c r="F1246" s="2">
        <v>36909490</v>
      </c>
      <c r="G1246" s="2">
        <v>0.2</v>
      </c>
      <c r="H1246">
        <v>0</v>
      </c>
      <c r="I1246">
        <v>0</v>
      </c>
      <c r="J1246">
        <v>0</v>
      </c>
      <c r="K1246">
        <v>1</v>
      </c>
      <c r="L1246" t="s">
        <v>19</v>
      </c>
      <c r="M1246" t="s">
        <v>300</v>
      </c>
      <c r="N1246" t="s">
        <v>18</v>
      </c>
      <c r="O1246">
        <v>290510020104</v>
      </c>
      <c r="P1246">
        <v>3452</v>
      </c>
    </row>
    <row r="1247" spans="1:16" x14ac:dyDescent="0.35">
      <c r="A1247">
        <v>10</v>
      </c>
      <c r="B1247">
        <v>2019</v>
      </c>
      <c r="C1247" s="1">
        <v>290510020103</v>
      </c>
      <c r="D1247">
        <v>900004820</v>
      </c>
      <c r="E1247" s="2">
        <v>41049860</v>
      </c>
      <c r="F1247" s="2">
        <v>41049860</v>
      </c>
      <c r="G1247" s="2">
        <v>0.2</v>
      </c>
      <c r="H1247">
        <v>0</v>
      </c>
      <c r="I1247">
        <v>0</v>
      </c>
      <c r="J1247">
        <v>0</v>
      </c>
      <c r="K1247">
        <v>1</v>
      </c>
      <c r="L1247" t="s">
        <v>30</v>
      </c>
      <c r="M1247" t="s">
        <v>759</v>
      </c>
      <c r="N1247" t="s">
        <v>18</v>
      </c>
      <c r="O1247">
        <v>290510020103</v>
      </c>
      <c r="P1247">
        <v>3452</v>
      </c>
    </row>
    <row r="1248" spans="1:16" x14ac:dyDescent="0.35">
      <c r="A1248">
        <v>10</v>
      </c>
      <c r="B1248">
        <v>2019</v>
      </c>
      <c r="C1248" s="1">
        <v>290510020108</v>
      </c>
      <c r="D1248">
        <v>802000333</v>
      </c>
      <c r="E1248" s="2">
        <v>35207291</v>
      </c>
      <c r="F1248" s="2">
        <v>35207291</v>
      </c>
      <c r="G1248" s="2">
        <v>0.2</v>
      </c>
      <c r="H1248">
        <v>0</v>
      </c>
      <c r="I1248">
        <v>0</v>
      </c>
      <c r="J1248">
        <v>0</v>
      </c>
      <c r="K1248">
        <v>1</v>
      </c>
      <c r="L1248" t="s">
        <v>24</v>
      </c>
      <c r="M1248" t="s">
        <v>777</v>
      </c>
      <c r="N1248" t="s">
        <v>18</v>
      </c>
      <c r="O1248">
        <v>290510020108</v>
      </c>
      <c r="P1248">
        <v>3452</v>
      </c>
    </row>
    <row r="1249" spans="1:16" x14ac:dyDescent="0.35">
      <c r="A1249">
        <v>10</v>
      </c>
      <c r="B1249">
        <v>2019</v>
      </c>
      <c r="C1249" s="1">
        <v>290510020104</v>
      </c>
      <c r="D1249">
        <v>802008496</v>
      </c>
      <c r="E1249" s="2">
        <v>1105588</v>
      </c>
      <c r="F1249" s="2">
        <v>1105588</v>
      </c>
      <c r="G1249" s="2">
        <v>0.2</v>
      </c>
      <c r="H1249">
        <v>0</v>
      </c>
      <c r="I1249">
        <v>0</v>
      </c>
      <c r="J1249">
        <v>0</v>
      </c>
      <c r="K1249">
        <v>1</v>
      </c>
      <c r="L1249" t="s">
        <v>19</v>
      </c>
      <c r="M1249" t="s">
        <v>779</v>
      </c>
      <c r="N1249" t="s">
        <v>18</v>
      </c>
      <c r="O1249">
        <v>290510020104</v>
      </c>
      <c r="P1249">
        <v>3452</v>
      </c>
    </row>
    <row r="1250" spans="1:16" x14ac:dyDescent="0.35">
      <c r="A1250">
        <v>10</v>
      </c>
      <c r="B1250">
        <v>2019</v>
      </c>
      <c r="C1250" s="1">
        <v>290510020104</v>
      </c>
      <c r="D1250">
        <v>900073857</v>
      </c>
      <c r="E1250" s="2">
        <v>13</v>
      </c>
      <c r="F1250" s="2">
        <v>13</v>
      </c>
      <c r="G1250" s="2">
        <v>0.2</v>
      </c>
      <c r="H1250">
        <v>0</v>
      </c>
      <c r="I1250">
        <v>0</v>
      </c>
      <c r="J1250">
        <v>0</v>
      </c>
      <c r="K1250">
        <v>1</v>
      </c>
      <c r="L1250" t="s">
        <v>19</v>
      </c>
      <c r="M1250" t="s">
        <v>1056</v>
      </c>
      <c r="N1250" t="s">
        <v>18</v>
      </c>
      <c r="O1250">
        <v>290510020104</v>
      </c>
      <c r="P1250">
        <v>3452</v>
      </c>
    </row>
    <row r="1251" spans="1:16" x14ac:dyDescent="0.35">
      <c r="A1251">
        <v>10</v>
      </c>
      <c r="B1251">
        <v>2019</v>
      </c>
      <c r="C1251" s="1">
        <v>290510020105</v>
      </c>
      <c r="D1251">
        <v>17328995</v>
      </c>
      <c r="E1251" s="2">
        <v>10646311</v>
      </c>
      <c r="F1251" s="2">
        <v>10646311</v>
      </c>
      <c r="G1251" s="2">
        <v>0.2</v>
      </c>
      <c r="H1251">
        <v>0</v>
      </c>
      <c r="I1251">
        <v>0</v>
      </c>
      <c r="J1251">
        <v>0</v>
      </c>
      <c r="K1251">
        <v>1</v>
      </c>
      <c r="L1251" t="s">
        <v>26</v>
      </c>
      <c r="M1251" t="s">
        <v>1110</v>
      </c>
      <c r="N1251" t="s">
        <v>18</v>
      </c>
      <c r="O1251">
        <v>290510020105</v>
      </c>
      <c r="P1251">
        <v>3452</v>
      </c>
    </row>
    <row r="1252" spans="1:16" x14ac:dyDescent="0.35">
      <c r="A1252">
        <v>10</v>
      </c>
      <c r="B1252">
        <v>2019</v>
      </c>
      <c r="C1252" s="1">
        <v>290510020103</v>
      </c>
      <c r="D1252">
        <v>806012905</v>
      </c>
      <c r="E1252" s="2">
        <v>109255267</v>
      </c>
      <c r="F1252" s="2">
        <v>109255267</v>
      </c>
      <c r="G1252" s="2">
        <v>0.22</v>
      </c>
      <c r="H1252">
        <v>0</v>
      </c>
      <c r="I1252">
        <v>0</v>
      </c>
      <c r="J1252">
        <v>0</v>
      </c>
      <c r="K1252">
        <v>1</v>
      </c>
      <c r="L1252" t="s">
        <v>30</v>
      </c>
      <c r="M1252" t="s">
        <v>446</v>
      </c>
      <c r="N1252" t="s">
        <v>18</v>
      </c>
      <c r="O1252">
        <v>290510020103</v>
      </c>
      <c r="P1252">
        <v>3452</v>
      </c>
    </row>
    <row r="1253" spans="1:16" x14ac:dyDescent="0.35">
      <c r="A1253">
        <v>10</v>
      </c>
      <c r="B1253">
        <v>2019</v>
      </c>
      <c r="C1253" s="1">
        <v>290510020104</v>
      </c>
      <c r="D1253">
        <v>900163353</v>
      </c>
      <c r="E1253" s="2">
        <v>0</v>
      </c>
      <c r="F1253" s="2">
        <v>0</v>
      </c>
      <c r="G1253" s="2">
        <v>0.22</v>
      </c>
      <c r="H1253">
        <v>0</v>
      </c>
      <c r="I1253">
        <v>0</v>
      </c>
      <c r="J1253">
        <v>0</v>
      </c>
      <c r="K1253">
        <v>1</v>
      </c>
      <c r="L1253" t="s">
        <v>19</v>
      </c>
      <c r="M1253" t="s">
        <v>885</v>
      </c>
      <c r="N1253" t="s">
        <v>18</v>
      </c>
      <c r="O1253">
        <v>290510020104</v>
      </c>
      <c r="P1253">
        <v>3452</v>
      </c>
    </row>
    <row r="1254" spans="1:16" x14ac:dyDescent="0.35">
      <c r="A1254">
        <v>10</v>
      </c>
      <c r="B1254">
        <v>2019</v>
      </c>
      <c r="C1254" s="1">
        <v>290510020104</v>
      </c>
      <c r="D1254">
        <v>900138555</v>
      </c>
      <c r="E1254" s="2">
        <v>8928407</v>
      </c>
      <c r="F1254" s="2">
        <v>8928407</v>
      </c>
      <c r="G1254" s="2">
        <v>0.23</v>
      </c>
      <c r="H1254">
        <v>0</v>
      </c>
      <c r="I1254">
        <v>0</v>
      </c>
      <c r="J1254">
        <v>0</v>
      </c>
      <c r="K1254">
        <v>1</v>
      </c>
      <c r="L1254" t="s">
        <v>19</v>
      </c>
      <c r="M1254" t="s">
        <v>1013</v>
      </c>
      <c r="N1254" t="s">
        <v>18</v>
      </c>
      <c r="O1254">
        <v>290510020104</v>
      </c>
      <c r="P1254">
        <v>3452</v>
      </c>
    </row>
    <row r="1255" spans="1:16" x14ac:dyDescent="0.35">
      <c r="A1255">
        <v>10</v>
      </c>
      <c r="B1255">
        <v>2019</v>
      </c>
      <c r="C1255" s="1">
        <v>290510020104</v>
      </c>
      <c r="D1255">
        <v>800212086</v>
      </c>
      <c r="E1255" s="2">
        <v>2703346</v>
      </c>
      <c r="F1255" s="2">
        <v>2703346</v>
      </c>
      <c r="G1255" s="2">
        <v>0.24</v>
      </c>
      <c r="H1255">
        <v>0</v>
      </c>
      <c r="I1255">
        <v>0</v>
      </c>
      <c r="J1255">
        <v>0</v>
      </c>
      <c r="K1255">
        <v>1</v>
      </c>
      <c r="L1255" t="s">
        <v>19</v>
      </c>
      <c r="M1255" t="s">
        <v>382</v>
      </c>
      <c r="N1255" t="s">
        <v>18</v>
      </c>
      <c r="O1255">
        <v>290510020104</v>
      </c>
      <c r="P1255">
        <v>3452</v>
      </c>
    </row>
    <row r="1256" spans="1:16" x14ac:dyDescent="0.35">
      <c r="A1256">
        <v>10</v>
      </c>
      <c r="B1256">
        <v>2019</v>
      </c>
      <c r="C1256" s="1">
        <v>290510020104</v>
      </c>
      <c r="D1256">
        <v>823004095</v>
      </c>
      <c r="E1256" s="2">
        <v>0</v>
      </c>
      <c r="F1256" s="2">
        <v>0</v>
      </c>
      <c r="G1256" s="2">
        <v>0.24</v>
      </c>
      <c r="H1256">
        <v>0</v>
      </c>
      <c r="I1256">
        <v>0</v>
      </c>
      <c r="J1256">
        <v>0</v>
      </c>
      <c r="K1256">
        <v>1</v>
      </c>
      <c r="L1256" t="s">
        <v>19</v>
      </c>
      <c r="M1256" t="s">
        <v>976</v>
      </c>
      <c r="N1256" t="s">
        <v>18</v>
      </c>
      <c r="O1256">
        <v>290510020104</v>
      </c>
      <c r="P1256">
        <v>3452</v>
      </c>
    </row>
    <row r="1257" spans="1:16" x14ac:dyDescent="0.35">
      <c r="A1257">
        <v>10</v>
      </c>
      <c r="B1257">
        <v>2019</v>
      </c>
      <c r="C1257" s="1">
        <v>290510020104</v>
      </c>
      <c r="D1257">
        <v>823002778</v>
      </c>
      <c r="E1257" s="2">
        <v>0</v>
      </c>
      <c r="F1257" s="2">
        <v>0</v>
      </c>
      <c r="G1257" s="2">
        <v>0.24</v>
      </c>
      <c r="H1257">
        <v>0</v>
      </c>
      <c r="I1257">
        <v>0</v>
      </c>
      <c r="J1257">
        <v>0</v>
      </c>
      <c r="K1257">
        <v>1</v>
      </c>
      <c r="L1257" t="s">
        <v>19</v>
      </c>
      <c r="M1257" t="s">
        <v>1148</v>
      </c>
      <c r="N1257" t="s">
        <v>18</v>
      </c>
      <c r="O1257">
        <v>290510020104</v>
      </c>
      <c r="P1257">
        <v>3452</v>
      </c>
    </row>
    <row r="1258" spans="1:16" x14ac:dyDescent="0.35">
      <c r="A1258">
        <v>10</v>
      </c>
      <c r="B1258">
        <v>2019</v>
      </c>
      <c r="C1258" s="1">
        <v>290510020104</v>
      </c>
      <c r="D1258">
        <v>804013017</v>
      </c>
      <c r="E1258" s="2">
        <v>69418916</v>
      </c>
      <c r="F1258" s="2">
        <v>69418916</v>
      </c>
      <c r="G1258" s="2">
        <v>0.26</v>
      </c>
      <c r="H1258">
        <v>0</v>
      </c>
      <c r="I1258">
        <v>0</v>
      </c>
      <c r="J1258">
        <v>0</v>
      </c>
      <c r="K1258">
        <v>1</v>
      </c>
      <c r="L1258" t="s">
        <v>19</v>
      </c>
      <c r="M1258" t="s">
        <v>244</v>
      </c>
      <c r="N1258" t="s">
        <v>18</v>
      </c>
      <c r="O1258">
        <v>290510020104</v>
      </c>
      <c r="P1258">
        <v>3452</v>
      </c>
    </row>
    <row r="1259" spans="1:16" x14ac:dyDescent="0.35">
      <c r="A1259">
        <v>10</v>
      </c>
      <c r="B1259">
        <v>2019</v>
      </c>
      <c r="C1259" s="1">
        <v>290510020108</v>
      </c>
      <c r="D1259">
        <v>900554086</v>
      </c>
      <c r="E1259" s="2">
        <v>6296142</v>
      </c>
      <c r="F1259" s="2">
        <v>6296142</v>
      </c>
      <c r="G1259" s="2">
        <v>0.26</v>
      </c>
      <c r="H1259">
        <v>0</v>
      </c>
      <c r="I1259">
        <v>0</v>
      </c>
      <c r="J1259">
        <v>0</v>
      </c>
      <c r="K1259">
        <v>1</v>
      </c>
      <c r="L1259" t="s">
        <v>24</v>
      </c>
      <c r="M1259" t="s">
        <v>734</v>
      </c>
      <c r="N1259" t="s">
        <v>18</v>
      </c>
      <c r="O1259">
        <v>290510020108</v>
      </c>
      <c r="P1259">
        <v>3452</v>
      </c>
    </row>
    <row r="1260" spans="1:16" x14ac:dyDescent="0.35">
      <c r="A1260">
        <v>10</v>
      </c>
      <c r="B1260">
        <v>2019</v>
      </c>
      <c r="C1260" s="1">
        <v>290510020104</v>
      </c>
      <c r="D1260">
        <v>819003210</v>
      </c>
      <c r="E1260" s="2">
        <v>4139182</v>
      </c>
      <c r="F1260" s="2">
        <v>4139182</v>
      </c>
      <c r="G1260" s="2">
        <v>0.28000000000000003</v>
      </c>
      <c r="H1260">
        <v>0</v>
      </c>
      <c r="I1260">
        <v>0</v>
      </c>
      <c r="J1260">
        <v>0</v>
      </c>
      <c r="K1260">
        <v>1</v>
      </c>
      <c r="L1260" t="s">
        <v>19</v>
      </c>
      <c r="M1260" t="s">
        <v>630</v>
      </c>
      <c r="N1260" t="s">
        <v>18</v>
      </c>
      <c r="O1260">
        <v>290510020104</v>
      </c>
      <c r="P1260">
        <v>3452</v>
      </c>
    </row>
    <row r="1261" spans="1:16" x14ac:dyDescent="0.35">
      <c r="A1261">
        <v>10</v>
      </c>
      <c r="B1261">
        <v>2019</v>
      </c>
      <c r="C1261" s="1">
        <v>290510020104</v>
      </c>
      <c r="D1261">
        <v>822006135</v>
      </c>
      <c r="E1261" s="2">
        <v>51999</v>
      </c>
      <c r="F1261" s="2">
        <v>51999</v>
      </c>
      <c r="G1261" s="2">
        <v>0.28999999999999998</v>
      </c>
      <c r="H1261">
        <v>0</v>
      </c>
      <c r="I1261">
        <v>0</v>
      </c>
      <c r="J1261">
        <v>0</v>
      </c>
      <c r="K1261">
        <v>1</v>
      </c>
      <c r="L1261" t="s">
        <v>19</v>
      </c>
      <c r="M1261" t="s">
        <v>56</v>
      </c>
      <c r="N1261" t="s">
        <v>18</v>
      </c>
      <c r="O1261">
        <v>290510020104</v>
      </c>
      <c r="P1261">
        <v>3452</v>
      </c>
    </row>
    <row r="1262" spans="1:16" x14ac:dyDescent="0.35">
      <c r="A1262">
        <v>10</v>
      </c>
      <c r="B1262">
        <v>2019</v>
      </c>
      <c r="C1262" s="1">
        <v>290510020104</v>
      </c>
      <c r="D1262">
        <v>830123731</v>
      </c>
      <c r="E1262" s="2">
        <v>118764149</v>
      </c>
      <c r="F1262" s="2">
        <v>118764149</v>
      </c>
      <c r="G1262" s="2">
        <v>0.28999999999999998</v>
      </c>
      <c r="H1262">
        <v>0</v>
      </c>
      <c r="I1262">
        <v>0</v>
      </c>
      <c r="J1262">
        <v>0</v>
      </c>
      <c r="K1262">
        <v>1</v>
      </c>
      <c r="L1262" t="s">
        <v>19</v>
      </c>
      <c r="M1262" t="s">
        <v>1270</v>
      </c>
      <c r="N1262" t="s">
        <v>18</v>
      </c>
      <c r="O1262">
        <v>290510020104</v>
      </c>
      <c r="P1262">
        <v>3452</v>
      </c>
    </row>
    <row r="1263" spans="1:16" x14ac:dyDescent="0.35">
      <c r="A1263">
        <v>10</v>
      </c>
      <c r="B1263">
        <v>2019</v>
      </c>
      <c r="C1263" s="1">
        <v>290510020104</v>
      </c>
      <c r="D1263">
        <v>900509068</v>
      </c>
      <c r="E1263" s="2">
        <v>46200939.539999999</v>
      </c>
      <c r="F1263" s="2">
        <v>46200939.539999999</v>
      </c>
      <c r="G1263" s="2">
        <v>0.3</v>
      </c>
      <c r="H1263">
        <v>0</v>
      </c>
      <c r="I1263">
        <v>0</v>
      </c>
      <c r="J1263">
        <v>0</v>
      </c>
      <c r="K1263">
        <v>1</v>
      </c>
      <c r="L1263" t="s">
        <v>19</v>
      </c>
      <c r="M1263" t="s">
        <v>505</v>
      </c>
      <c r="N1263" t="s">
        <v>18</v>
      </c>
      <c r="O1263">
        <v>290510020104</v>
      </c>
      <c r="P1263">
        <v>3452</v>
      </c>
    </row>
    <row r="1264" spans="1:16" x14ac:dyDescent="0.35">
      <c r="A1264">
        <v>10</v>
      </c>
      <c r="B1264">
        <v>2019</v>
      </c>
      <c r="C1264" s="1">
        <v>290510020104</v>
      </c>
      <c r="D1264">
        <v>900291511</v>
      </c>
      <c r="E1264" s="2">
        <v>1</v>
      </c>
      <c r="F1264" s="2">
        <v>1</v>
      </c>
      <c r="G1264" s="2">
        <v>0.3</v>
      </c>
      <c r="H1264">
        <v>0</v>
      </c>
      <c r="I1264">
        <v>0</v>
      </c>
      <c r="J1264">
        <v>0</v>
      </c>
      <c r="K1264">
        <v>1</v>
      </c>
      <c r="L1264" t="s">
        <v>19</v>
      </c>
      <c r="M1264" t="s">
        <v>902</v>
      </c>
      <c r="N1264" t="s">
        <v>18</v>
      </c>
      <c r="O1264">
        <v>290510020104</v>
      </c>
      <c r="P1264">
        <v>3452</v>
      </c>
    </row>
    <row r="1265" spans="1:16" x14ac:dyDescent="0.35">
      <c r="A1265">
        <v>10</v>
      </c>
      <c r="B1265">
        <v>2019</v>
      </c>
      <c r="C1265" s="1">
        <v>290510020108</v>
      </c>
      <c r="D1265">
        <v>900302843</v>
      </c>
      <c r="E1265" s="2">
        <v>3948437</v>
      </c>
      <c r="F1265" s="2">
        <v>3948437</v>
      </c>
      <c r="G1265" s="2">
        <v>0.3</v>
      </c>
      <c r="H1265">
        <v>0</v>
      </c>
      <c r="I1265">
        <v>0</v>
      </c>
      <c r="J1265">
        <v>0</v>
      </c>
      <c r="K1265">
        <v>1</v>
      </c>
      <c r="L1265" t="s">
        <v>24</v>
      </c>
      <c r="M1265" t="s">
        <v>1391</v>
      </c>
      <c r="N1265" t="s">
        <v>18</v>
      </c>
      <c r="O1265">
        <v>290510020108</v>
      </c>
      <c r="P1265">
        <v>3452</v>
      </c>
    </row>
    <row r="1266" spans="1:16" x14ac:dyDescent="0.35">
      <c r="A1266">
        <v>10</v>
      </c>
      <c r="B1266">
        <v>2019</v>
      </c>
      <c r="C1266" s="1">
        <v>290510020104</v>
      </c>
      <c r="D1266">
        <v>802013835</v>
      </c>
      <c r="E1266" s="2">
        <v>4946408</v>
      </c>
      <c r="F1266" s="2">
        <v>4946408</v>
      </c>
      <c r="G1266" s="2">
        <v>0.32</v>
      </c>
      <c r="H1266">
        <v>0</v>
      </c>
      <c r="I1266">
        <v>0</v>
      </c>
      <c r="J1266">
        <v>0</v>
      </c>
      <c r="K1266">
        <v>1</v>
      </c>
      <c r="L1266" t="s">
        <v>19</v>
      </c>
      <c r="M1266" t="s">
        <v>748</v>
      </c>
      <c r="N1266" t="s">
        <v>18</v>
      </c>
      <c r="O1266">
        <v>290510020104</v>
      </c>
      <c r="P1266">
        <v>3452</v>
      </c>
    </row>
    <row r="1267" spans="1:16" x14ac:dyDescent="0.35">
      <c r="A1267">
        <v>10</v>
      </c>
      <c r="B1267">
        <v>2019</v>
      </c>
      <c r="C1267" s="1">
        <v>290510020104</v>
      </c>
      <c r="D1267">
        <v>812005130</v>
      </c>
      <c r="E1267" s="2">
        <v>2562215</v>
      </c>
      <c r="F1267" s="2">
        <v>2562215</v>
      </c>
      <c r="G1267" s="2">
        <v>0.33</v>
      </c>
      <c r="H1267">
        <v>0</v>
      </c>
      <c r="I1267">
        <v>0</v>
      </c>
      <c r="J1267">
        <v>0</v>
      </c>
      <c r="K1267">
        <v>1</v>
      </c>
      <c r="L1267" t="s">
        <v>19</v>
      </c>
      <c r="M1267" t="s">
        <v>797</v>
      </c>
      <c r="N1267" t="s">
        <v>18</v>
      </c>
      <c r="O1267">
        <v>290510020104</v>
      </c>
      <c r="P1267">
        <v>3452</v>
      </c>
    </row>
    <row r="1268" spans="1:16" x14ac:dyDescent="0.35">
      <c r="A1268">
        <v>10</v>
      </c>
      <c r="B1268">
        <v>2019</v>
      </c>
      <c r="C1268" s="1">
        <v>290510020106</v>
      </c>
      <c r="D1268">
        <v>830512772</v>
      </c>
      <c r="E1268" s="2">
        <v>408450540</v>
      </c>
      <c r="F1268" s="2">
        <v>408450540</v>
      </c>
      <c r="G1268" s="2">
        <v>0.33</v>
      </c>
      <c r="H1268">
        <v>0</v>
      </c>
      <c r="I1268">
        <v>0</v>
      </c>
      <c r="J1268">
        <v>0</v>
      </c>
      <c r="K1268">
        <v>1</v>
      </c>
      <c r="L1268" t="s">
        <v>176</v>
      </c>
      <c r="M1268" t="s">
        <v>1351</v>
      </c>
      <c r="N1268" t="s">
        <v>18</v>
      </c>
      <c r="O1268">
        <v>290510020106</v>
      </c>
      <c r="P1268">
        <v>3452</v>
      </c>
    </row>
    <row r="1269" spans="1:16" x14ac:dyDescent="0.35">
      <c r="A1269">
        <v>10</v>
      </c>
      <c r="B1269">
        <v>2019</v>
      </c>
      <c r="C1269" s="1">
        <v>290510020104</v>
      </c>
      <c r="D1269">
        <v>822007351</v>
      </c>
      <c r="E1269" s="2">
        <v>56504077</v>
      </c>
      <c r="F1269" s="2">
        <v>56504077</v>
      </c>
      <c r="G1269" s="2">
        <v>0.34</v>
      </c>
      <c r="H1269">
        <v>0</v>
      </c>
      <c r="I1269">
        <v>0</v>
      </c>
      <c r="J1269">
        <v>0</v>
      </c>
      <c r="K1269">
        <v>1</v>
      </c>
      <c r="L1269" t="s">
        <v>19</v>
      </c>
      <c r="M1269" t="s">
        <v>802</v>
      </c>
      <c r="N1269" t="s">
        <v>18</v>
      </c>
      <c r="O1269">
        <v>290510020104</v>
      </c>
      <c r="P1269">
        <v>3452</v>
      </c>
    </row>
    <row r="1270" spans="1:16" x14ac:dyDescent="0.35">
      <c r="A1270">
        <v>10</v>
      </c>
      <c r="B1270">
        <v>2019</v>
      </c>
      <c r="C1270" s="1">
        <v>290510020104</v>
      </c>
      <c r="D1270">
        <v>830005028</v>
      </c>
      <c r="E1270" s="2">
        <v>0</v>
      </c>
      <c r="F1270" s="2">
        <v>0</v>
      </c>
      <c r="G1270" s="2">
        <v>0.35</v>
      </c>
      <c r="H1270">
        <v>0</v>
      </c>
      <c r="I1270">
        <v>0</v>
      </c>
      <c r="J1270">
        <v>0</v>
      </c>
      <c r="K1270">
        <v>1</v>
      </c>
      <c r="L1270" t="s">
        <v>19</v>
      </c>
      <c r="M1270" t="s">
        <v>639</v>
      </c>
      <c r="N1270" t="s">
        <v>18</v>
      </c>
      <c r="O1270">
        <v>290510020104</v>
      </c>
      <c r="P1270">
        <v>3452</v>
      </c>
    </row>
    <row r="1271" spans="1:16" x14ac:dyDescent="0.35">
      <c r="A1271">
        <v>10</v>
      </c>
      <c r="B1271">
        <v>2019</v>
      </c>
      <c r="C1271" s="1">
        <v>290510020103</v>
      </c>
      <c r="D1271">
        <v>824000204</v>
      </c>
      <c r="E1271" s="2">
        <v>135305275</v>
      </c>
      <c r="F1271" s="2">
        <v>135305275</v>
      </c>
      <c r="G1271" s="2">
        <v>0.35</v>
      </c>
      <c r="H1271">
        <v>0</v>
      </c>
      <c r="I1271">
        <v>0</v>
      </c>
      <c r="J1271">
        <v>0</v>
      </c>
      <c r="K1271">
        <v>1</v>
      </c>
      <c r="L1271" t="s">
        <v>30</v>
      </c>
      <c r="M1271" t="s">
        <v>1155</v>
      </c>
      <c r="N1271" t="s">
        <v>18</v>
      </c>
      <c r="O1271">
        <v>290510020103</v>
      </c>
      <c r="P1271">
        <v>3452</v>
      </c>
    </row>
    <row r="1272" spans="1:16" x14ac:dyDescent="0.35">
      <c r="A1272">
        <v>10</v>
      </c>
      <c r="B1272">
        <v>2019</v>
      </c>
      <c r="C1272" s="1">
        <v>290510020104</v>
      </c>
      <c r="D1272">
        <v>802003213</v>
      </c>
      <c r="E1272" s="2">
        <v>82671</v>
      </c>
      <c r="F1272" s="2">
        <v>82671</v>
      </c>
      <c r="G1272" s="2">
        <v>0.37</v>
      </c>
      <c r="H1272">
        <v>0</v>
      </c>
      <c r="I1272">
        <v>0</v>
      </c>
      <c r="J1272">
        <v>0</v>
      </c>
      <c r="K1272">
        <v>1</v>
      </c>
      <c r="L1272" t="s">
        <v>19</v>
      </c>
      <c r="M1272" t="s">
        <v>434</v>
      </c>
      <c r="N1272" t="s">
        <v>18</v>
      </c>
      <c r="O1272">
        <v>290510020104</v>
      </c>
      <c r="P1272">
        <v>3452</v>
      </c>
    </row>
    <row r="1273" spans="1:16" x14ac:dyDescent="0.35">
      <c r="A1273">
        <v>10</v>
      </c>
      <c r="B1273">
        <v>2019</v>
      </c>
      <c r="C1273" s="1">
        <v>290510020104</v>
      </c>
      <c r="D1273">
        <v>822002482</v>
      </c>
      <c r="E1273" s="2">
        <v>9401008</v>
      </c>
      <c r="F1273" s="2">
        <v>9401008</v>
      </c>
      <c r="G1273" s="2">
        <v>0.4</v>
      </c>
      <c r="H1273">
        <v>0</v>
      </c>
      <c r="I1273">
        <v>0</v>
      </c>
      <c r="J1273">
        <v>0</v>
      </c>
      <c r="K1273">
        <v>1</v>
      </c>
      <c r="L1273" t="s">
        <v>19</v>
      </c>
      <c r="M1273" t="s">
        <v>55</v>
      </c>
      <c r="N1273" t="s">
        <v>18</v>
      </c>
      <c r="O1273">
        <v>290510020104</v>
      </c>
      <c r="P1273">
        <v>3452</v>
      </c>
    </row>
    <row r="1274" spans="1:16" x14ac:dyDescent="0.35">
      <c r="A1274">
        <v>10</v>
      </c>
      <c r="B1274">
        <v>2019</v>
      </c>
      <c r="C1274" s="1">
        <v>290510020104</v>
      </c>
      <c r="D1274">
        <v>802002886</v>
      </c>
      <c r="E1274" s="2">
        <v>12496291.34</v>
      </c>
      <c r="F1274" s="2">
        <v>12496291.34</v>
      </c>
      <c r="G1274" s="2">
        <v>0.4</v>
      </c>
      <c r="H1274">
        <v>0</v>
      </c>
      <c r="I1274">
        <v>0</v>
      </c>
      <c r="J1274">
        <v>0</v>
      </c>
      <c r="K1274">
        <v>1</v>
      </c>
      <c r="L1274" t="s">
        <v>19</v>
      </c>
      <c r="M1274" t="s">
        <v>613</v>
      </c>
      <c r="N1274" t="s">
        <v>18</v>
      </c>
      <c r="O1274">
        <v>290510020104</v>
      </c>
      <c r="P1274">
        <v>3452</v>
      </c>
    </row>
    <row r="1275" spans="1:16" x14ac:dyDescent="0.35">
      <c r="A1275">
        <v>10</v>
      </c>
      <c r="B1275">
        <v>2019</v>
      </c>
      <c r="C1275" s="1">
        <v>290510020105</v>
      </c>
      <c r="D1275">
        <v>3021467</v>
      </c>
      <c r="E1275" s="2">
        <v>163238</v>
      </c>
      <c r="F1275" s="2">
        <v>163238</v>
      </c>
      <c r="G1275" s="2">
        <v>0.4</v>
      </c>
      <c r="H1275">
        <v>0</v>
      </c>
      <c r="I1275">
        <v>0</v>
      </c>
      <c r="J1275">
        <v>0</v>
      </c>
      <c r="K1275">
        <v>1</v>
      </c>
      <c r="L1275" t="s">
        <v>26</v>
      </c>
      <c r="M1275" t="s">
        <v>404</v>
      </c>
      <c r="N1275" t="s">
        <v>18</v>
      </c>
      <c r="O1275">
        <v>290510020105</v>
      </c>
      <c r="P1275">
        <v>3452</v>
      </c>
    </row>
    <row r="1276" spans="1:16" x14ac:dyDescent="0.35">
      <c r="A1276">
        <v>10</v>
      </c>
      <c r="B1276">
        <v>2019</v>
      </c>
      <c r="C1276" s="1">
        <v>290510020104</v>
      </c>
      <c r="D1276">
        <v>900264583</v>
      </c>
      <c r="E1276" s="2">
        <v>136933</v>
      </c>
      <c r="F1276" s="2">
        <v>136933</v>
      </c>
      <c r="G1276" s="2">
        <v>0.4</v>
      </c>
      <c r="H1276">
        <v>0</v>
      </c>
      <c r="I1276">
        <v>0</v>
      </c>
      <c r="J1276">
        <v>0</v>
      </c>
      <c r="K1276">
        <v>1</v>
      </c>
      <c r="L1276" t="s">
        <v>19</v>
      </c>
      <c r="M1276" t="s">
        <v>1234</v>
      </c>
      <c r="N1276" t="s">
        <v>18</v>
      </c>
      <c r="O1276">
        <v>290510020104</v>
      </c>
      <c r="P1276">
        <v>3452</v>
      </c>
    </row>
    <row r="1277" spans="1:16" x14ac:dyDescent="0.35">
      <c r="A1277">
        <v>10</v>
      </c>
      <c r="B1277">
        <v>2019</v>
      </c>
      <c r="C1277" s="1">
        <v>290510020104</v>
      </c>
      <c r="D1277">
        <v>900130176</v>
      </c>
      <c r="E1277" s="2">
        <v>0</v>
      </c>
      <c r="F1277" s="2">
        <v>0</v>
      </c>
      <c r="G1277" s="2">
        <v>0.4</v>
      </c>
      <c r="H1277">
        <v>0</v>
      </c>
      <c r="I1277">
        <v>0</v>
      </c>
      <c r="J1277">
        <v>0</v>
      </c>
      <c r="K1277">
        <v>1</v>
      </c>
      <c r="L1277" t="s">
        <v>19</v>
      </c>
      <c r="M1277" t="s">
        <v>1266</v>
      </c>
      <c r="N1277" t="s">
        <v>18</v>
      </c>
      <c r="O1277">
        <v>290510020104</v>
      </c>
      <c r="P1277">
        <v>3452</v>
      </c>
    </row>
    <row r="1278" spans="1:16" x14ac:dyDescent="0.35">
      <c r="A1278">
        <v>10</v>
      </c>
      <c r="B1278">
        <v>2019</v>
      </c>
      <c r="C1278" s="1">
        <v>290510020104</v>
      </c>
      <c r="D1278">
        <v>812008267</v>
      </c>
      <c r="E1278" s="2">
        <v>2151212</v>
      </c>
      <c r="F1278" s="2">
        <v>2151212</v>
      </c>
      <c r="G1278" s="2">
        <v>0.41</v>
      </c>
      <c r="H1278">
        <v>0</v>
      </c>
      <c r="I1278">
        <v>0</v>
      </c>
      <c r="J1278">
        <v>0</v>
      </c>
      <c r="K1278">
        <v>1</v>
      </c>
      <c r="L1278" t="s">
        <v>19</v>
      </c>
      <c r="M1278" t="s">
        <v>545</v>
      </c>
      <c r="N1278" t="s">
        <v>18</v>
      </c>
      <c r="O1278">
        <v>290510020104</v>
      </c>
      <c r="P1278">
        <v>3452</v>
      </c>
    </row>
    <row r="1279" spans="1:16" x14ac:dyDescent="0.35">
      <c r="A1279">
        <v>10</v>
      </c>
      <c r="B1279">
        <v>2019</v>
      </c>
      <c r="C1279" s="1">
        <v>290510020104</v>
      </c>
      <c r="D1279">
        <v>900346580</v>
      </c>
      <c r="E1279" s="2">
        <v>729001</v>
      </c>
      <c r="F1279" s="2">
        <v>729001</v>
      </c>
      <c r="G1279" s="2">
        <v>0.42</v>
      </c>
      <c r="H1279">
        <v>0</v>
      </c>
      <c r="I1279">
        <v>0</v>
      </c>
      <c r="J1279">
        <v>0</v>
      </c>
      <c r="K1279">
        <v>1</v>
      </c>
      <c r="L1279" t="s">
        <v>19</v>
      </c>
      <c r="M1279" t="s">
        <v>299</v>
      </c>
      <c r="N1279" t="s">
        <v>18</v>
      </c>
      <c r="O1279">
        <v>290510020104</v>
      </c>
      <c r="P1279">
        <v>3452</v>
      </c>
    </row>
    <row r="1280" spans="1:16" x14ac:dyDescent="0.35">
      <c r="A1280">
        <v>10</v>
      </c>
      <c r="B1280">
        <v>2019</v>
      </c>
      <c r="C1280" s="1">
        <v>290510020105</v>
      </c>
      <c r="D1280">
        <v>77036322</v>
      </c>
      <c r="E1280" s="2">
        <v>0</v>
      </c>
      <c r="F1280" s="2">
        <v>0</v>
      </c>
      <c r="G1280" s="2">
        <v>0.42</v>
      </c>
      <c r="H1280">
        <v>0</v>
      </c>
      <c r="I1280">
        <v>0</v>
      </c>
      <c r="J1280">
        <v>0</v>
      </c>
      <c r="K1280">
        <v>1</v>
      </c>
      <c r="L1280" t="s">
        <v>26</v>
      </c>
      <c r="M1280" t="s">
        <v>949</v>
      </c>
      <c r="N1280" t="s">
        <v>18</v>
      </c>
      <c r="O1280">
        <v>290510020105</v>
      </c>
      <c r="P1280">
        <v>3452</v>
      </c>
    </row>
    <row r="1281" spans="1:16" x14ac:dyDescent="0.35">
      <c r="A1281">
        <v>10</v>
      </c>
      <c r="B1281">
        <v>2019</v>
      </c>
      <c r="C1281" s="1">
        <v>290510020104</v>
      </c>
      <c r="D1281">
        <v>900237812</v>
      </c>
      <c r="E1281" s="2">
        <v>1</v>
      </c>
      <c r="F1281" s="2">
        <v>1</v>
      </c>
      <c r="G1281" s="2">
        <v>0.42</v>
      </c>
      <c r="H1281">
        <v>0</v>
      </c>
      <c r="I1281">
        <v>0</v>
      </c>
      <c r="J1281">
        <v>0</v>
      </c>
      <c r="K1281">
        <v>1</v>
      </c>
      <c r="L1281" t="s">
        <v>19</v>
      </c>
      <c r="M1281" t="s">
        <v>1042</v>
      </c>
      <c r="N1281" t="s">
        <v>18</v>
      </c>
      <c r="O1281">
        <v>290510020104</v>
      </c>
      <c r="P1281">
        <v>3452</v>
      </c>
    </row>
    <row r="1282" spans="1:16" x14ac:dyDescent="0.35">
      <c r="A1282">
        <v>10</v>
      </c>
      <c r="B1282">
        <v>2019</v>
      </c>
      <c r="C1282" s="1">
        <v>290510020104</v>
      </c>
      <c r="D1282">
        <v>900622504</v>
      </c>
      <c r="E1282" s="2">
        <v>23717401</v>
      </c>
      <c r="F1282" s="2">
        <v>23717401</v>
      </c>
      <c r="G1282" s="2">
        <v>0.42</v>
      </c>
      <c r="H1282">
        <v>0</v>
      </c>
      <c r="I1282">
        <v>0</v>
      </c>
      <c r="J1282">
        <v>0</v>
      </c>
      <c r="K1282">
        <v>1</v>
      </c>
      <c r="L1282" t="s">
        <v>19</v>
      </c>
      <c r="M1282" t="s">
        <v>1218</v>
      </c>
      <c r="N1282" t="s">
        <v>18</v>
      </c>
      <c r="O1282">
        <v>290510020104</v>
      </c>
      <c r="P1282">
        <v>3452</v>
      </c>
    </row>
    <row r="1283" spans="1:16" x14ac:dyDescent="0.35">
      <c r="A1283">
        <v>10</v>
      </c>
      <c r="B1283">
        <v>2019</v>
      </c>
      <c r="C1283" s="1">
        <v>290510020103</v>
      </c>
      <c r="D1283">
        <v>900107708</v>
      </c>
      <c r="E1283" s="2">
        <v>5</v>
      </c>
      <c r="F1283" s="2">
        <v>5</v>
      </c>
      <c r="G1283" s="2">
        <v>0.44</v>
      </c>
      <c r="H1283">
        <v>0</v>
      </c>
      <c r="I1283">
        <v>0</v>
      </c>
      <c r="J1283">
        <v>0</v>
      </c>
      <c r="K1283">
        <v>1</v>
      </c>
      <c r="L1283" t="s">
        <v>30</v>
      </c>
      <c r="M1283" t="s">
        <v>1074</v>
      </c>
      <c r="N1283" t="s">
        <v>18</v>
      </c>
      <c r="O1283">
        <v>290510020103</v>
      </c>
      <c r="P1283">
        <v>3452</v>
      </c>
    </row>
    <row r="1284" spans="1:16" x14ac:dyDescent="0.35">
      <c r="A1284">
        <v>10</v>
      </c>
      <c r="B1284">
        <v>2019</v>
      </c>
      <c r="C1284" s="1">
        <v>290510020104</v>
      </c>
      <c r="D1284">
        <v>900219120</v>
      </c>
      <c r="E1284" s="2">
        <v>107950994.48</v>
      </c>
      <c r="F1284" s="2">
        <v>107950994.48</v>
      </c>
      <c r="G1284" s="2">
        <v>0.45</v>
      </c>
      <c r="H1284">
        <v>0</v>
      </c>
      <c r="I1284">
        <v>0</v>
      </c>
      <c r="J1284">
        <v>0</v>
      </c>
      <c r="K1284">
        <v>1</v>
      </c>
      <c r="L1284" t="s">
        <v>19</v>
      </c>
      <c r="M1284" t="s">
        <v>888</v>
      </c>
      <c r="N1284" t="s">
        <v>18</v>
      </c>
      <c r="O1284">
        <v>290510020104</v>
      </c>
      <c r="P1284">
        <v>3452</v>
      </c>
    </row>
    <row r="1285" spans="1:16" x14ac:dyDescent="0.35">
      <c r="A1285">
        <v>10</v>
      </c>
      <c r="B1285">
        <v>2019</v>
      </c>
      <c r="C1285" s="1">
        <v>290510020104</v>
      </c>
      <c r="D1285">
        <v>806007650</v>
      </c>
      <c r="E1285" s="2">
        <v>443613</v>
      </c>
      <c r="F1285" s="2">
        <v>443613</v>
      </c>
      <c r="G1285" s="2">
        <v>0.46</v>
      </c>
      <c r="H1285">
        <v>0</v>
      </c>
      <c r="I1285">
        <v>0</v>
      </c>
      <c r="J1285">
        <v>0</v>
      </c>
      <c r="K1285">
        <v>1</v>
      </c>
      <c r="L1285" t="s">
        <v>19</v>
      </c>
      <c r="M1285" t="s">
        <v>962</v>
      </c>
      <c r="N1285" t="s">
        <v>18</v>
      </c>
      <c r="O1285">
        <v>290510020104</v>
      </c>
      <c r="P1285">
        <v>3452</v>
      </c>
    </row>
    <row r="1286" spans="1:16" x14ac:dyDescent="0.35">
      <c r="A1286">
        <v>10</v>
      </c>
      <c r="B1286">
        <v>2019</v>
      </c>
      <c r="C1286" s="1">
        <v>290510020104</v>
      </c>
      <c r="D1286">
        <v>900341391</v>
      </c>
      <c r="E1286" s="2">
        <v>218538</v>
      </c>
      <c r="F1286" s="2">
        <v>218538</v>
      </c>
      <c r="G1286" s="2">
        <v>0.46</v>
      </c>
      <c r="H1286">
        <v>0</v>
      </c>
      <c r="I1286">
        <v>0</v>
      </c>
      <c r="J1286">
        <v>0</v>
      </c>
      <c r="K1286">
        <v>1</v>
      </c>
      <c r="L1286" t="s">
        <v>19</v>
      </c>
      <c r="M1286" t="s">
        <v>1051</v>
      </c>
      <c r="N1286" t="s">
        <v>18</v>
      </c>
      <c r="O1286">
        <v>290510020104</v>
      </c>
      <c r="P1286">
        <v>3452</v>
      </c>
    </row>
    <row r="1287" spans="1:16" x14ac:dyDescent="0.35">
      <c r="A1287">
        <v>10</v>
      </c>
      <c r="B1287">
        <v>2019</v>
      </c>
      <c r="C1287" s="1">
        <v>290510020104</v>
      </c>
      <c r="D1287">
        <v>900966241</v>
      </c>
      <c r="E1287" s="2">
        <v>0</v>
      </c>
      <c r="F1287" s="2">
        <v>0</v>
      </c>
      <c r="G1287" s="2">
        <v>0.48</v>
      </c>
      <c r="H1287">
        <v>0</v>
      </c>
      <c r="I1287">
        <v>0</v>
      </c>
      <c r="J1287">
        <v>0</v>
      </c>
      <c r="K1287">
        <v>1</v>
      </c>
      <c r="L1287" t="s">
        <v>19</v>
      </c>
      <c r="M1287" t="s">
        <v>323</v>
      </c>
      <c r="N1287" t="s">
        <v>18</v>
      </c>
      <c r="O1287">
        <v>290510020104</v>
      </c>
      <c r="P1287">
        <v>3452</v>
      </c>
    </row>
    <row r="1288" spans="1:16" x14ac:dyDescent="0.35">
      <c r="A1288">
        <v>10</v>
      </c>
      <c r="B1288">
        <v>2019</v>
      </c>
      <c r="C1288" s="1">
        <v>290510020104</v>
      </c>
      <c r="D1288">
        <v>900432692</v>
      </c>
      <c r="E1288" s="2">
        <v>101740</v>
      </c>
      <c r="F1288" s="2">
        <v>101740</v>
      </c>
      <c r="G1288" s="2">
        <v>0.48</v>
      </c>
      <c r="H1288">
        <v>0</v>
      </c>
      <c r="I1288">
        <v>0</v>
      </c>
      <c r="J1288">
        <v>0</v>
      </c>
      <c r="K1288">
        <v>1</v>
      </c>
      <c r="L1288" t="s">
        <v>19</v>
      </c>
      <c r="M1288" t="s">
        <v>1207</v>
      </c>
      <c r="N1288" t="s">
        <v>18</v>
      </c>
      <c r="O1288">
        <v>290510020104</v>
      </c>
      <c r="P1288">
        <v>3452</v>
      </c>
    </row>
    <row r="1289" spans="1:16" x14ac:dyDescent="0.35">
      <c r="A1289">
        <v>10</v>
      </c>
      <c r="B1289">
        <v>2019</v>
      </c>
      <c r="C1289" s="1">
        <v>290510020104</v>
      </c>
      <c r="D1289">
        <v>900460322</v>
      </c>
      <c r="E1289" s="2">
        <v>9116660.4800000004</v>
      </c>
      <c r="F1289" s="2">
        <v>9116660.4800000004</v>
      </c>
      <c r="G1289" s="2">
        <v>0.49</v>
      </c>
      <c r="H1289">
        <v>0</v>
      </c>
      <c r="I1289">
        <v>0</v>
      </c>
      <c r="J1289">
        <v>0</v>
      </c>
      <c r="K1289">
        <v>1</v>
      </c>
      <c r="L1289" t="s">
        <v>19</v>
      </c>
      <c r="M1289" t="s">
        <v>550</v>
      </c>
      <c r="N1289" t="s">
        <v>18</v>
      </c>
      <c r="O1289">
        <v>290510020104</v>
      </c>
      <c r="P1289">
        <v>3452</v>
      </c>
    </row>
    <row r="1290" spans="1:16" x14ac:dyDescent="0.35">
      <c r="A1290">
        <v>10</v>
      </c>
      <c r="B1290">
        <v>2019</v>
      </c>
      <c r="C1290" s="1">
        <v>290510020104</v>
      </c>
      <c r="D1290">
        <v>806012426</v>
      </c>
      <c r="E1290" s="2">
        <v>31152918</v>
      </c>
      <c r="F1290" s="2">
        <v>31152917</v>
      </c>
      <c r="G1290" s="2">
        <v>0.5</v>
      </c>
      <c r="H1290">
        <v>0</v>
      </c>
      <c r="I1290">
        <v>0</v>
      </c>
      <c r="J1290">
        <v>0</v>
      </c>
      <c r="K1290">
        <v>1</v>
      </c>
      <c r="L1290" t="s">
        <v>19</v>
      </c>
      <c r="M1290" t="s">
        <v>621</v>
      </c>
      <c r="N1290" t="s">
        <v>18</v>
      </c>
      <c r="O1290">
        <v>290510020104</v>
      </c>
      <c r="P1290">
        <v>3452</v>
      </c>
    </row>
    <row r="1291" spans="1:16" x14ac:dyDescent="0.35">
      <c r="A1291">
        <v>10</v>
      </c>
      <c r="B1291">
        <v>2019</v>
      </c>
      <c r="C1291" s="1">
        <v>290510020105</v>
      </c>
      <c r="D1291">
        <v>8756063</v>
      </c>
      <c r="E1291" s="2">
        <v>11989689</v>
      </c>
      <c r="F1291" s="2">
        <v>11989688</v>
      </c>
      <c r="G1291" s="2">
        <v>0.5</v>
      </c>
      <c r="H1291">
        <v>0</v>
      </c>
      <c r="I1291">
        <v>0</v>
      </c>
      <c r="J1291">
        <v>0</v>
      </c>
      <c r="K1291">
        <v>1</v>
      </c>
      <c r="L1291" t="s">
        <v>26</v>
      </c>
      <c r="M1291" t="s">
        <v>1289</v>
      </c>
      <c r="N1291" t="s">
        <v>18</v>
      </c>
      <c r="O1291">
        <v>290510020105</v>
      </c>
      <c r="P1291">
        <v>3452</v>
      </c>
    </row>
    <row r="1292" spans="1:16" x14ac:dyDescent="0.35">
      <c r="A1292">
        <v>10</v>
      </c>
      <c r="B1292">
        <v>2019</v>
      </c>
      <c r="C1292" s="1">
        <v>290510020106</v>
      </c>
      <c r="D1292">
        <v>900433547</v>
      </c>
      <c r="E1292" s="2">
        <v>347721008</v>
      </c>
      <c r="F1292" s="2">
        <v>347721007</v>
      </c>
      <c r="G1292" s="2">
        <v>0.63</v>
      </c>
      <c r="H1292">
        <v>0</v>
      </c>
      <c r="I1292">
        <v>0</v>
      </c>
      <c r="J1292">
        <v>0</v>
      </c>
      <c r="K1292">
        <v>1</v>
      </c>
      <c r="L1292" t="s">
        <v>176</v>
      </c>
      <c r="M1292" t="s">
        <v>886</v>
      </c>
      <c r="N1292" t="s">
        <v>18</v>
      </c>
      <c r="O1292">
        <v>290510020106</v>
      </c>
      <c r="P1292">
        <v>3452</v>
      </c>
    </row>
    <row r="1293" spans="1:16" x14ac:dyDescent="0.35">
      <c r="A1293">
        <v>10</v>
      </c>
      <c r="B1293">
        <v>2019</v>
      </c>
      <c r="C1293" s="1">
        <v>290510020103</v>
      </c>
      <c r="D1293">
        <v>800191643</v>
      </c>
      <c r="E1293" s="2">
        <v>10932721</v>
      </c>
      <c r="F1293" s="2">
        <v>9786384</v>
      </c>
      <c r="G1293" s="2">
        <v>0.65</v>
      </c>
      <c r="H1293">
        <v>0</v>
      </c>
      <c r="I1293">
        <v>0</v>
      </c>
      <c r="J1293">
        <v>0</v>
      </c>
      <c r="K1293">
        <v>1</v>
      </c>
      <c r="L1293" t="s">
        <v>30</v>
      </c>
      <c r="M1293" t="s">
        <v>906</v>
      </c>
      <c r="N1293" t="s">
        <v>18</v>
      </c>
      <c r="O1293">
        <v>290510020103</v>
      </c>
      <c r="P1293">
        <v>3452</v>
      </c>
    </row>
    <row r="1294" spans="1:16" x14ac:dyDescent="0.35">
      <c r="A1294">
        <v>10</v>
      </c>
      <c r="B1294">
        <v>2019</v>
      </c>
      <c r="C1294" s="1">
        <v>290510020103</v>
      </c>
      <c r="D1294">
        <v>802013209</v>
      </c>
      <c r="E1294" s="2">
        <v>373523</v>
      </c>
      <c r="F1294" s="2">
        <v>373522</v>
      </c>
      <c r="G1294" s="2">
        <v>0.7</v>
      </c>
      <c r="H1294">
        <v>0</v>
      </c>
      <c r="I1294">
        <v>0</v>
      </c>
      <c r="J1294">
        <v>0</v>
      </c>
      <c r="K1294">
        <v>1</v>
      </c>
      <c r="L1294" t="s">
        <v>30</v>
      </c>
      <c r="M1294" t="s">
        <v>401</v>
      </c>
      <c r="N1294" t="s">
        <v>18</v>
      </c>
      <c r="O1294">
        <v>290510020103</v>
      </c>
      <c r="P1294">
        <v>3452</v>
      </c>
    </row>
    <row r="1295" spans="1:16" x14ac:dyDescent="0.35">
      <c r="A1295">
        <v>10</v>
      </c>
      <c r="B1295">
        <v>2019</v>
      </c>
      <c r="C1295" s="1">
        <v>290510020104</v>
      </c>
      <c r="D1295">
        <v>900108793</v>
      </c>
      <c r="E1295" s="2">
        <v>106259</v>
      </c>
      <c r="F1295" s="2">
        <v>62453</v>
      </c>
      <c r="G1295" s="2">
        <v>43805.8</v>
      </c>
      <c r="H1295">
        <v>0</v>
      </c>
      <c r="I1295">
        <v>0</v>
      </c>
      <c r="J1295">
        <v>0</v>
      </c>
      <c r="K1295">
        <v>1</v>
      </c>
      <c r="L1295" t="s">
        <v>19</v>
      </c>
      <c r="M1295" t="s">
        <v>179</v>
      </c>
      <c r="N1295" t="s">
        <v>18</v>
      </c>
      <c r="O1295">
        <v>290510020104</v>
      </c>
      <c r="P1295">
        <v>3452</v>
      </c>
    </row>
    <row r="1296" spans="1:16" x14ac:dyDescent="0.35">
      <c r="A1296">
        <v>10</v>
      </c>
      <c r="B1296">
        <v>2019</v>
      </c>
      <c r="C1296" s="1">
        <v>290510020103</v>
      </c>
      <c r="D1296">
        <v>806007257</v>
      </c>
      <c r="E1296" s="2">
        <v>5198805</v>
      </c>
      <c r="F1296" s="2">
        <v>5151328</v>
      </c>
      <c r="G1296" s="2">
        <v>47476.85</v>
      </c>
      <c r="H1296">
        <v>0</v>
      </c>
      <c r="I1296">
        <v>0</v>
      </c>
      <c r="J1296">
        <v>0</v>
      </c>
      <c r="K1296">
        <v>1</v>
      </c>
      <c r="L1296" t="s">
        <v>30</v>
      </c>
      <c r="M1296" t="s">
        <v>790</v>
      </c>
      <c r="N1296" t="s">
        <v>18</v>
      </c>
      <c r="O1296">
        <v>290510020103</v>
      </c>
      <c r="P1296">
        <v>3452</v>
      </c>
    </row>
    <row r="1297" spans="1:16" x14ac:dyDescent="0.35">
      <c r="A1297">
        <v>10</v>
      </c>
      <c r="B1297">
        <v>2019</v>
      </c>
      <c r="C1297" s="1">
        <v>290510020108</v>
      </c>
      <c r="D1297">
        <v>824003252</v>
      </c>
      <c r="E1297" s="2">
        <v>77413.05</v>
      </c>
      <c r="F1297" s="2">
        <v>0</v>
      </c>
      <c r="G1297" s="2">
        <v>77413.05</v>
      </c>
      <c r="H1297">
        <v>0</v>
      </c>
      <c r="I1297">
        <v>0</v>
      </c>
      <c r="J1297">
        <v>0</v>
      </c>
      <c r="K1297">
        <v>1</v>
      </c>
      <c r="L1297" t="s">
        <v>24</v>
      </c>
      <c r="M1297" t="s">
        <v>1342</v>
      </c>
      <c r="N1297" t="s">
        <v>18</v>
      </c>
      <c r="O1297">
        <v>290510020108</v>
      </c>
      <c r="P1297">
        <v>3452</v>
      </c>
    </row>
    <row r="1298" spans="1:16" x14ac:dyDescent="0.35">
      <c r="A1298">
        <v>10</v>
      </c>
      <c r="B1298">
        <v>2019</v>
      </c>
      <c r="C1298" s="1">
        <v>290510020103</v>
      </c>
      <c r="D1298">
        <v>802009463</v>
      </c>
      <c r="E1298" s="2">
        <v>36574944</v>
      </c>
      <c r="F1298" s="2">
        <v>36396045</v>
      </c>
      <c r="G1298" s="2">
        <v>178899</v>
      </c>
      <c r="H1298">
        <v>0</v>
      </c>
      <c r="I1298">
        <v>0</v>
      </c>
      <c r="J1298">
        <v>0</v>
      </c>
      <c r="K1298">
        <v>1</v>
      </c>
      <c r="L1298" t="s">
        <v>30</v>
      </c>
      <c r="M1298" t="s">
        <v>1081</v>
      </c>
      <c r="N1298" t="s">
        <v>18</v>
      </c>
      <c r="O1298">
        <v>290510020103</v>
      </c>
      <c r="P1298">
        <v>3452</v>
      </c>
    </row>
    <row r="1299" spans="1:16" x14ac:dyDescent="0.35">
      <c r="A1299">
        <v>10</v>
      </c>
      <c r="B1299">
        <v>2019</v>
      </c>
      <c r="C1299" s="1">
        <v>290510020103</v>
      </c>
      <c r="D1299">
        <v>800014918</v>
      </c>
      <c r="E1299" s="2">
        <v>2650969</v>
      </c>
      <c r="F1299" s="2">
        <v>2346247</v>
      </c>
      <c r="G1299" s="2">
        <v>232158</v>
      </c>
      <c r="H1299">
        <v>0</v>
      </c>
      <c r="I1299">
        <v>0</v>
      </c>
      <c r="J1299">
        <v>0</v>
      </c>
      <c r="K1299">
        <v>1</v>
      </c>
      <c r="L1299" t="s">
        <v>30</v>
      </c>
      <c r="M1299" t="s">
        <v>426</v>
      </c>
      <c r="N1299" t="s">
        <v>18</v>
      </c>
      <c r="O1299">
        <v>290510020103</v>
      </c>
      <c r="P1299">
        <v>3452</v>
      </c>
    </row>
    <row r="1300" spans="1:16" x14ac:dyDescent="0.35">
      <c r="A1300">
        <v>10</v>
      </c>
      <c r="B1300">
        <v>2019</v>
      </c>
      <c r="C1300" s="1">
        <v>290510020103</v>
      </c>
      <c r="D1300">
        <v>800064543</v>
      </c>
      <c r="E1300" s="2">
        <v>2147628</v>
      </c>
      <c r="F1300" s="2">
        <v>1894481</v>
      </c>
      <c r="G1300" s="2">
        <v>252742</v>
      </c>
      <c r="H1300">
        <v>0</v>
      </c>
      <c r="I1300">
        <v>0</v>
      </c>
      <c r="J1300">
        <v>0</v>
      </c>
      <c r="K1300">
        <v>1</v>
      </c>
      <c r="L1300" t="s">
        <v>30</v>
      </c>
      <c r="M1300" t="s">
        <v>166</v>
      </c>
      <c r="N1300" t="s">
        <v>18</v>
      </c>
      <c r="O1300">
        <v>290510020103</v>
      </c>
      <c r="P1300">
        <v>3452</v>
      </c>
    </row>
    <row r="1301" spans="1:16" x14ac:dyDescent="0.35">
      <c r="A1301">
        <v>10</v>
      </c>
      <c r="B1301">
        <v>2019</v>
      </c>
      <c r="C1301" s="1">
        <v>290510020103</v>
      </c>
      <c r="D1301">
        <v>800084362</v>
      </c>
      <c r="E1301" s="2">
        <v>18502418</v>
      </c>
      <c r="F1301" s="2">
        <v>18182246</v>
      </c>
      <c r="G1301" s="2">
        <v>320172</v>
      </c>
      <c r="H1301">
        <v>0</v>
      </c>
      <c r="I1301">
        <v>0</v>
      </c>
      <c r="J1301">
        <v>0</v>
      </c>
      <c r="K1301">
        <v>1</v>
      </c>
      <c r="L1301" t="s">
        <v>30</v>
      </c>
      <c r="M1301" t="s">
        <v>1842</v>
      </c>
      <c r="N1301" t="s">
        <v>18</v>
      </c>
      <c r="O1301">
        <v>290510020103</v>
      </c>
      <c r="P1301">
        <v>3452</v>
      </c>
    </row>
    <row r="1302" spans="1:16" x14ac:dyDescent="0.35">
      <c r="A1302">
        <v>10</v>
      </c>
      <c r="B1302">
        <v>2019</v>
      </c>
      <c r="C1302" s="1">
        <v>290510020103</v>
      </c>
      <c r="D1302">
        <v>900136865</v>
      </c>
      <c r="E1302" s="2">
        <v>2437788</v>
      </c>
      <c r="F1302" s="2">
        <v>2000785</v>
      </c>
      <c r="G1302" s="2">
        <v>437003</v>
      </c>
      <c r="H1302">
        <v>0</v>
      </c>
      <c r="I1302">
        <v>0</v>
      </c>
      <c r="J1302">
        <v>0</v>
      </c>
      <c r="K1302">
        <v>1</v>
      </c>
      <c r="L1302" t="s">
        <v>30</v>
      </c>
      <c r="M1302" t="s">
        <v>1191</v>
      </c>
      <c r="N1302" t="s">
        <v>18</v>
      </c>
      <c r="O1302">
        <v>290510020103</v>
      </c>
      <c r="P1302">
        <v>3452</v>
      </c>
    </row>
    <row r="1303" spans="1:16" x14ac:dyDescent="0.35">
      <c r="A1303">
        <v>10</v>
      </c>
      <c r="B1303">
        <v>2019</v>
      </c>
      <c r="C1303" s="1">
        <v>290510020103</v>
      </c>
      <c r="D1303">
        <v>800101022</v>
      </c>
      <c r="E1303" s="2">
        <v>14624400</v>
      </c>
      <c r="F1303" s="2">
        <v>13920706</v>
      </c>
      <c r="G1303" s="2">
        <v>578369</v>
      </c>
      <c r="H1303">
        <v>0</v>
      </c>
      <c r="I1303">
        <v>0</v>
      </c>
      <c r="J1303">
        <v>0</v>
      </c>
      <c r="K1303">
        <v>1</v>
      </c>
      <c r="L1303" t="s">
        <v>30</v>
      </c>
      <c r="M1303" t="s">
        <v>772</v>
      </c>
      <c r="N1303" t="s">
        <v>18</v>
      </c>
      <c r="O1303">
        <v>290510020103</v>
      </c>
      <c r="P1303">
        <v>3452</v>
      </c>
    </row>
    <row r="1304" spans="1:16" x14ac:dyDescent="0.35">
      <c r="A1304">
        <v>10</v>
      </c>
      <c r="B1304">
        <v>2019</v>
      </c>
      <c r="C1304" s="1">
        <v>290510020103</v>
      </c>
      <c r="D1304">
        <v>802003414</v>
      </c>
      <c r="E1304" s="2">
        <v>5149288</v>
      </c>
      <c r="F1304" s="2">
        <v>4074067</v>
      </c>
      <c r="G1304" s="2">
        <v>628600</v>
      </c>
      <c r="H1304">
        <v>0</v>
      </c>
      <c r="I1304">
        <v>0</v>
      </c>
      <c r="J1304">
        <v>0</v>
      </c>
      <c r="K1304">
        <v>1</v>
      </c>
      <c r="L1304" t="s">
        <v>30</v>
      </c>
      <c r="M1304" t="s">
        <v>1318</v>
      </c>
      <c r="N1304" t="s">
        <v>18</v>
      </c>
      <c r="O1304">
        <v>290510020103</v>
      </c>
      <c r="P1304">
        <v>3452</v>
      </c>
    </row>
    <row r="1305" spans="1:16" x14ac:dyDescent="0.35">
      <c r="A1305">
        <v>10</v>
      </c>
      <c r="B1305">
        <v>2019</v>
      </c>
      <c r="C1305" s="1">
        <v>290510020104</v>
      </c>
      <c r="D1305">
        <v>900120098</v>
      </c>
      <c r="E1305" s="2">
        <v>4084702.44</v>
      </c>
      <c r="F1305" s="2">
        <v>1473024</v>
      </c>
      <c r="G1305" s="2">
        <v>743950.88</v>
      </c>
      <c r="H1305">
        <v>0</v>
      </c>
      <c r="I1305">
        <v>0</v>
      </c>
      <c r="J1305">
        <v>0</v>
      </c>
      <c r="K1305">
        <v>1</v>
      </c>
      <c r="L1305" t="s">
        <v>19</v>
      </c>
      <c r="M1305" t="s">
        <v>553</v>
      </c>
      <c r="N1305" t="s">
        <v>18</v>
      </c>
      <c r="O1305">
        <v>290510020104</v>
      </c>
      <c r="P1305">
        <v>3452</v>
      </c>
    </row>
    <row r="1306" spans="1:16" x14ac:dyDescent="0.35">
      <c r="A1306">
        <v>10</v>
      </c>
      <c r="B1306">
        <v>2019</v>
      </c>
      <c r="C1306" s="1">
        <v>290510020103</v>
      </c>
      <c r="D1306">
        <v>900006037</v>
      </c>
      <c r="E1306" s="2">
        <v>16970482</v>
      </c>
      <c r="F1306" s="2">
        <v>14313054</v>
      </c>
      <c r="G1306" s="2">
        <v>783854</v>
      </c>
      <c r="H1306">
        <v>0</v>
      </c>
      <c r="I1306">
        <v>0</v>
      </c>
      <c r="J1306">
        <v>0</v>
      </c>
      <c r="K1306">
        <v>1</v>
      </c>
      <c r="L1306" t="s">
        <v>30</v>
      </c>
      <c r="M1306" t="s">
        <v>413</v>
      </c>
      <c r="N1306" t="s">
        <v>18</v>
      </c>
      <c r="O1306">
        <v>290510020103</v>
      </c>
      <c r="P1306">
        <v>3452</v>
      </c>
    </row>
    <row r="1307" spans="1:16" x14ac:dyDescent="0.35">
      <c r="A1307">
        <v>10</v>
      </c>
      <c r="B1307">
        <v>2019</v>
      </c>
      <c r="C1307" s="1">
        <v>290510020103</v>
      </c>
      <c r="D1307">
        <v>802003081</v>
      </c>
      <c r="E1307" s="2">
        <v>3743666</v>
      </c>
      <c r="F1307" s="2">
        <v>1581763</v>
      </c>
      <c r="G1307" s="2">
        <v>798675</v>
      </c>
      <c r="H1307">
        <v>0</v>
      </c>
      <c r="I1307">
        <v>0</v>
      </c>
      <c r="J1307">
        <v>0</v>
      </c>
      <c r="K1307">
        <v>1</v>
      </c>
      <c r="L1307" t="s">
        <v>30</v>
      </c>
      <c r="M1307" t="s">
        <v>43</v>
      </c>
      <c r="N1307" t="s">
        <v>18</v>
      </c>
      <c r="O1307">
        <v>290510020103</v>
      </c>
      <c r="P1307">
        <v>3452</v>
      </c>
    </row>
    <row r="1308" spans="1:16" x14ac:dyDescent="0.35">
      <c r="A1308">
        <v>10</v>
      </c>
      <c r="B1308">
        <v>2019</v>
      </c>
      <c r="C1308" s="1">
        <v>290510020103</v>
      </c>
      <c r="D1308">
        <v>800150497</v>
      </c>
      <c r="E1308" s="2">
        <v>3805963</v>
      </c>
      <c r="F1308" s="2">
        <v>2979275</v>
      </c>
      <c r="G1308" s="2">
        <v>826688</v>
      </c>
      <c r="H1308">
        <v>0</v>
      </c>
      <c r="I1308">
        <v>0</v>
      </c>
      <c r="J1308">
        <v>0</v>
      </c>
      <c r="K1308">
        <v>1</v>
      </c>
      <c r="L1308" t="s">
        <v>30</v>
      </c>
      <c r="M1308" t="s">
        <v>229</v>
      </c>
      <c r="N1308" t="s">
        <v>18</v>
      </c>
      <c r="O1308">
        <v>290510020103</v>
      </c>
      <c r="P1308">
        <v>3452</v>
      </c>
    </row>
    <row r="1309" spans="1:16" x14ac:dyDescent="0.35">
      <c r="A1309">
        <v>10</v>
      </c>
      <c r="B1309">
        <v>2019</v>
      </c>
      <c r="C1309" s="1">
        <v>290510020103</v>
      </c>
      <c r="D1309">
        <v>800119945</v>
      </c>
      <c r="E1309" s="2">
        <v>3074228</v>
      </c>
      <c r="F1309" s="2">
        <v>1804868</v>
      </c>
      <c r="G1309" s="2">
        <v>838793</v>
      </c>
      <c r="H1309">
        <v>0</v>
      </c>
      <c r="I1309">
        <v>0</v>
      </c>
      <c r="J1309">
        <v>0</v>
      </c>
      <c r="K1309">
        <v>1</v>
      </c>
      <c r="L1309" t="s">
        <v>30</v>
      </c>
      <c r="M1309" t="s">
        <v>226</v>
      </c>
      <c r="N1309" t="s">
        <v>18</v>
      </c>
      <c r="O1309">
        <v>290510020103</v>
      </c>
      <c r="P1309">
        <v>3452</v>
      </c>
    </row>
    <row r="1310" spans="1:16" x14ac:dyDescent="0.35">
      <c r="A1310">
        <v>10</v>
      </c>
      <c r="B1310">
        <v>2019</v>
      </c>
      <c r="C1310" s="1">
        <v>290510020103</v>
      </c>
      <c r="D1310">
        <v>890205456</v>
      </c>
      <c r="E1310" s="2">
        <v>3000000</v>
      </c>
      <c r="F1310" s="2">
        <v>1236913</v>
      </c>
      <c r="G1310" s="2">
        <v>861518</v>
      </c>
      <c r="H1310">
        <v>0</v>
      </c>
      <c r="I1310">
        <v>0</v>
      </c>
      <c r="J1310">
        <v>0</v>
      </c>
      <c r="K1310">
        <v>1</v>
      </c>
      <c r="L1310" t="s">
        <v>30</v>
      </c>
      <c r="M1310" t="s">
        <v>997</v>
      </c>
      <c r="N1310" t="s">
        <v>18</v>
      </c>
      <c r="O1310">
        <v>290510020103</v>
      </c>
      <c r="P1310">
        <v>3452</v>
      </c>
    </row>
    <row r="1311" spans="1:16" x14ac:dyDescent="0.35">
      <c r="A1311">
        <v>10</v>
      </c>
      <c r="B1311">
        <v>2019</v>
      </c>
      <c r="C1311" s="1">
        <v>290510020104</v>
      </c>
      <c r="D1311">
        <v>822006595</v>
      </c>
      <c r="E1311" s="2">
        <v>1796000</v>
      </c>
      <c r="F1311" s="2">
        <v>898000</v>
      </c>
      <c r="G1311" s="2">
        <v>898000</v>
      </c>
      <c r="H1311">
        <v>0</v>
      </c>
      <c r="I1311">
        <v>0</v>
      </c>
      <c r="J1311">
        <v>0</v>
      </c>
      <c r="K1311">
        <v>1</v>
      </c>
      <c r="L1311" t="s">
        <v>19</v>
      </c>
      <c r="M1311" t="s">
        <v>1142</v>
      </c>
      <c r="N1311" t="s">
        <v>18</v>
      </c>
      <c r="O1311">
        <v>290510020104</v>
      </c>
      <c r="P1311">
        <v>3452</v>
      </c>
    </row>
    <row r="1312" spans="1:16" x14ac:dyDescent="0.35">
      <c r="A1312">
        <v>10</v>
      </c>
      <c r="B1312">
        <v>2019</v>
      </c>
      <c r="C1312" s="1">
        <v>290510020104</v>
      </c>
      <c r="D1312">
        <v>800088346</v>
      </c>
      <c r="E1312" s="2">
        <v>2283809.6800000002</v>
      </c>
      <c r="F1312" s="2">
        <v>1242697</v>
      </c>
      <c r="G1312" s="2">
        <v>1041112.42</v>
      </c>
      <c r="H1312">
        <v>0</v>
      </c>
      <c r="I1312">
        <v>0</v>
      </c>
      <c r="J1312">
        <v>0</v>
      </c>
      <c r="K1312">
        <v>1</v>
      </c>
      <c r="L1312" t="s">
        <v>19</v>
      </c>
      <c r="M1312" t="s">
        <v>908</v>
      </c>
      <c r="N1312" t="s">
        <v>18</v>
      </c>
      <c r="O1312">
        <v>290510020104</v>
      </c>
      <c r="P1312">
        <v>3452</v>
      </c>
    </row>
    <row r="1313" spans="1:16" x14ac:dyDescent="0.35">
      <c r="A1313">
        <v>10</v>
      </c>
      <c r="B1313">
        <v>2019</v>
      </c>
      <c r="C1313" s="1">
        <v>290510020104</v>
      </c>
      <c r="D1313">
        <v>800074112</v>
      </c>
      <c r="E1313" s="2">
        <v>5507770.4699999997</v>
      </c>
      <c r="F1313" s="2">
        <v>4404265</v>
      </c>
      <c r="G1313" s="2">
        <v>1103505.47</v>
      </c>
      <c r="H1313">
        <v>0</v>
      </c>
      <c r="I1313">
        <v>0</v>
      </c>
      <c r="J1313">
        <v>0</v>
      </c>
      <c r="K1313">
        <v>1</v>
      </c>
      <c r="L1313" t="s">
        <v>19</v>
      </c>
      <c r="M1313" t="s">
        <v>224</v>
      </c>
      <c r="N1313" t="s">
        <v>18</v>
      </c>
      <c r="O1313">
        <v>290510020104</v>
      </c>
      <c r="P1313">
        <v>3452</v>
      </c>
    </row>
    <row r="1314" spans="1:16" x14ac:dyDescent="0.35">
      <c r="A1314">
        <v>10</v>
      </c>
      <c r="B1314">
        <v>2019</v>
      </c>
      <c r="C1314" s="1">
        <v>290510020103</v>
      </c>
      <c r="D1314">
        <v>900034131</v>
      </c>
      <c r="E1314" s="2">
        <v>3400925</v>
      </c>
      <c r="F1314" s="2">
        <v>2209734</v>
      </c>
      <c r="G1314" s="2">
        <v>1158684</v>
      </c>
      <c r="H1314">
        <v>0</v>
      </c>
      <c r="I1314">
        <v>0</v>
      </c>
      <c r="J1314">
        <v>0</v>
      </c>
      <c r="K1314">
        <v>1</v>
      </c>
      <c r="L1314" t="s">
        <v>30</v>
      </c>
      <c r="M1314" t="s">
        <v>2055</v>
      </c>
      <c r="N1314" t="s">
        <v>18</v>
      </c>
      <c r="O1314">
        <v>290510020103</v>
      </c>
      <c r="P1314">
        <v>3452</v>
      </c>
    </row>
    <row r="1315" spans="1:16" x14ac:dyDescent="0.35">
      <c r="A1315">
        <v>10</v>
      </c>
      <c r="B1315">
        <v>2019</v>
      </c>
      <c r="C1315" s="1">
        <v>290510020104</v>
      </c>
      <c r="D1315">
        <v>900558595</v>
      </c>
      <c r="E1315" s="2">
        <v>5011982.78</v>
      </c>
      <c r="F1315" s="2">
        <v>3852779</v>
      </c>
      <c r="G1315" s="2">
        <v>1159203.58</v>
      </c>
      <c r="H1315">
        <v>0</v>
      </c>
      <c r="I1315">
        <v>0</v>
      </c>
      <c r="J1315">
        <v>0</v>
      </c>
      <c r="K1315">
        <v>1</v>
      </c>
      <c r="L1315" t="s">
        <v>19</v>
      </c>
      <c r="M1315" t="s">
        <v>853</v>
      </c>
      <c r="N1315" t="s">
        <v>18</v>
      </c>
      <c r="O1315">
        <v>290510020104</v>
      </c>
      <c r="P1315">
        <v>3452</v>
      </c>
    </row>
    <row r="1316" spans="1:16" x14ac:dyDescent="0.35">
      <c r="A1316">
        <v>10</v>
      </c>
      <c r="B1316">
        <v>2019</v>
      </c>
      <c r="C1316" s="1">
        <v>290510020104</v>
      </c>
      <c r="D1316">
        <v>900536325</v>
      </c>
      <c r="E1316" s="2">
        <v>8280586.3600000003</v>
      </c>
      <c r="F1316" s="2">
        <v>6953178.3200000003</v>
      </c>
      <c r="G1316" s="2">
        <v>1327407.8600000001</v>
      </c>
      <c r="H1316">
        <v>0</v>
      </c>
      <c r="I1316">
        <v>0</v>
      </c>
      <c r="J1316">
        <v>0</v>
      </c>
      <c r="K1316">
        <v>1</v>
      </c>
      <c r="L1316" t="s">
        <v>19</v>
      </c>
      <c r="M1316" t="s">
        <v>1071</v>
      </c>
      <c r="N1316" t="s">
        <v>18</v>
      </c>
      <c r="O1316">
        <v>290510020104</v>
      </c>
      <c r="P1316">
        <v>3452</v>
      </c>
    </row>
    <row r="1317" spans="1:16" x14ac:dyDescent="0.35">
      <c r="A1317">
        <v>10</v>
      </c>
      <c r="B1317">
        <v>2019</v>
      </c>
      <c r="C1317" s="1">
        <v>290510020107</v>
      </c>
      <c r="D1317">
        <v>900775325</v>
      </c>
      <c r="E1317" s="2">
        <v>2812912</v>
      </c>
      <c r="F1317" s="2">
        <v>1406456</v>
      </c>
      <c r="G1317" s="2">
        <v>1406456</v>
      </c>
      <c r="H1317">
        <v>0</v>
      </c>
      <c r="I1317">
        <v>0</v>
      </c>
      <c r="J1317">
        <v>0</v>
      </c>
      <c r="K1317">
        <v>1</v>
      </c>
      <c r="L1317" t="s">
        <v>103</v>
      </c>
      <c r="M1317" t="s">
        <v>2121</v>
      </c>
      <c r="N1317" t="s">
        <v>18</v>
      </c>
      <c r="O1317">
        <v>290510020107</v>
      </c>
      <c r="P1317">
        <v>3452</v>
      </c>
    </row>
    <row r="1318" spans="1:16" x14ac:dyDescent="0.35">
      <c r="A1318">
        <v>10</v>
      </c>
      <c r="B1318">
        <v>2019</v>
      </c>
      <c r="C1318" s="1">
        <v>290510020103</v>
      </c>
      <c r="D1318">
        <v>800213942</v>
      </c>
      <c r="E1318" s="2">
        <v>8826092</v>
      </c>
      <c r="F1318" s="2">
        <v>6842591</v>
      </c>
      <c r="G1318" s="2">
        <v>1520001</v>
      </c>
      <c r="H1318">
        <v>0</v>
      </c>
      <c r="I1318">
        <v>0</v>
      </c>
      <c r="J1318">
        <v>0</v>
      </c>
      <c r="K1318">
        <v>1</v>
      </c>
      <c r="L1318" t="s">
        <v>30</v>
      </c>
      <c r="M1318" t="s">
        <v>955</v>
      </c>
      <c r="N1318" t="s">
        <v>18</v>
      </c>
      <c r="O1318">
        <v>290510020103</v>
      </c>
      <c r="P1318">
        <v>3452</v>
      </c>
    </row>
    <row r="1319" spans="1:16" x14ac:dyDescent="0.35">
      <c r="A1319">
        <v>10</v>
      </c>
      <c r="B1319">
        <v>2019</v>
      </c>
      <c r="C1319" s="1">
        <v>290510020103</v>
      </c>
      <c r="D1319">
        <v>900077520</v>
      </c>
      <c r="E1319" s="2">
        <v>5390164</v>
      </c>
      <c r="F1319" s="2">
        <v>3375602</v>
      </c>
      <c r="G1319" s="2">
        <v>1660754</v>
      </c>
      <c r="H1319">
        <v>0</v>
      </c>
      <c r="I1319">
        <v>0</v>
      </c>
      <c r="J1319">
        <v>0</v>
      </c>
      <c r="K1319">
        <v>1</v>
      </c>
      <c r="L1319" t="s">
        <v>30</v>
      </c>
      <c r="M1319" t="s">
        <v>1188</v>
      </c>
      <c r="N1319" t="s">
        <v>18</v>
      </c>
      <c r="O1319">
        <v>290510020103</v>
      </c>
      <c r="P1319">
        <v>3452</v>
      </c>
    </row>
    <row r="1320" spans="1:16" x14ac:dyDescent="0.35">
      <c r="A1320">
        <v>10</v>
      </c>
      <c r="B1320">
        <v>2019</v>
      </c>
      <c r="C1320" s="1">
        <v>290510020103</v>
      </c>
      <c r="D1320">
        <v>824000785</v>
      </c>
      <c r="E1320" s="2">
        <v>61548051</v>
      </c>
      <c r="F1320" s="2">
        <v>59865051</v>
      </c>
      <c r="G1320" s="2">
        <v>1682999.52</v>
      </c>
      <c r="H1320">
        <v>0</v>
      </c>
      <c r="I1320">
        <v>0</v>
      </c>
      <c r="J1320">
        <v>0</v>
      </c>
      <c r="K1320">
        <v>1</v>
      </c>
      <c r="L1320" t="s">
        <v>30</v>
      </c>
      <c r="M1320" t="s">
        <v>1158</v>
      </c>
      <c r="N1320" t="s">
        <v>18</v>
      </c>
      <c r="O1320">
        <v>290510020103</v>
      </c>
      <c r="P1320">
        <v>3452</v>
      </c>
    </row>
    <row r="1321" spans="1:16" x14ac:dyDescent="0.35">
      <c r="A1321">
        <v>10</v>
      </c>
      <c r="B1321">
        <v>2019</v>
      </c>
      <c r="C1321" s="1">
        <v>290510020103</v>
      </c>
      <c r="D1321">
        <v>825000147</v>
      </c>
      <c r="E1321" s="2">
        <v>2337812</v>
      </c>
      <c r="F1321" s="2">
        <v>499572</v>
      </c>
      <c r="G1321" s="2">
        <v>1838240</v>
      </c>
      <c r="H1321">
        <v>0</v>
      </c>
      <c r="I1321">
        <v>0</v>
      </c>
      <c r="J1321">
        <v>0</v>
      </c>
      <c r="K1321">
        <v>1</v>
      </c>
      <c r="L1321" t="s">
        <v>30</v>
      </c>
      <c r="M1321" t="s">
        <v>67</v>
      </c>
      <c r="N1321" t="s">
        <v>18</v>
      </c>
      <c r="O1321">
        <v>290510020103</v>
      </c>
      <c r="P1321">
        <v>3452</v>
      </c>
    </row>
    <row r="1322" spans="1:16" x14ac:dyDescent="0.35">
      <c r="A1322">
        <v>10</v>
      </c>
      <c r="B1322">
        <v>2019</v>
      </c>
      <c r="C1322" s="1">
        <v>290510020103</v>
      </c>
      <c r="D1322">
        <v>890303841</v>
      </c>
      <c r="E1322" s="2">
        <v>16371827</v>
      </c>
      <c r="F1322" s="2">
        <v>13795653</v>
      </c>
      <c r="G1322" s="2">
        <v>2161180</v>
      </c>
      <c r="H1322">
        <v>0</v>
      </c>
      <c r="I1322">
        <v>0</v>
      </c>
      <c r="J1322">
        <v>0</v>
      </c>
      <c r="K1322">
        <v>1</v>
      </c>
      <c r="L1322" t="s">
        <v>30</v>
      </c>
      <c r="M1322" t="s">
        <v>824</v>
      </c>
      <c r="N1322" t="s">
        <v>18</v>
      </c>
      <c r="O1322">
        <v>290510020103</v>
      </c>
      <c r="P1322">
        <v>3452</v>
      </c>
    </row>
    <row r="1323" spans="1:16" x14ac:dyDescent="0.35">
      <c r="A1323">
        <v>10</v>
      </c>
      <c r="B1323">
        <v>2019</v>
      </c>
      <c r="C1323" s="1">
        <v>290510020103</v>
      </c>
      <c r="D1323">
        <v>900423126</v>
      </c>
      <c r="E1323" s="2">
        <v>507429734</v>
      </c>
      <c r="F1323" s="2">
        <v>504964323</v>
      </c>
      <c r="G1323" s="2">
        <v>2465411</v>
      </c>
      <c r="H1323">
        <v>0</v>
      </c>
      <c r="I1323">
        <v>0</v>
      </c>
      <c r="J1323">
        <v>0</v>
      </c>
      <c r="K1323">
        <v>1</v>
      </c>
      <c r="L1323" t="s">
        <v>30</v>
      </c>
      <c r="M1323" t="s">
        <v>304</v>
      </c>
      <c r="N1323" t="s">
        <v>18</v>
      </c>
      <c r="O1323">
        <v>290510020103</v>
      </c>
      <c r="P1323">
        <v>3452</v>
      </c>
    </row>
    <row r="1324" spans="1:16" x14ac:dyDescent="0.35">
      <c r="A1324">
        <v>10</v>
      </c>
      <c r="B1324">
        <v>2019</v>
      </c>
      <c r="C1324" s="1">
        <v>290510020103</v>
      </c>
      <c r="D1324">
        <v>824000442</v>
      </c>
      <c r="E1324" s="2">
        <v>5013789</v>
      </c>
      <c r="F1324" s="2">
        <v>2461617</v>
      </c>
      <c r="G1324" s="2">
        <v>2552172</v>
      </c>
      <c r="H1324">
        <v>0</v>
      </c>
      <c r="I1324">
        <v>0</v>
      </c>
      <c r="J1324">
        <v>0</v>
      </c>
      <c r="K1324">
        <v>1</v>
      </c>
      <c r="L1324" t="s">
        <v>30</v>
      </c>
      <c r="M1324" t="s">
        <v>256</v>
      </c>
      <c r="N1324" t="s">
        <v>18</v>
      </c>
      <c r="O1324">
        <v>290510020103</v>
      </c>
      <c r="P1324">
        <v>3452</v>
      </c>
    </row>
    <row r="1325" spans="1:16" x14ac:dyDescent="0.35">
      <c r="A1325">
        <v>10</v>
      </c>
      <c r="B1325">
        <v>2019</v>
      </c>
      <c r="C1325" s="1">
        <v>290510020103</v>
      </c>
      <c r="D1325">
        <v>890906347</v>
      </c>
      <c r="E1325" s="2">
        <v>16631065</v>
      </c>
      <c r="F1325" s="2">
        <v>13527304</v>
      </c>
      <c r="G1325" s="2">
        <v>2673303</v>
      </c>
      <c r="H1325">
        <v>0</v>
      </c>
      <c r="I1325">
        <v>0</v>
      </c>
      <c r="J1325">
        <v>0</v>
      </c>
      <c r="K1325">
        <v>1</v>
      </c>
      <c r="L1325" t="s">
        <v>30</v>
      </c>
      <c r="M1325" t="s">
        <v>1836</v>
      </c>
      <c r="N1325" t="s">
        <v>18</v>
      </c>
      <c r="O1325">
        <v>290510020103</v>
      </c>
      <c r="P1325">
        <v>3452</v>
      </c>
    </row>
    <row r="1326" spans="1:16" x14ac:dyDescent="0.35">
      <c r="A1326">
        <v>10</v>
      </c>
      <c r="B1326">
        <v>2019</v>
      </c>
      <c r="C1326" s="1">
        <v>290510020103</v>
      </c>
      <c r="D1326">
        <v>891501676</v>
      </c>
      <c r="E1326" s="2">
        <v>10029395</v>
      </c>
      <c r="F1326" s="2">
        <v>7032012</v>
      </c>
      <c r="G1326" s="2">
        <v>2947855</v>
      </c>
      <c r="H1326">
        <v>0</v>
      </c>
      <c r="I1326">
        <v>0</v>
      </c>
      <c r="J1326">
        <v>0</v>
      </c>
      <c r="K1326">
        <v>1</v>
      </c>
      <c r="L1326" t="s">
        <v>30</v>
      </c>
      <c r="M1326" t="s">
        <v>1970</v>
      </c>
      <c r="N1326" t="s">
        <v>18</v>
      </c>
      <c r="O1326">
        <v>290510020103</v>
      </c>
      <c r="P1326">
        <v>3452</v>
      </c>
    </row>
    <row r="1327" spans="1:16" x14ac:dyDescent="0.35">
      <c r="A1327">
        <v>10</v>
      </c>
      <c r="B1327">
        <v>2019</v>
      </c>
      <c r="C1327" s="1">
        <v>290510020103</v>
      </c>
      <c r="D1327">
        <v>891180134</v>
      </c>
      <c r="E1327" s="2">
        <v>6861682</v>
      </c>
      <c r="F1327" s="2">
        <v>3603459</v>
      </c>
      <c r="G1327" s="2">
        <v>3258223</v>
      </c>
      <c r="H1327">
        <v>0</v>
      </c>
      <c r="I1327">
        <v>0</v>
      </c>
      <c r="J1327">
        <v>0</v>
      </c>
      <c r="K1327">
        <v>1</v>
      </c>
      <c r="L1327" t="s">
        <v>30</v>
      </c>
      <c r="M1327" t="s">
        <v>648</v>
      </c>
      <c r="N1327" t="s">
        <v>18</v>
      </c>
      <c r="O1327">
        <v>290510020103</v>
      </c>
      <c r="P1327">
        <v>3452</v>
      </c>
    </row>
    <row r="1328" spans="1:16" x14ac:dyDescent="0.35">
      <c r="A1328">
        <v>10</v>
      </c>
      <c r="B1328">
        <v>2019</v>
      </c>
      <c r="C1328" s="1">
        <v>290510020103</v>
      </c>
      <c r="D1328">
        <v>806007343</v>
      </c>
      <c r="E1328" s="2">
        <v>17150234</v>
      </c>
      <c r="F1328" s="2">
        <v>13460482</v>
      </c>
      <c r="G1328" s="2">
        <v>3689752</v>
      </c>
      <c r="H1328">
        <v>0</v>
      </c>
      <c r="I1328">
        <v>0</v>
      </c>
      <c r="J1328">
        <v>0</v>
      </c>
      <c r="K1328">
        <v>1</v>
      </c>
      <c r="L1328" t="s">
        <v>30</v>
      </c>
      <c r="M1328" t="s">
        <v>246</v>
      </c>
      <c r="N1328" t="s">
        <v>18</v>
      </c>
      <c r="O1328">
        <v>290510020103</v>
      </c>
      <c r="P1328">
        <v>3452</v>
      </c>
    </row>
    <row r="1329" spans="1:16" x14ac:dyDescent="0.35">
      <c r="A1329">
        <v>10</v>
      </c>
      <c r="B1329">
        <v>2019</v>
      </c>
      <c r="C1329" s="1">
        <v>290510020103</v>
      </c>
      <c r="D1329">
        <v>800204153</v>
      </c>
      <c r="E1329" s="2">
        <v>112376641</v>
      </c>
      <c r="F1329" s="2">
        <v>108193551</v>
      </c>
      <c r="G1329" s="2">
        <v>4183089.84</v>
      </c>
      <c r="H1329">
        <v>0</v>
      </c>
      <c r="I1329">
        <v>0</v>
      </c>
      <c r="J1329">
        <v>0</v>
      </c>
      <c r="K1329">
        <v>1</v>
      </c>
      <c r="L1329" t="s">
        <v>30</v>
      </c>
      <c r="M1329" t="s">
        <v>37</v>
      </c>
      <c r="N1329" t="s">
        <v>18</v>
      </c>
      <c r="O1329">
        <v>290510020103</v>
      </c>
      <c r="P1329">
        <v>3452</v>
      </c>
    </row>
    <row r="1330" spans="1:16" x14ac:dyDescent="0.35">
      <c r="A1330">
        <v>10</v>
      </c>
      <c r="B1330">
        <v>2019</v>
      </c>
      <c r="C1330" s="1">
        <v>290510020104</v>
      </c>
      <c r="D1330">
        <v>800067515</v>
      </c>
      <c r="E1330" s="2">
        <v>70510192.040000007</v>
      </c>
      <c r="F1330" s="2">
        <v>61965121</v>
      </c>
      <c r="G1330" s="2">
        <v>4210069.2</v>
      </c>
      <c r="H1330">
        <v>0</v>
      </c>
      <c r="I1330">
        <v>0</v>
      </c>
      <c r="J1330">
        <v>0</v>
      </c>
      <c r="K1330">
        <v>1</v>
      </c>
      <c r="L1330" t="s">
        <v>19</v>
      </c>
      <c r="M1330" t="s">
        <v>557</v>
      </c>
      <c r="N1330" t="s">
        <v>18</v>
      </c>
      <c r="O1330">
        <v>290510020104</v>
      </c>
      <c r="P1330">
        <v>3452</v>
      </c>
    </row>
    <row r="1331" spans="1:16" x14ac:dyDescent="0.35">
      <c r="A1331">
        <v>10</v>
      </c>
      <c r="B1331">
        <v>2019</v>
      </c>
      <c r="C1331" s="1">
        <v>290510020104</v>
      </c>
      <c r="D1331">
        <v>890102992</v>
      </c>
      <c r="E1331" s="2">
        <v>106617449.38</v>
      </c>
      <c r="F1331" s="2">
        <v>71342895.879999995</v>
      </c>
      <c r="G1331" s="2">
        <v>5664290.2599999998</v>
      </c>
      <c r="H1331">
        <v>0</v>
      </c>
      <c r="I1331">
        <v>0</v>
      </c>
      <c r="J1331">
        <v>0</v>
      </c>
      <c r="K1331">
        <v>1</v>
      </c>
      <c r="L1331" t="s">
        <v>19</v>
      </c>
      <c r="M1331" t="s">
        <v>644</v>
      </c>
      <c r="N1331" t="s">
        <v>18</v>
      </c>
      <c r="O1331">
        <v>290510020104</v>
      </c>
      <c r="P1331">
        <v>3452</v>
      </c>
    </row>
    <row r="1332" spans="1:16" x14ac:dyDescent="0.35">
      <c r="A1332">
        <v>10</v>
      </c>
      <c r="B1332">
        <v>2019</v>
      </c>
      <c r="C1332" s="1">
        <v>290510020103</v>
      </c>
      <c r="D1332">
        <v>900004059</v>
      </c>
      <c r="E1332" s="2">
        <v>112504577.88</v>
      </c>
      <c r="F1332" s="2">
        <v>106702725</v>
      </c>
      <c r="G1332" s="2">
        <v>5801852.6399999997</v>
      </c>
      <c r="H1332">
        <v>0</v>
      </c>
      <c r="I1332">
        <v>0</v>
      </c>
      <c r="J1332">
        <v>0</v>
      </c>
      <c r="K1332">
        <v>1</v>
      </c>
      <c r="L1332" t="s">
        <v>30</v>
      </c>
      <c r="M1332" t="s">
        <v>214</v>
      </c>
      <c r="N1332" t="s">
        <v>18</v>
      </c>
      <c r="O1332">
        <v>290510020103</v>
      </c>
      <c r="P1332">
        <v>3452</v>
      </c>
    </row>
    <row r="1333" spans="1:16" x14ac:dyDescent="0.35">
      <c r="A1333">
        <v>10</v>
      </c>
      <c r="B1333">
        <v>2019</v>
      </c>
      <c r="C1333" s="1">
        <v>290510020104</v>
      </c>
      <c r="D1333">
        <v>900513306</v>
      </c>
      <c r="E1333" s="2">
        <v>25609926</v>
      </c>
      <c r="F1333" s="2">
        <v>19744778</v>
      </c>
      <c r="G1333" s="2">
        <v>5865148</v>
      </c>
      <c r="H1333">
        <v>0</v>
      </c>
      <c r="I1333">
        <v>0</v>
      </c>
      <c r="J1333">
        <v>0</v>
      </c>
      <c r="K1333">
        <v>1</v>
      </c>
      <c r="L1333" t="s">
        <v>19</v>
      </c>
      <c r="M1333" t="s">
        <v>506</v>
      </c>
      <c r="N1333" t="s">
        <v>18</v>
      </c>
      <c r="O1333">
        <v>290510020104</v>
      </c>
      <c r="P1333">
        <v>3452</v>
      </c>
    </row>
    <row r="1334" spans="1:16" x14ac:dyDescent="0.35">
      <c r="A1334">
        <v>10</v>
      </c>
      <c r="B1334">
        <v>2019</v>
      </c>
      <c r="C1334" s="1">
        <v>290510020103</v>
      </c>
      <c r="D1334">
        <v>800193912</v>
      </c>
      <c r="E1334" s="2">
        <v>163622306</v>
      </c>
      <c r="F1334" s="2">
        <v>153780722</v>
      </c>
      <c r="G1334" s="2">
        <v>6585184</v>
      </c>
      <c r="H1334">
        <v>0</v>
      </c>
      <c r="I1334">
        <v>0</v>
      </c>
      <c r="J1334">
        <v>0</v>
      </c>
      <c r="K1334">
        <v>1</v>
      </c>
      <c r="L1334" t="s">
        <v>30</v>
      </c>
      <c r="M1334" t="s">
        <v>1065</v>
      </c>
      <c r="N1334" t="s">
        <v>18</v>
      </c>
      <c r="O1334">
        <v>290510020103</v>
      </c>
      <c r="P1334">
        <v>3452</v>
      </c>
    </row>
    <row r="1335" spans="1:16" x14ac:dyDescent="0.35">
      <c r="A1335">
        <v>10</v>
      </c>
      <c r="B1335">
        <v>2019</v>
      </c>
      <c r="C1335" s="1">
        <v>290510020104</v>
      </c>
      <c r="D1335">
        <v>823004881</v>
      </c>
      <c r="E1335" s="2">
        <v>110679428.2</v>
      </c>
      <c r="F1335" s="2">
        <v>67950671.640000001</v>
      </c>
      <c r="G1335" s="2">
        <v>7302286.0599999996</v>
      </c>
      <c r="H1335">
        <v>0</v>
      </c>
      <c r="I1335">
        <v>0</v>
      </c>
      <c r="J1335">
        <v>0</v>
      </c>
      <c r="K1335">
        <v>1</v>
      </c>
      <c r="L1335" t="s">
        <v>19</v>
      </c>
      <c r="M1335" t="s">
        <v>59</v>
      </c>
      <c r="N1335" t="s">
        <v>18</v>
      </c>
      <c r="O1335">
        <v>290510020104</v>
      </c>
      <c r="P1335">
        <v>3452</v>
      </c>
    </row>
    <row r="1336" spans="1:16" x14ac:dyDescent="0.35">
      <c r="A1336">
        <v>10</v>
      </c>
      <c r="B1336">
        <v>2019</v>
      </c>
      <c r="C1336" s="1">
        <v>290510020104</v>
      </c>
      <c r="D1336">
        <v>901132117</v>
      </c>
      <c r="E1336" s="2">
        <v>15932448</v>
      </c>
      <c r="F1336" s="2">
        <v>7966224</v>
      </c>
      <c r="G1336" s="2">
        <v>7966224</v>
      </c>
      <c r="H1336">
        <v>0</v>
      </c>
      <c r="I1336">
        <v>0</v>
      </c>
      <c r="J1336">
        <v>0</v>
      </c>
      <c r="K1336">
        <v>1</v>
      </c>
      <c r="L1336" t="s">
        <v>19</v>
      </c>
      <c r="M1336" t="s">
        <v>1520</v>
      </c>
      <c r="N1336" t="s">
        <v>18</v>
      </c>
      <c r="O1336">
        <v>290510020104</v>
      </c>
      <c r="P1336">
        <v>3452</v>
      </c>
    </row>
    <row r="1337" spans="1:16" x14ac:dyDescent="0.35">
      <c r="A1337">
        <v>10</v>
      </c>
      <c r="B1337">
        <v>2019</v>
      </c>
      <c r="C1337" s="1">
        <v>290510020104</v>
      </c>
      <c r="D1337">
        <v>900415382</v>
      </c>
      <c r="E1337" s="2">
        <v>40917924.32</v>
      </c>
      <c r="F1337" s="2">
        <v>32327624</v>
      </c>
      <c r="G1337" s="2">
        <v>8590300.3599999994</v>
      </c>
      <c r="H1337">
        <v>0</v>
      </c>
      <c r="I1337">
        <v>0</v>
      </c>
      <c r="J1337">
        <v>0</v>
      </c>
      <c r="K1337">
        <v>1</v>
      </c>
      <c r="L1337" t="s">
        <v>19</v>
      </c>
      <c r="M1337" t="s">
        <v>303</v>
      </c>
      <c r="N1337" t="s">
        <v>18</v>
      </c>
      <c r="O1337">
        <v>290510020104</v>
      </c>
      <c r="P1337">
        <v>3452</v>
      </c>
    </row>
    <row r="1338" spans="1:16" x14ac:dyDescent="0.35">
      <c r="A1338">
        <v>10</v>
      </c>
      <c r="B1338">
        <v>2019</v>
      </c>
      <c r="C1338" s="1">
        <v>290510020104</v>
      </c>
      <c r="D1338">
        <v>900148265</v>
      </c>
      <c r="E1338" s="2">
        <v>1578472052.96</v>
      </c>
      <c r="F1338" s="2">
        <v>1569423527.28</v>
      </c>
      <c r="G1338" s="2">
        <v>9048526.1099999994</v>
      </c>
      <c r="H1338">
        <v>0</v>
      </c>
      <c r="I1338">
        <v>0</v>
      </c>
      <c r="J1338">
        <v>0</v>
      </c>
      <c r="K1338">
        <v>1</v>
      </c>
      <c r="L1338" t="s">
        <v>19</v>
      </c>
      <c r="M1338" t="s">
        <v>1193</v>
      </c>
      <c r="N1338" t="s">
        <v>18</v>
      </c>
      <c r="O1338">
        <v>290510020104</v>
      </c>
      <c r="P1338">
        <v>3452</v>
      </c>
    </row>
    <row r="1339" spans="1:16" x14ac:dyDescent="0.35">
      <c r="A1339">
        <v>10</v>
      </c>
      <c r="B1339">
        <v>2019</v>
      </c>
      <c r="C1339" s="1">
        <v>290510020104</v>
      </c>
      <c r="D1339">
        <v>900305723</v>
      </c>
      <c r="E1339" s="2">
        <v>73332082.480000004</v>
      </c>
      <c r="F1339" s="2">
        <v>61404711.600000001</v>
      </c>
      <c r="G1339" s="2">
        <v>10861299.800000001</v>
      </c>
      <c r="H1339">
        <v>0</v>
      </c>
      <c r="I1339">
        <v>0</v>
      </c>
      <c r="J1339">
        <v>0</v>
      </c>
      <c r="K1339">
        <v>1</v>
      </c>
      <c r="L1339" t="s">
        <v>19</v>
      </c>
      <c r="M1339" t="s">
        <v>134</v>
      </c>
      <c r="N1339" t="s">
        <v>18</v>
      </c>
      <c r="O1339">
        <v>290510020104</v>
      </c>
      <c r="P1339">
        <v>3452</v>
      </c>
    </row>
    <row r="1340" spans="1:16" x14ac:dyDescent="0.35">
      <c r="A1340">
        <v>10</v>
      </c>
      <c r="B1340">
        <v>2019</v>
      </c>
      <c r="C1340" s="1">
        <v>290510020103</v>
      </c>
      <c r="D1340">
        <v>806007567</v>
      </c>
      <c r="E1340" s="2">
        <v>199501642</v>
      </c>
      <c r="F1340" s="2">
        <v>188101642</v>
      </c>
      <c r="G1340" s="2">
        <v>11400000.220000001</v>
      </c>
      <c r="H1340">
        <v>0</v>
      </c>
      <c r="I1340">
        <v>0</v>
      </c>
      <c r="J1340">
        <v>0</v>
      </c>
      <c r="K1340">
        <v>1</v>
      </c>
      <c r="L1340" t="s">
        <v>30</v>
      </c>
      <c r="M1340" t="s">
        <v>1133</v>
      </c>
      <c r="N1340" t="s">
        <v>18</v>
      </c>
      <c r="O1340">
        <v>290510020103</v>
      </c>
      <c r="P1340">
        <v>3452</v>
      </c>
    </row>
    <row r="1341" spans="1:16" x14ac:dyDescent="0.35">
      <c r="A1341">
        <v>10</v>
      </c>
      <c r="B1341">
        <v>2019</v>
      </c>
      <c r="C1341" s="1">
        <v>290510020104</v>
      </c>
      <c r="D1341">
        <v>800234860</v>
      </c>
      <c r="E1341" s="2">
        <v>94916899.659999996</v>
      </c>
      <c r="F1341" s="2">
        <v>77940057.859999999</v>
      </c>
      <c r="G1341" s="2">
        <v>13592254.23</v>
      </c>
      <c r="H1341">
        <v>0</v>
      </c>
      <c r="I1341">
        <v>0</v>
      </c>
      <c r="J1341">
        <v>0</v>
      </c>
      <c r="K1341">
        <v>1</v>
      </c>
      <c r="L1341" t="s">
        <v>19</v>
      </c>
      <c r="M1341" t="s">
        <v>730</v>
      </c>
      <c r="N1341" t="s">
        <v>18</v>
      </c>
      <c r="O1341">
        <v>290510020104</v>
      </c>
      <c r="P1341">
        <v>3452</v>
      </c>
    </row>
    <row r="1342" spans="1:16" x14ac:dyDescent="0.35">
      <c r="A1342">
        <v>10</v>
      </c>
      <c r="B1342">
        <v>2019</v>
      </c>
      <c r="C1342" s="1">
        <v>290510020104</v>
      </c>
      <c r="D1342">
        <v>900957660</v>
      </c>
      <c r="E1342" s="2">
        <v>33965289.899999999</v>
      </c>
      <c r="F1342" s="2">
        <v>16982645</v>
      </c>
      <c r="G1342" s="2">
        <v>14642378.9</v>
      </c>
      <c r="H1342">
        <v>0</v>
      </c>
      <c r="I1342">
        <v>0</v>
      </c>
      <c r="J1342">
        <v>0</v>
      </c>
      <c r="K1342">
        <v>1</v>
      </c>
      <c r="L1342" t="s">
        <v>19</v>
      </c>
      <c r="M1342" t="s">
        <v>1079</v>
      </c>
      <c r="N1342" t="s">
        <v>18</v>
      </c>
      <c r="O1342">
        <v>290510020104</v>
      </c>
      <c r="P1342">
        <v>3452</v>
      </c>
    </row>
    <row r="1343" spans="1:16" x14ac:dyDescent="0.35">
      <c r="A1343">
        <v>10</v>
      </c>
      <c r="B1343">
        <v>2019</v>
      </c>
      <c r="C1343" s="1">
        <v>290510020104</v>
      </c>
      <c r="D1343">
        <v>890900518</v>
      </c>
      <c r="E1343" s="2">
        <v>77207249</v>
      </c>
      <c r="F1343" s="2">
        <v>59985032</v>
      </c>
      <c r="G1343" s="2">
        <v>17222217.300000001</v>
      </c>
      <c r="H1343">
        <v>0</v>
      </c>
      <c r="I1343">
        <v>0</v>
      </c>
      <c r="J1343">
        <v>0</v>
      </c>
      <c r="K1343">
        <v>1</v>
      </c>
      <c r="L1343" t="s">
        <v>19</v>
      </c>
      <c r="M1343" t="s">
        <v>475</v>
      </c>
      <c r="N1343" t="s">
        <v>18</v>
      </c>
      <c r="O1343">
        <v>290510020104</v>
      </c>
      <c r="P1343">
        <v>3452</v>
      </c>
    </row>
    <row r="1344" spans="1:16" x14ac:dyDescent="0.35">
      <c r="A1344">
        <v>10</v>
      </c>
      <c r="B1344">
        <v>2019</v>
      </c>
      <c r="C1344" s="1">
        <v>290510020104</v>
      </c>
      <c r="D1344">
        <v>900497022</v>
      </c>
      <c r="E1344" s="2">
        <v>208063938.46000001</v>
      </c>
      <c r="F1344" s="2">
        <v>184035033.08000001</v>
      </c>
      <c r="G1344" s="2">
        <v>18239416.039999999</v>
      </c>
      <c r="H1344">
        <v>0</v>
      </c>
      <c r="I1344">
        <v>0</v>
      </c>
      <c r="J1344">
        <v>0</v>
      </c>
      <c r="K1344">
        <v>1</v>
      </c>
      <c r="L1344" t="s">
        <v>19</v>
      </c>
      <c r="M1344" t="s">
        <v>1073</v>
      </c>
      <c r="N1344" t="s">
        <v>18</v>
      </c>
      <c r="O1344">
        <v>290510020104</v>
      </c>
      <c r="P1344">
        <v>3452</v>
      </c>
    </row>
    <row r="1345" spans="1:16" x14ac:dyDescent="0.35">
      <c r="A1345">
        <v>10</v>
      </c>
      <c r="B1345">
        <v>2019</v>
      </c>
      <c r="C1345" s="1">
        <v>290510020104</v>
      </c>
      <c r="D1345">
        <v>860005114</v>
      </c>
      <c r="E1345" s="2">
        <v>21000000</v>
      </c>
      <c r="F1345" s="2">
        <v>0</v>
      </c>
      <c r="G1345" s="2">
        <v>21000000</v>
      </c>
      <c r="H1345">
        <v>0</v>
      </c>
      <c r="I1345">
        <v>0</v>
      </c>
      <c r="J1345">
        <v>0</v>
      </c>
      <c r="K1345">
        <v>1</v>
      </c>
      <c r="L1345" t="s">
        <v>19</v>
      </c>
      <c r="M1345" t="s">
        <v>467</v>
      </c>
      <c r="N1345" t="s">
        <v>18</v>
      </c>
      <c r="O1345">
        <v>290510020104</v>
      </c>
      <c r="P1345">
        <v>3452</v>
      </c>
    </row>
    <row r="1346" spans="1:16" x14ac:dyDescent="0.35">
      <c r="A1346">
        <v>10</v>
      </c>
      <c r="B1346">
        <v>2019</v>
      </c>
      <c r="C1346" s="1">
        <v>290510020103</v>
      </c>
      <c r="D1346">
        <v>802010241</v>
      </c>
      <c r="E1346" s="2">
        <v>89525135</v>
      </c>
      <c r="F1346" s="2">
        <v>66820922</v>
      </c>
      <c r="G1346" s="2">
        <v>22704213</v>
      </c>
      <c r="H1346">
        <v>0</v>
      </c>
      <c r="I1346">
        <v>0</v>
      </c>
      <c r="J1346">
        <v>0</v>
      </c>
      <c r="K1346">
        <v>1</v>
      </c>
      <c r="L1346" t="s">
        <v>30</v>
      </c>
      <c r="M1346" t="s">
        <v>920</v>
      </c>
      <c r="N1346" t="s">
        <v>18</v>
      </c>
      <c r="O1346">
        <v>290510020103</v>
      </c>
      <c r="P1346">
        <v>3452</v>
      </c>
    </row>
    <row r="1347" spans="1:16" x14ac:dyDescent="0.35">
      <c r="A1347">
        <v>10</v>
      </c>
      <c r="B1347">
        <v>2019</v>
      </c>
      <c r="C1347" s="1">
        <v>290510020104</v>
      </c>
      <c r="D1347">
        <v>800210375</v>
      </c>
      <c r="E1347" s="2">
        <v>62483148.100000001</v>
      </c>
      <c r="F1347" s="2">
        <v>33655496</v>
      </c>
      <c r="G1347" s="2">
        <v>28827652.199999999</v>
      </c>
      <c r="H1347">
        <v>0</v>
      </c>
      <c r="I1347">
        <v>0</v>
      </c>
      <c r="J1347">
        <v>0</v>
      </c>
      <c r="K1347">
        <v>1</v>
      </c>
      <c r="L1347" t="s">
        <v>19</v>
      </c>
      <c r="M1347" t="s">
        <v>381</v>
      </c>
      <c r="N1347" t="s">
        <v>18</v>
      </c>
      <c r="O1347">
        <v>290510020104</v>
      </c>
      <c r="P1347">
        <v>3452</v>
      </c>
    </row>
    <row r="1348" spans="1:16" x14ac:dyDescent="0.35">
      <c r="A1348">
        <v>10</v>
      </c>
      <c r="B1348">
        <v>2019</v>
      </c>
      <c r="C1348" s="1">
        <v>290510020103</v>
      </c>
      <c r="D1348">
        <v>800075650</v>
      </c>
      <c r="E1348" s="2">
        <v>147750703</v>
      </c>
      <c r="F1348" s="2">
        <v>114704916</v>
      </c>
      <c r="G1348" s="2">
        <v>33045787.420000002</v>
      </c>
      <c r="H1348">
        <v>0</v>
      </c>
      <c r="I1348">
        <v>0</v>
      </c>
      <c r="J1348">
        <v>0</v>
      </c>
      <c r="K1348">
        <v>1</v>
      </c>
      <c r="L1348" t="s">
        <v>30</v>
      </c>
      <c r="M1348" t="s">
        <v>225</v>
      </c>
      <c r="N1348" t="s">
        <v>18</v>
      </c>
      <c r="O1348">
        <v>290510020103</v>
      </c>
      <c r="P1348">
        <v>3452</v>
      </c>
    </row>
    <row r="1349" spans="1:16" x14ac:dyDescent="0.35">
      <c r="A1349">
        <v>10</v>
      </c>
      <c r="B1349">
        <v>2019</v>
      </c>
      <c r="C1349" s="1">
        <v>290510020103</v>
      </c>
      <c r="D1349">
        <v>891780185</v>
      </c>
      <c r="E1349" s="2">
        <v>204304227</v>
      </c>
      <c r="F1349" s="2">
        <v>144536185</v>
      </c>
      <c r="G1349" s="2">
        <v>55207061.159999996</v>
      </c>
      <c r="H1349">
        <v>0</v>
      </c>
      <c r="I1349">
        <v>0</v>
      </c>
      <c r="J1349">
        <v>0</v>
      </c>
      <c r="K1349">
        <v>1</v>
      </c>
      <c r="L1349" t="s">
        <v>30</v>
      </c>
      <c r="M1349" t="s">
        <v>936</v>
      </c>
      <c r="N1349" t="s">
        <v>18</v>
      </c>
      <c r="O1349">
        <v>290510020103</v>
      </c>
      <c r="P1349">
        <v>3452</v>
      </c>
    </row>
    <row r="1350" spans="1:16" x14ac:dyDescent="0.35">
      <c r="A1350">
        <v>10</v>
      </c>
      <c r="B1350">
        <v>2019</v>
      </c>
      <c r="C1350" s="1">
        <v>290510020103</v>
      </c>
      <c r="D1350">
        <v>800096808</v>
      </c>
      <c r="E1350" s="2">
        <v>78158880</v>
      </c>
      <c r="F1350" s="2">
        <v>1307908</v>
      </c>
      <c r="G1350" s="2">
        <v>76850972</v>
      </c>
      <c r="H1350">
        <v>0</v>
      </c>
      <c r="I1350">
        <v>0</v>
      </c>
      <c r="J1350">
        <v>0</v>
      </c>
      <c r="K1350">
        <v>1</v>
      </c>
      <c r="L1350" t="s">
        <v>30</v>
      </c>
      <c r="M1350" t="s">
        <v>33</v>
      </c>
      <c r="N1350" t="s">
        <v>18</v>
      </c>
      <c r="O1350">
        <v>290510020103</v>
      </c>
      <c r="P1350">
        <v>3452</v>
      </c>
    </row>
    <row r="1351" spans="1:16" x14ac:dyDescent="0.35">
      <c r="A1351">
        <v>10</v>
      </c>
      <c r="B1351">
        <v>2019</v>
      </c>
      <c r="C1351" s="1">
        <v>290510020104</v>
      </c>
      <c r="D1351">
        <v>900470909</v>
      </c>
      <c r="E1351" s="2">
        <v>1286254733</v>
      </c>
      <c r="F1351" s="2">
        <v>1193870731.0799999</v>
      </c>
      <c r="G1351" s="2">
        <v>92384001.480000004</v>
      </c>
      <c r="H1351">
        <v>0</v>
      </c>
      <c r="I1351">
        <v>0</v>
      </c>
      <c r="J1351">
        <v>0</v>
      </c>
      <c r="K1351">
        <v>1</v>
      </c>
      <c r="L1351" t="s">
        <v>19</v>
      </c>
      <c r="M1351" t="s">
        <v>503</v>
      </c>
      <c r="N1351" t="s">
        <v>18</v>
      </c>
      <c r="O1351">
        <v>290510020104</v>
      </c>
      <c r="P1351">
        <v>3452</v>
      </c>
    </row>
    <row r="1352" spans="1:16" x14ac:dyDescent="0.35">
      <c r="A1352">
        <v>10</v>
      </c>
      <c r="B1352">
        <v>2019</v>
      </c>
      <c r="C1352" s="1">
        <v>290510020104</v>
      </c>
      <c r="D1352">
        <v>890102768</v>
      </c>
      <c r="E1352" s="2">
        <v>684586574.13999999</v>
      </c>
      <c r="F1352" s="2">
        <v>585450085.17999995</v>
      </c>
      <c r="G1352" s="2">
        <v>99136488.939999998</v>
      </c>
      <c r="H1352">
        <v>0</v>
      </c>
      <c r="I1352">
        <v>0</v>
      </c>
      <c r="J1352">
        <v>-280000</v>
      </c>
      <c r="K1352">
        <v>1</v>
      </c>
      <c r="L1352" t="s">
        <v>19</v>
      </c>
      <c r="M1352" t="s">
        <v>1168</v>
      </c>
      <c r="N1352" t="s">
        <v>18</v>
      </c>
      <c r="O1352">
        <v>290510020104</v>
      </c>
      <c r="P1352">
        <v>3452</v>
      </c>
    </row>
    <row r="1353" spans="1:16" x14ac:dyDescent="0.35">
      <c r="A1353">
        <v>10</v>
      </c>
      <c r="B1353">
        <v>2019</v>
      </c>
      <c r="C1353" s="1">
        <v>290510020104</v>
      </c>
      <c r="D1353">
        <v>830120157</v>
      </c>
      <c r="E1353" s="2">
        <v>1358788750</v>
      </c>
      <c r="F1353" s="2">
        <v>1244788750</v>
      </c>
      <c r="G1353" s="2">
        <v>114000000</v>
      </c>
      <c r="H1353">
        <v>0</v>
      </c>
      <c r="I1353">
        <v>0</v>
      </c>
      <c r="J1353">
        <v>0</v>
      </c>
      <c r="K1353">
        <v>1</v>
      </c>
      <c r="L1353" t="s">
        <v>19</v>
      </c>
      <c r="M1353" t="s">
        <v>564</v>
      </c>
      <c r="N1353" t="s">
        <v>18</v>
      </c>
      <c r="O1353">
        <v>290510020104</v>
      </c>
      <c r="P1353">
        <v>3452</v>
      </c>
    </row>
    <row r="1354" spans="1:16" x14ac:dyDescent="0.35">
      <c r="A1354">
        <v>10</v>
      </c>
      <c r="B1354">
        <v>2019</v>
      </c>
      <c r="C1354" s="1">
        <v>290510020104</v>
      </c>
      <c r="D1354">
        <v>900386591</v>
      </c>
      <c r="E1354" s="2">
        <v>488190865.16000003</v>
      </c>
      <c r="F1354" s="2">
        <v>334984591</v>
      </c>
      <c r="G1354" s="2">
        <v>131505711.93000001</v>
      </c>
      <c r="H1354">
        <v>0</v>
      </c>
      <c r="I1354">
        <v>0</v>
      </c>
      <c r="J1354">
        <v>-19550743.120000001</v>
      </c>
      <c r="K1354">
        <v>1</v>
      </c>
      <c r="L1354" t="s">
        <v>19</v>
      </c>
      <c r="M1354" t="s">
        <v>369</v>
      </c>
      <c r="N1354" t="s">
        <v>18</v>
      </c>
      <c r="O1354">
        <v>290510020104</v>
      </c>
      <c r="P1354">
        <v>3452</v>
      </c>
    </row>
    <row r="1355" spans="1:16" x14ac:dyDescent="0.35">
      <c r="A1355">
        <v>10</v>
      </c>
      <c r="B1355">
        <v>2019</v>
      </c>
      <c r="C1355" s="1">
        <v>290510020104</v>
      </c>
      <c r="D1355">
        <v>800074996</v>
      </c>
      <c r="E1355" s="2">
        <v>498350298.18000001</v>
      </c>
      <c r="F1355" s="2">
        <v>362970182.36000001</v>
      </c>
      <c r="G1355" s="2">
        <v>135380115.90000001</v>
      </c>
      <c r="H1355">
        <v>0</v>
      </c>
      <c r="I1355">
        <v>0</v>
      </c>
      <c r="J1355">
        <v>0</v>
      </c>
      <c r="K1355">
        <v>1</v>
      </c>
      <c r="L1355" t="s">
        <v>19</v>
      </c>
      <c r="M1355" t="s">
        <v>32</v>
      </c>
      <c r="N1355" t="s">
        <v>18</v>
      </c>
      <c r="O1355">
        <v>290510020104</v>
      </c>
      <c r="P1355">
        <v>3452</v>
      </c>
    </row>
    <row r="1356" spans="1:16" x14ac:dyDescent="0.35">
      <c r="A1356">
        <v>10</v>
      </c>
      <c r="B1356">
        <v>2019</v>
      </c>
      <c r="C1356" s="1">
        <v>290510020104</v>
      </c>
      <c r="D1356">
        <v>900174577</v>
      </c>
      <c r="E1356" s="2">
        <v>1341714516.6800001</v>
      </c>
      <c r="F1356" s="2">
        <v>1093881108.3399999</v>
      </c>
      <c r="G1356" s="2">
        <v>247833408.06</v>
      </c>
      <c r="H1356">
        <v>0</v>
      </c>
      <c r="I1356">
        <v>0</v>
      </c>
      <c r="J1356">
        <v>0</v>
      </c>
      <c r="K1356">
        <v>1</v>
      </c>
      <c r="L1356" t="s">
        <v>19</v>
      </c>
      <c r="M1356" t="s">
        <v>1416</v>
      </c>
      <c r="N1356" t="s">
        <v>18</v>
      </c>
      <c r="O1356">
        <v>290510020104</v>
      </c>
      <c r="P1356">
        <v>3452</v>
      </c>
    </row>
    <row r="1357" spans="1:16" x14ac:dyDescent="0.35">
      <c r="A1357">
        <v>10</v>
      </c>
      <c r="B1357">
        <v>2019</v>
      </c>
      <c r="C1357" s="1">
        <v>290510020104</v>
      </c>
      <c r="D1357">
        <v>900879006</v>
      </c>
      <c r="E1357" s="2">
        <v>1344065788.76</v>
      </c>
      <c r="F1357" s="2">
        <v>930641391.86000001</v>
      </c>
      <c r="G1357" s="2">
        <v>413424397.19</v>
      </c>
      <c r="H1357">
        <v>0</v>
      </c>
      <c r="I1357">
        <v>0</v>
      </c>
      <c r="J1357">
        <v>0</v>
      </c>
      <c r="K1357">
        <v>1</v>
      </c>
      <c r="L1357" t="s">
        <v>19</v>
      </c>
      <c r="M1357" t="s">
        <v>599</v>
      </c>
      <c r="N1357" t="s">
        <v>18</v>
      </c>
      <c r="O1357">
        <v>290510020104</v>
      </c>
      <c r="P1357">
        <v>3452</v>
      </c>
    </row>
    <row r="1358" spans="1:16" x14ac:dyDescent="0.35">
      <c r="A1358">
        <v>10</v>
      </c>
      <c r="B1358">
        <v>2019</v>
      </c>
      <c r="C1358" s="1">
        <v>290510020104</v>
      </c>
      <c r="D1358">
        <v>800194798</v>
      </c>
      <c r="E1358" s="2">
        <v>2094467099.9000001</v>
      </c>
      <c r="F1358" s="2">
        <v>1553214329.0799999</v>
      </c>
      <c r="G1358" s="2">
        <v>481271593.86000001</v>
      </c>
      <c r="H1358">
        <v>0</v>
      </c>
      <c r="I1358">
        <v>0</v>
      </c>
      <c r="J1358">
        <v>0</v>
      </c>
      <c r="K1358">
        <v>1</v>
      </c>
      <c r="L1358" t="s">
        <v>19</v>
      </c>
      <c r="M1358" t="s">
        <v>170</v>
      </c>
      <c r="N1358" t="s">
        <v>18</v>
      </c>
      <c r="O1358">
        <v>290510020104</v>
      </c>
      <c r="P1358">
        <v>3452</v>
      </c>
    </row>
    <row r="1359" spans="1:16" x14ac:dyDescent="0.35">
      <c r="A1359">
        <v>10</v>
      </c>
      <c r="B1359">
        <v>2019</v>
      </c>
      <c r="C1359" s="1">
        <v>290510020104</v>
      </c>
      <c r="D1359">
        <v>900520510</v>
      </c>
      <c r="E1359" s="2">
        <v>1106951721.5599999</v>
      </c>
      <c r="F1359" s="2">
        <v>498311133.18000001</v>
      </c>
      <c r="G1359" s="2">
        <v>608640587.90999997</v>
      </c>
      <c r="H1359">
        <v>0</v>
      </c>
      <c r="I1359">
        <v>0</v>
      </c>
      <c r="J1359">
        <v>0</v>
      </c>
      <c r="K1359">
        <v>1</v>
      </c>
      <c r="L1359" t="s">
        <v>19</v>
      </c>
      <c r="M1359" t="s">
        <v>677</v>
      </c>
      <c r="N1359" t="s">
        <v>18</v>
      </c>
      <c r="O1359">
        <v>290510020104</v>
      </c>
      <c r="P1359">
        <v>3452</v>
      </c>
    </row>
  </sheetData>
  <autoFilter ref="A1:P1359" xr:uid="{05C1969D-9458-4643-BBEB-165FCED54D22}">
    <sortState xmlns:xlrd2="http://schemas.microsoft.com/office/spreadsheetml/2017/richdata2" ref="A2:P1359">
      <sortCondition ref="G1:G135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A862-BB03-4B63-91BE-E1F033D6763B}">
  <dimension ref="A1:P2855"/>
  <sheetViews>
    <sheetView workbookViewId="0"/>
  </sheetViews>
  <sheetFormatPr baseColWidth="10" defaultRowHeight="14.5" x14ac:dyDescent="0.35"/>
  <cols>
    <col min="1" max="1" width="13.81640625" bestFit="1" customWidth="1"/>
    <col min="2" max="2" width="11.26953125" bestFit="1" customWidth="1"/>
    <col min="3" max="3" width="12.81640625" style="1" bestFit="1" customWidth="1"/>
    <col min="4" max="4" width="13.6328125" style="1" bestFit="1" customWidth="1"/>
    <col min="5" max="7" width="13.7265625" style="2" bestFit="1" customWidth="1"/>
    <col min="8" max="8" width="17.54296875" bestFit="1" customWidth="1"/>
    <col min="9" max="9" width="18.6328125" bestFit="1" customWidth="1"/>
    <col min="10" max="10" width="16.81640625" bestFit="1" customWidth="1"/>
    <col min="11" max="11" width="14.08984375" bestFit="1" customWidth="1"/>
    <col min="12" max="12" width="32.26953125" bestFit="1" customWidth="1"/>
    <col min="13" max="13" width="75.1796875" bestFit="1" customWidth="1"/>
    <col min="14" max="14" width="10.1796875" bestFit="1" customWidth="1"/>
    <col min="15" max="15" width="22.26953125" bestFit="1" customWidth="1"/>
    <col min="16" max="16" width="12.26953125" bestFit="1" customWidth="1"/>
  </cols>
  <sheetData>
    <row r="1" spans="1:16" x14ac:dyDescent="0.3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10</v>
      </c>
      <c r="B2">
        <v>2019</v>
      </c>
      <c r="C2" s="1">
        <v>290510020102</v>
      </c>
      <c r="D2" s="1">
        <v>3292815</v>
      </c>
      <c r="E2" s="2">
        <v>500000</v>
      </c>
      <c r="F2" s="2">
        <v>0</v>
      </c>
      <c r="G2" s="2">
        <v>500000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290510020102</v>
      </c>
      <c r="P2">
        <v>3452</v>
      </c>
    </row>
    <row r="3" spans="1:16" x14ac:dyDescent="0.35">
      <c r="A3">
        <v>10</v>
      </c>
      <c r="B3">
        <v>2019</v>
      </c>
      <c r="C3" s="1">
        <v>290510020104</v>
      </c>
      <c r="D3" s="1">
        <v>21190139</v>
      </c>
      <c r="E3" s="2">
        <v>0</v>
      </c>
      <c r="F3" s="2">
        <v>0</v>
      </c>
      <c r="G3" s="2">
        <v>-120000</v>
      </c>
      <c r="H3">
        <v>0</v>
      </c>
      <c r="I3">
        <v>0</v>
      </c>
      <c r="J3">
        <v>0</v>
      </c>
      <c r="K3">
        <v>1</v>
      </c>
      <c r="L3" t="s">
        <v>19</v>
      </c>
      <c r="M3" t="s">
        <v>20</v>
      </c>
      <c r="N3" t="s">
        <v>18</v>
      </c>
      <c r="O3">
        <v>290510020104</v>
      </c>
      <c r="P3">
        <v>3452</v>
      </c>
    </row>
    <row r="4" spans="1:16" x14ac:dyDescent="0.35">
      <c r="A4">
        <v>10</v>
      </c>
      <c r="B4">
        <v>2019</v>
      </c>
      <c r="C4" s="1">
        <v>290510020104</v>
      </c>
      <c r="D4" s="1">
        <v>36485598</v>
      </c>
      <c r="E4" s="2">
        <v>0</v>
      </c>
      <c r="F4" s="2">
        <v>0</v>
      </c>
      <c r="G4" s="2">
        <v>-104969</v>
      </c>
      <c r="H4">
        <v>0</v>
      </c>
      <c r="I4">
        <v>0</v>
      </c>
      <c r="J4">
        <v>0</v>
      </c>
      <c r="K4">
        <v>1</v>
      </c>
      <c r="L4" t="s">
        <v>19</v>
      </c>
      <c r="M4" t="s">
        <v>21</v>
      </c>
      <c r="N4" t="s">
        <v>18</v>
      </c>
      <c r="O4">
        <v>290510020104</v>
      </c>
      <c r="P4">
        <v>3452</v>
      </c>
    </row>
    <row r="5" spans="1:16" x14ac:dyDescent="0.35">
      <c r="A5">
        <v>10</v>
      </c>
      <c r="B5">
        <v>2019</v>
      </c>
      <c r="C5" s="1">
        <v>290510020104</v>
      </c>
      <c r="D5" s="1">
        <v>37792621</v>
      </c>
      <c r="E5" s="2">
        <v>0</v>
      </c>
      <c r="F5" s="2">
        <v>0</v>
      </c>
      <c r="G5" s="2">
        <v>-4917037</v>
      </c>
      <c r="H5">
        <v>0</v>
      </c>
      <c r="I5">
        <v>0</v>
      </c>
      <c r="J5">
        <v>0</v>
      </c>
      <c r="K5">
        <v>1</v>
      </c>
      <c r="L5" t="s">
        <v>19</v>
      </c>
      <c r="M5" t="s">
        <v>22</v>
      </c>
      <c r="N5" t="s">
        <v>18</v>
      </c>
      <c r="O5">
        <v>290510020104</v>
      </c>
      <c r="P5">
        <v>3452</v>
      </c>
    </row>
    <row r="6" spans="1:16" x14ac:dyDescent="0.35">
      <c r="A6">
        <v>10</v>
      </c>
      <c r="B6">
        <v>2019</v>
      </c>
      <c r="C6" s="1">
        <v>290510020102</v>
      </c>
      <c r="D6" s="1">
        <v>72344101</v>
      </c>
      <c r="E6" s="2">
        <v>0</v>
      </c>
      <c r="F6" s="2">
        <v>0</v>
      </c>
      <c r="G6" s="2">
        <v>-151364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23</v>
      </c>
      <c r="N6" t="s">
        <v>18</v>
      </c>
      <c r="O6">
        <v>290510020102</v>
      </c>
      <c r="P6">
        <v>3452</v>
      </c>
    </row>
    <row r="7" spans="1:16" x14ac:dyDescent="0.35">
      <c r="A7">
        <v>10</v>
      </c>
      <c r="B7">
        <v>2019</v>
      </c>
      <c r="C7" s="1">
        <v>290510020108</v>
      </c>
      <c r="D7" s="1">
        <v>73583999</v>
      </c>
      <c r="E7" s="2">
        <v>0</v>
      </c>
      <c r="F7" s="2">
        <v>0</v>
      </c>
      <c r="G7" s="2">
        <v>-6849600</v>
      </c>
      <c r="H7">
        <v>0</v>
      </c>
      <c r="I7">
        <v>0</v>
      </c>
      <c r="J7">
        <v>0</v>
      </c>
      <c r="K7">
        <v>1</v>
      </c>
      <c r="L7" t="s">
        <v>24</v>
      </c>
      <c r="M7" t="s">
        <v>25</v>
      </c>
      <c r="N7" t="s">
        <v>18</v>
      </c>
      <c r="O7">
        <v>290510020108</v>
      </c>
      <c r="P7">
        <v>3452</v>
      </c>
    </row>
    <row r="8" spans="1:16" x14ac:dyDescent="0.35">
      <c r="A8">
        <v>10</v>
      </c>
      <c r="B8">
        <v>2019</v>
      </c>
      <c r="C8" s="1">
        <v>290510020105</v>
      </c>
      <c r="D8" s="1">
        <v>77161000</v>
      </c>
      <c r="E8" s="2">
        <v>60000000</v>
      </c>
      <c r="F8" s="2">
        <v>347809646.63999999</v>
      </c>
      <c r="G8" s="2">
        <v>-348570111.13</v>
      </c>
      <c r="H8">
        <v>0</v>
      </c>
      <c r="I8">
        <v>0</v>
      </c>
      <c r="J8">
        <v>0</v>
      </c>
      <c r="K8">
        <v>1</v>
      </c>
      <c r="L8" t="s">
        <v>26</v>
      </c>
      <c r="M8" t="s">
        <v>27</v>
      </c>
      <c r="N8" t="s">
        <v>18</v>
      </c>
      <c r="O8">
        <v>290510020105</v>
      </c>
      <c r="P8">
        <v>3452</v>
      </c>
    </row>
    <row r="9" spans="1:16" x14ac:dyDescent="0.35">
      <c r="A9">
        <v>10</v>
      </c>
      <c r="B9">
        <v>2019</v>
      </c>
      <c r="C9" s="1">
        <v>290510020104</v>
      </c>
      <c r="D9" s="1">
        <v>84036510</v>
      </c>
      <c r="E9" s="2">
        <v>0</v>
      </c>
      <c r="F9" s="2">
        <v>4206545</v>
      </c>
      <c r="G9" s="2">
        <v>-12193030</v>
      </c>
      <c r="H9">
        <v>0</v>
      </c>
      <c r="I9">
        <v>0</v>
      </c>
      <c r="J9">
        <v>0</v>
      </c>
      <c r="K9">
        <v>1</v>
      </c>
      <c r="L9" t="s">
        <v>19</v>
      </c>
      <c r="M9" t="s">
        <v>28</v>
      </c>
      <c r="N9" t="s">
        <v>18</v>
      </c>
      <c r="O9">
        <v>290510020104</v>
      </c>
      <c r="P9">
        <v>3452</v>
      </c>
    </row>
    <row r="10" spans="1:16" x14ac:dyDescent="0.35">
      <c r="A10">
        <v>10</v>
      </c>
      <c r="B10">
        <v>2019</v>
      </c>
      <c r="C10" s="1">
        <v>290510020104</v>
      </c>
      <c r="D10" s="1">
        <v>800038024</v>
      </c>
      <c r="E10" s="2">
        <v>0</v>
      </c>
      <c r="F10" s="2">
        <v>0</v>
      </c>
      <c r="G10" s="2">
        <v>-505224</v>
      </c>
      <c r="H10">
        <v>0</v>
      </c>
      <c r="I10">
        <v>0</v>
      </c>
      <c r="J10">
        <v>0</v>
      </c>
      <c r="K10">
        <v>1</v>
      </c>
      <c r="L10" t="s">
        <v>19</v>
      </c>
      <c r="M10" t="s">
        <v>29</v>
      </c>
      <c r="N10" t="s">
        <v>18</v>
      </c>
      <c r="O10">
        <v>290510020104</v>
      </c>
      <c r="P10">
        <v>3452</v>
      </c>
    </row>
    <row r="11" spans="1:16" x14ac:dyDescent="0.35">
      <c r="A11">
        <v>10</v>
      </c>
      <c r="B11">
        <v>2019</v>
      </c>
      <c r="C11" s="1">
        <v>290510020103</v>
      </c>
      <c r="D11" s="1">
        <v>800061313</v>
      </c>
      <c r="E11" s="2">
        <v>8148863</v>
      </c>
      <c r="F11" s="2">
        <v>0</v>
      </c>
      <c r="G11" s="2">
        <v>8148863</v>
      </c>
      <c r="H11">
        <v>0</v>
      </c>
      <c r="I11">
        <v>0</v>
      </c>
      <c r="J11">
        <v>0</v>
      </c>
      <c r="K11">
        <v>1</v>
      </c>
      <c r="L11" t="s">
        <v>30</v>
      </c>
      <c r="M11" t="s">
        <v>31</v>
      </c>
      <c r="N11" t="s">
        <v>18</v>
      </c>
      <c r="O11">
        <v>290510020103</v>
      </c>
      <c r="P11">
        <v>3452</v>
      </c>
    </row>
    <row r="12" spans="1:16" x14ac:dyDescent="0.35">
      <c r="A12">
        <v>10</v>
      </c>
      <c r="B12">
        <v>2019</v>
      </c>
      <c r="C12" s="1">
        <v>290510020104</v>
      </c>
      <c r="D12" s="1">
        <v>800074996</v>
      </c>
      <c r="E12" s="2">
        <v>201349533.18000001</v>
      </c>
      <c r="F12" s="2">
        <v>362970182.36000001</v>
      </c>
      <c r="G12" s="2">
        <v>-161620649.09999999</v>
      </c>
      <c r="H12">
        <v>0</v>
      </c>
      <c r="I12">
        <v>0</v>
      </c>
      <c r="J12">
        <v>0</v>
      </c>
      <c r="K12">
        <v>1</v>
      </c>
      <c r="L12" t="s">
        <v>19</v>
      </c>
      <c r="M12" t="s">
        <v>32</v>
      </c>
      <c r="N12" t="s">
        <v>18</v>
      </c>
      <c r="O12">
        <v>290510020104</v>
      </c>
      <c r="P12">
        <v>3452</v>
      </c>
    </row>
    <row r="13" spans="1:16" x14ac:dyDescent="0.35">
      <c r="A13">
        <v>10</v>
      </c>
      <c r="B13">
        <v>2019</v>
      </c>
      <c r="C13" s="1">
        <v>290510020103</v>
      </c>
      <c r="D13" s="1">
        <v>800096808</v>
      </c>
      <c r="E13" s="2">
        <v>78158880</v>
      </c>
      <c r="F13" s="2">
        <v>0</v>
      </c>
      <c r="G13" s="2">
        <v>78158880</v>
      </c>
      <c r="H13">
        <v>0</v>
      </c>
      <c r="I13">
        <v>0</v>
      </c>
      <c r="J13">
        <v>0</v>
      </c>
      <c r="K13">
        <v>1</v>
      </c>
      <c r="L13" t="s">
        <v>30</v>
      </c>
      <c r="M13" t="s">
        <v>33</v>
      </c>
      <c r="N13" t="s">
        <v>18</v>
      </c>
      <c r="O13">
        <v>290510020103</v>
      </c>
      <c r="P13">
        <v>3452</v>
      </c>
    </row>
    <row r="14" spans="1:16" x14ac:dyDescent="0.35">
      <c r="A14">
        <v>10</v>
      </c>
      <c r="B14">
        <v>2019</v>
      </c>
      <c r="C14" s="1">
        <v>290510020103</v>
      </c>
      <c r="D14" s="1">
        <v>800099860</v>
      </c>
      <c r="E14" s="2">
        <v>0</v>
      </c>
      <c r="F14" s="2">
        <v>472623</v>
      </c>
      <c r="G14" s="2">
        <v>-487240</v>
      </c>
      <c r="H14">
        <v>0</v>
      </c>
      <c r="I14">
        <v>0</v>
      </c>
      <c r="J14">
        <v>0</v>
      </c>
      <c r="K14">
        <v>1</v>
      </c>
      <c r="L14" t="s">
        <v>30</v>
      </c>
      <c r="M14" t="s">
        <v>34</v>
      </c>
      <c r="N14" t="s">
        <v>18</v>
      </c>
      <c r="O14">
        <v>290510020103</v>
      </c>
      <c r="P14">
        <v>3452</v>
      </c>
    </row>
    <row r="15" spans="1:16" x14ac:dyDescent="0.35">
      <c r="A15">
        <v>10</v>
      </c>
      <c r="B15">
        <v>2019</v>
      </c>
      <c r="C15" s="1">
        <v>290510020103</v>
      </c>
      <c r="D15" s="1">
        <v>800152970</v>
      </c>
      <c r="E15" s="2">
        <v>2297901</v>
      </c>
      <c r="F15" s="2">
        <v>3380505</v>
      </c>
      <c r="G15" s="2">
        <v>-2019758</v>
      </c>
      <c r="H15">
        <v>0</v>
      </c>
      <c r="I15">
        <v>0</v>
      </c>
      <c r="J15">
        <v>0</v>
      </c>
      <c r="K15">
        <v>1</v>
      </c>
      <c r="L15" t="s">
        <v>30</v>
      </c>
      <c r="M15" t="s">
        <v>35</v>
      </c>
      <c r="N15" t="s">
        <v>18</v>
      </c>
      <c r="O15">
        <v>290510020103</v>
      </c>
      <c r="P15">
        <v>3452</v>
      </c>
    </row>
    <row r="16" spans="1:16" x14ac:dyDescent="0.35">
      <c r="A16">
        <v>10</v>
      </c>
      <c r="B16">
        <v>2019</v>
      </c>
      <c r="C16" s="1">
        <v>290510020104</v>
      </c>
      <c r="D16" s="1">
        <v>800154347</v>
      </c>
      <c r="E16" s="2">
        <v>0</v>
      </c>
      <c r="F16" s="2">
        <v>0</v>
      </c>
      <c r="G16" s="2">
        <v>-634554</v>
      </c>
      <c r="H16">
        <v>0</v>
      </c>
      <c r="I16">
        <v>0</v>
      </c>
      <c r="J16">
        <v>0</v>
      </c>
      <c r="K16">
        <v>1</v>
      </c>
      <c r="L16" t="s">
        <v>19</v>
      </c>
      <c r="M16" t="s">
        <v>36</v>
      </c>
      <c r="N16" t="s">
        <v>18</v>
      </c>
      <c r="O16">
        <v>290510020104</v>
      </c>
      <c r="P16">
        <v>3452</v>
      </c>
    </row>
    <row r="17" spans="1:16" x14ac:dyDescent="0.35">
      <c r="A17">
        <v>10</v>
      </c>
      <c r="B17">
        <v>2019</v>
      </c>
      <c r="C17" s="1">
        <v>290510020103</v>
      </c>
      <c r="D17" s="1">
        <v>800204153</v>
      </c>
      <c r="E17" s="2">
        <v>106895666</v>
      </c>
      <c r="F17" s="2">
        <v>108193551</v>
      </c>
      <c r="G17" s="2">
        <v>-1297885.1599999999</v>
      </c>
      <c r="H17">
        <v>0</v>
      </c>
      <c r="I17">
        <v>0</v>
      </c>
      <c r="J17">
        <v>0</v>
      </c>
      <c r="K17">
        <v>1</v>
      </c>
      <c r="L17" t="s">
        <v>30</v>
      </c>
      <c r="M17" t="s">
        <v>37</v>
      </c>
      <c r="N17" t="s">
        <v>18</v>
      </c>
      <c r="O17">
        <v>290510020103</v>
      </c>
      <c r="P17">
        <v>3452</v>
      </c>
    </row>
    <row r="18" spans="1:16" x14ac:dyDescent="0.35">
      <c r="A18">
        <v>10</v>
      </c>
      <c r="B18">
        <v>2019</v>
      </c>
      <c r="C18" s="1">
        <v>290510020103</v>
      </c>
      <c r="D18" s="1">
        <v>800218979</v>
      </c>
      <c r="E18" s="2">
        <v>0</v>
      </c>
      <c r="F18" s="2">
        <v>706705</v>
      </c>
      <c r="G18" s="2">
        <v>-706705</v>
      </c>
      <c r="H18">
        <v>0</v>
      </c>
      <c r="I18">
        <v>0</v>
      </c>
      <c r="J18">
        <v>0</v>
      </c>
      <c r="K18">
        <v>1</v>
      </c>
      <c r="L18" t="s">
        <v>30</v>
      </c>
      <c r="M18" t="s">
        <v>38</v>
      </c>
      <c r="N18" t="s">
        <v>18</v>
      </c>
      <c r="O18">
        <v>290510020103</v>
      </c>
      <c r="P18">
        <v>3452</v>
      </c>
    </row>
    <row r="19" spans="1:16" x14ac:dyDescent="0.35">
      <c r="A19">
        <v>10</v>
      </c>
      <c r="B19">
        <v>2019</v>
      </c>
      <c r="C19" s="1">
        <v>290510020103</v>
      </c>
      <c r="D19" s="1">
        <v>800219600</v>
      </c>
      <c r="E19" s="2">
        <v>0</v>
      </c>
      <c r="F19" s="2">
        <v>0</v>
      </c>
      <c r="G19" s="2">
        <v>-152809</v>
      </c>
      <c r="H19">
        <v>0</v>
      </c>
      <c r="I19">
        <v>0</v>
      </c>
      <c r="J19">
        <v>0</v>
      </c>
      <c r="K19">
        <v>1</v>
      </c>
      <c r="L19" t="s">
        <v>30</v>
      </c>
      <c r="M19" t="s">
        <v>39</v>
      </c>
      <c r="N19" t="s">
        <v>18</v>
      </c>
      <c r="O19">
        <v>290510020103</v>
      </c>
      <c r="P19">
        <v>3452</v>
      </c>
    </row>
    <row r="20" spans="1:16" x14ac:dyDescent="0.35">
      <c r="A20">
        <v>10</v>
      </c>
      <c r="B20">
        <v>2019</v>
      </c>
      <c r="C20" s="1">
        <v>290510020103</v>
      </c>
      <c r="D20" s="1">
        <v>800231235</v>
      </c>
      <c r="E20" s="2">
        <v>0</v>
      </c>
      <c r="F20" s="2">
        <v>109791</v>
      </c>
      <c r="G20" s="2">
        <v>-109791</v>
      </c>
      <c r="H20">
        <v>0</v>
      </c>
      <c r="I20">
        <v>0</v>
      </c>
      <c r="J20">
        <v>0</v>
      </c>
      <c r="K20">
        <v>1</v>
      </c>
      <c r="L20" t="s">
        <v>30</v>
      </c>
      <c r="M20" t="s">
        <v>40</v>
      </c>
      <c r="N20" t="s">
        <v>18</v>
      </c>
      <c r="O20">
        <v>290510020103</v>
      </c>
      <c r="P20">
        <v>3452</v>
      </c>
    </row>
    <row r="21" spans="1:16" x14ac:dyDescent="0.35">
      <c r="A21">
        <v>10</v>
      </c>
      <c r="B21">
        <v>2019</v>
      </c>
      <c r="C21" s="1">
        <v>290510020104</v>
      </c>
      <c r="D21" s="1">
        <v>800247537</v>
      </c>
      <c r="E21" s="2">
        <v>0</v>
      </c>
      <c r="F21" s="2">
        <v>37860686</v>
      </c>
      <c r="G21" s="2">
        <v>-37860686.259999998</v>
      </c>
      <c r="H21">
        <v>0</v>
      </c>
      <c r="I21">
        <v>0</v>
      </c>
      <c r="J21">
        <v>0</v>
      </c>
      <c r="K21">
        <v>1</v>
      </c>
      <c r="L21" t="s">
        <v>19</v>
      </c>
      <c r="M21" t="s">
        <v>41</v>
      </c>
      <c r="N21" t="s">
        <v>18</v>
      </c>
      <c r="O21">
        <v>290510020104</v>
      </c>
      <c r="P21">
        <v>3452</v>
      </c>
    </row>
    <row r="22" spans="1:16" x14ac:dyDescent="0.35">
      <c r="A22">
        <v>10</v>
      </c>
      <c r="B22">
        <v>2019</v>
      </c>
      <c r="C22" s="1">
        <v>290510020103</v>
      </c>
      <c r="D22" s="1">
        <v>800248276</v>
      </c>
      <c r="E22" s="2">
        <v>0</v>
      </c>
      <c r="F22" s="2">
        <v>0</v>
      </c>
      <c r="G22" s="2">
        <v>-1432429</v>
      </c>
      <c r="H22">
        <v>0</v>
      </c>
      <c r="I22">
        <v>0</v>
      </c>
      <c r="J22">
        <v>0</v>
      </c>
      <c r="K22">
        <v>1</v>
      </c>
      <c r="L22" t="s">
        <v>30</v>
      </c>
      <c r="M22" t="s">
        <v>42</v>
      </c>
      <c r="N22" t="s">
        <v>18</v>
      </c>
      <c r="O22">
        <v>290510020103</v>
      </c>
      <c r="P22">
        <v>3452</v>
      </c>
    </row>
    <row r="23" spans="1:16" x14ac:dyDescent="0.35">
      <c r="A23">
        <v>10</v>
      </c>
      <c r="B23">
        <v>2019</v>
      </c>
      <c r="C23" s="1">
        <v>290510020103</v>
      </c>
      <c r="D23" s="1">
        <v>802003081</v>
      </c>
      <c r="E23" s="2">
        <v>2161903</v>
      </c>
      <c r="F23" s="2">
        <v>1581763</v>
      </c>
      <c r="G23" s="2">
        <v>-783088</v>
      </c>
      <c r="H23">
        <v>0</v>
      </c>
      <c r="I23">
        <v>0</v>
      </c>
      <c r="J23">
        <v>0</v>
      </c>
      <c r="K23">
        <v>1</v>
      </c>
      <c r="L23" t="s">
        <v>30</v>
      </c>
      <c r="M23" t="s">
        <v>43</v>
      </c>
      <c r="N23" t="s">
        <v>18</v>
      </c>
      <c r="O23">
        <v>290510020103</v>
      </c>
      <c r="P23">
        <v>3452</v>
      </c>
    </row>
    <row r="24" spans="1:16" x14ac:dyDescent="0.35">
      <c r="A24">
        <v>10</v>
      </c>
      <c r="B24">
        <v>2019</v>
      </c>
      <c r="C24" s="1">
        <v>290510020103</v>
      </c>
      <c r="D24" s="1">
        <v>802004549</v>
      </c>
      <c r="E24" s="2">
        <v>21314332</v>
      </c>
      <c r="F24" s="2">
        <v>22451244</v>
      </c>
      <c r="G24" s="2">
        <v>-1136912</v>
      </c>
      <c r="H24">
        <v>0</v>
      </c>
      <c r="I24">
        <v>0</v>
      </c>
      <c r="J24">
        <v>0</v>
      </c>
      <c r="K24">
        <v>1</v>
      </c>
      <c r="L24" t="s">
        <v>30</v>
      </c>
      <c r="M24" t="s">
        <v>44</v>
      </c>
      <c r="N24" t="s">
        <v>18</v>
      </c>
      <c r="O24">
        <v>290510020103</v>
      </c>
      <c r="P24">
        <v>3452</v>
      </c>
    </row>
    <row r="25" spans="1:16" x14ac:dyDescent="0.35">
      <c r="A25">
        <v>10</v>
      </c>
      <c r="B25">
        <v>2019</v>
      </c>
      <c r="C25" s="1">
        <v>290510020104</v>
      </c>
      <c r="D25" s="1">
        <v>806012960</v>
      </c>
      <c r="E25" s="2">
        <v>0</v>
      </c>
      <c r="F25" s="2">
        <v>0</v>
      </c>
      <c r="G25" s="2">
        <v>-11291073.210000001</v>
      </c>
      <c r="H25">
        <v>0</v>
      </c>
      <c r="I25">
        <v>0</v>
      </c>
      <c r="J25">
        <v>0</v>
      </c>
      <c r="K25">
        <v>1</v>
      </c>
      <c r="L25" t="s">
        <v>19</v>
      </c>
      <c r="M25" t="s">
        <v>45</v>
      </c>
      <c r="N25" t="s">
        <v>18</v>
      </c>
      <c r="O25">
        <v>290510020104</v>
      </c>
      <c r="P25">
        <v>3452</v>
      </c>
    </row>
    <row r="26" spans="1:16" x14ac:dyDescent="0.35">
      <c r="A26">
        <v>10</v>
      </c>
      <c r="B26">
        <v>2019</v>
      </c>
      <c r="C26" s="1">
        <v>290510020103</v>
      </c>
      <c r="D26" s="1">
        <v>807004393</v>
      </c>
      <c r="E26" s="2">
        <v>0</v>
      </c>
      <c r="F26" s="2">
        <v>0</v>
      </c>
      <c r="G26" s="2">
        <v>-709290</v>
      </c>
      <c r="H26">
        <v>0</v>
      </c>
      <c r="I26">
        <v>0</v>
      </c>
      <c r="J26">
        <v>0</v>
      </c>
      <c r="K26">
        <v>1</v>
      </c>
      <c r="L26" t="s">
        <v>30</v>
      </c>
      <c r="M26" t="s">
        <v>46</v>
      </c>
      <c r="N26" t="s">
        <v>18</v>
      </c>
      <c r="O26">
        <v>290510020103</v>
      </c>
      <c r="P26">
        <v>3452</v>
      </c>
    </row>
    <row r="27" spans="1:16" x14ac:dyDescent="0.35">
      <c r="A27">
        <v>10</v>
      </c>
      <c r="B27">
        <v>2019</v>
      </c>
      <c r="C27" s="1">
        <v>290510020103</v>
      </c>
      <c r="D27" s="1">
        <v>807008843</v>
      </c>
      <c r="E27" s="2">
        <v>0</v>
      </c>
      <c r="F27" s="2">
        <v>0</v>
      </c>
      <c r="G27" s="2">
        <v>-382900</v>
      </c>
      <c r="H27">
        <v>0</v>
      </c>
      <c r="I27">
        <v>0</v>
      </c>
      <c r="J27">
        <v>0</v>
      </c>
      <c r="K27">
        <v>1</v>
      </c>
      <c r="L27" t="s">
        <v>30</v>
      </c>
      <c r="M27" t="s">
        <v>47</v>
      </c>
      <c r="N27" t="s">
        <v>18</v>
      </c>
      <c r="O27">
        <v>290510020103</v>
      </c>
      <c r="P27">
        <v>3452</v>
      </c>
    </row>
    <row r="28" spans="1:16" x14ac:dyDescent="0.35">
      <c r="A28">
        <v>10</v>
      </c>
      <c r="B28">
        <v>2019</v>
      </c>
      <c r="C28" s="1">
        <v>290510020103</v>
      </c>
      <c r="D28" s="1">
        <v>812002836</v>
      </c>
      <c r="E28" s="2">
        <v>89553228</v>
      </c>
      <c r="F28" s="2">
        <v>121342440</v>
      </c>
      <c r="G28" s="2">
        <v>-33107576</v>
      </c>
      <c r="H28">
        <v>0</v>
      </c>
      <c r="I28">
        <v>0</v>
      </c>
      <c r="J28">
        <v>0</v>
      </c>
      <c r="K28">
        <v>1</v>
      </c>
      <c r="L28" t="s">
        <v>30</v>
      </c>
      <c r="M28" t="s">
        <v>48</v>
      </c>
      <c r="N28" t="s">
        <v>18</v>
      </c>
      <c r="O28">
        <v>290510020103</v>
      </c>
      <c r="P28">
        <v>3452</v>
      </c>
    </row>
    <row r="29" spans="1:16" x14ac:dyDescent="0.35">
      <c r="A29">
        <v>10</v>
      </c>
      <c r="B29">
        <v>2019</v>
      </c>
      <c r="C29" s="1">
        <v>290510020104</v>
      </c>
      <c r="D29" s="1">
        <v>812002958</v>
      </c>
      <c r="E29" s="2">
        <v>1000000</v>
      </c>
      <c r="F29" s="2">
        <v>109030</v>
      </c>
      <c r="G29" s="2">
        <v>-5533013</v>
      </c>
      <c r="H29">
        <v>0</v>
      </c>
      <c r="I29">
        <v>0</v>
      </c>
      <c r="J29">
        <v>0</v>
      </c>
      <c r="K29">
        <v>1</v>
      </c>
      <c r="L29" t="s">
        <v>19</v>
      </c>
      <c r="M29" t="s">
        <v>49</v>
      </c>
      <c r="N29" t="s">
        <v>18</v>
      </c>
      <c r="O29">
        <v>290510020104</v>
      </c>
      <c r="P29">
        <v>3452</v>
      </c>
    </row>
    <row r="30" spans="1:16" x14ac:dyDescent="0.35">
      <c r="A30">
        <v>10</v>
      </c>
      <c r="B30">
        <v>2019</v>
      </c>
      <c r="C30" s="1">
        <v>290510020104</v>
      </c>
      <c r="D30" s="1">
        <v>812005323</v>
      </c>
      <c r="E30" s="2">
        <v>1655076</v>
      </c>
      <c r="F30" s="2">
        <v>1101740</v>
      </c>
      <c r="G30" s="2">
        <v>-15997419.5</v>
      </c>
      <c r="H30">
        <v>0</v>
      </c>
      <c r="I30">
        <v>0</v>
      </c>
      <c r="J30">
        <v>0</v>
      </c>
      <c r="K30">
        <v>1</v>
      </c>
      <c r="L30" t="s">
        <v>19</v>
      </c>
      <c r="M30" t="s">
        <v>50</v>
      </c>
      <c r="N30" t="s">
        <v>18</v>
      </c>
      <c r="O30">
        <v>290510020104</v>
      </c>
      <c r="P30">
        <v>3452</v>
      </c>
    </row>
    <row r="31" spans="1:16" x14ac:dyDescent="0.35">
      <c r="A31">
        <v>10</v>
      </c>
      <c r="B31">
        <v>2019</v>
      </c>
      <c r="C31" s="1">
        <v>290510020104</v>
      </c>
      <c r="D31" s="1">
        <v>812005644</v>
      </c>
      <c r="E31" s="2">
        <v>68472802</v>
      </c>
      <c r="F31" s="2">
        <v>144227353.13999999</v>
      </c>
      <c r="G31" s="2">
        <v>-92472399.359999999</v>
      </c>
      <c r="H31">
        <v>0</v>
      </c>
      <c r="I31">
        <v>0</v>
      </c>
      <c r="J31">
        <v>0</v>
      </c>
      <c r="K31">
        <v>1</v>
      </c>
      <c r="L31" t="s">
        <v>19</v>
      </c>
      <c r="M31" t="s">
        <v>51</v>
      </c>
      <c r="N31" t="s">
        <v>18</v>
      </c>
      <c r="O31">
        <v>290510020104</v>
      </c>
      <c r="P31">
        <v>3452</v>
      </c>
    </row>
    <row r="32" spans="1:16" x14ac:dyDescent="0.35">
      <c r="A32">
        <v>10</v>
      </c>
      <c r="B32">
        <v>2019</v>
      </c>
      <c r="C32" s="1">
        <v>290510020103</v>
      </c>
      <c r="D32" s="1">
        <v>819003599</v>
      </c>
      <c r="E32" s="2">
        <v>0</v>
      </c>
      <c r="F32" s="2">
        <v>0</v>
      </c>
      <c r="G32" s="2">
        <v>-381151</v>
      </c>
      <c r="H32">
        <v>0</v>
      </c>
      <c r="I32">
        <v>0</v>
      </c>
      <c r="J32">
        <v>0</v>
      </c>
      <c r="K32">
        <v>1</v>
      </c>
      <c r="L32" t="s">
        <v>30</v>
      </c>
      <c r="M32" t="s">
        <v>52</v>
      </c>
      <c r="N32" t="s">
        <v>18</v>
      </c>
      <c r="O32">
        <v>290510020103</v>
      </c>
      <c r="P32">
        <v>3452</v>
      </c>
    </row>
    <row r="33" spans="1:16" x14ac:dyDescent="0.35">
      <c r="A33">
        <v>10</v>
      </c>
      <c r="B33">
        <v>2019</v>
      </c>
      <c r="C33" s="1">
        <v>290510020104</v>
      </c>
      <c r="D33" s="1">
        <v>819004229</v>
      </c>
      <c r="E33" s="2">
        <v>0</v>
      </c>
      <c r="F33" s="2">
        <v>30000000</v>
      </c>
      <c r="G33" s="2">
        <v>-39170783</v>
      </c>
      <c r="H33">
        <v>0</v>
      </c>
      <c r="I33">
        <v>0</v>
      </c>
      <c r="J33">
        <v>0</v>
      </c>
      <c r="K33">
        <v>1</v>
      </c>
      <c r="L33" t="s">
        <v>19</v>
      </c>
      <c r="M33" t="s">
        <v>53</v>
      </c>
      <c r="N33" t="s">
        <v>18</v>
      </c>
      <c r="O33">
        <v>290510020104</v>
      </c>
      <c r="P33">
        <v>3452</v>
      </c>
    </row>
    <row r="34" spans="1:16" x14ac:dyDescent="0.35">
      <c r="A34">
        <v>10</v>
      </c>
      <c r="B34">
        <v>2019</v>
      </c>
      <c r="C34" s="1">
        <v>290510020103</v>
      </c>
      <c r="D34" s="1">
        <v>819004280</v>
      </c>
      <c r="E34" s="2">
        <v>51539334</v>
      </c>
      <c r="F34" s="2">
        <v>108394011</v>
      </c>
      <c r="G34" s="2">
        <v>-98161418.480000004</v>
      </c>
      <c r="H34">
        <v>0</v>
      </c>
      <c r="I34">
        <v>0</v>
      </c>
      <c r="J34">
        <v>0</v>
      </c>
      <c r="K34">
        <v>1</v>
      </c>
      <c r="L34" t="s">
        <v>30</v>
      </c>
      <c r="M34" t="s">
        <v>54</v>
      </c>
      <c r="N34" t="s">
        <v>18</v>
      </c>
      <c r="O34">
        <v>290510020103</v>
      </c>
      <c r="P34">
        <v>3452</v>
      </c>
    </row>
    <row r="35" spans="1:16" x14ac:dyDescent="0.35">
      <c r="A35">
        <v>10</v>
      </c>
      <c r="B35">
        <v>2019</v>
      </c>
      <c r="C35" s="1">
        <v>290510020104</v>
      </c>
      <c r="D35" s="1">
        <v>822002482</v>
      </c>
      <c r="E35" s="2">
        <v>0</v>
      </c>
      <c r="F35" s="2">
        <v>9401008</v>
      </c>
      <c r="G35" s="2">
        <v>-9401007.5999999996</v>
      </c>
      <c r="H35">
        <v>0</v>
      </c>
      <c r="I35">
        <v>0</v>
      </c>
      <c r="J35">
        <v>0</v>
      </c>
      <c r="K35">
        <v>1</v>
      </c>
      <c r="L35" t="s">
        <v>19</v>
      </c>
      <c r="M35" t="s">
        <v>55</v>
      </c>
      <c r="N35" t="s">
        <v>18</v>
      </c>
      <c r="O35">
        <v>290510020104</v>
      </c>
      <c r="P35">
        <v>3452</v>
      </c>
    </row>
    <row r="36" spans="1:16" x14ac:dyDescent="0.35">
      <c r="A36">
        <v>10</v>
      </c>
      <c r="B36">
        <v>2019</v>
      </c>
      <c r="C36" s="1">
        <v>290510020104</v>
      </c>
      <c r="D36" s="1">
        <v>822006135</v>
      </c>
      <c r="E36" s="2">
        <v>51999</v>
      </c>
      <c r="F36" s="2">
        <v>0</v>
      </c>
      <c r="G36" s="2">
        <v>51999.29</v>
      </c>
      <c r="H36">
        <v>0</v>
      </c>
      <c r="I36">
        <v>0</v>
      </c>
      <c r="J36">
        <v>0</v>
      </c>
      <c r="K36">
        <v>1</v>
      </c>
      <c r="L36" t="s">
        <v>19</v>
      </c>
      <c r="M36" t="s">
        <v>56</v>
      </c>
      <c r="N36" t="s">
        <v>18</v>
      </c>
      <c r="O36">
        <v>290510020104</v>
      </c>
      <c r="P36">
        <v>3452</v>
      </c>
    </row>
    <row r="37" spans="1:16" x14ac:dyDescent="0.35">
      <c r="A37">
        <v>10</v>
      </c>
      <c r="B37">
        <v>2019</v>
      </c>
      <c r="C37" s="1">
        <v>290510020103</v>
      </c>
      <c r="D37" s="1">
        <v>823001873</v>
      </c>
      <c r="E37" s="2">
        <v>17717403</v>
      </c>
      <c r="F37" s="2">
        <v>44609752</v>
      </c>
      <c r="G37" s="2">
        <v>-26892348.98</v>
      </c>
      <c r="H37">
        <v>0</v>
      </c>
      <c r="I37">
        <v>0</v>
      </c>
      <c r="J37">
        <v>0</v>
      </c>
      <c r="K37">
        <v>1</v>
      </c>
      <c r="L37" t="s">
        <v>30</v>
      </c>
      <c r="M37" t="s">
        <v>57</v>
      </c>
      <c r="N37" t="s">
        <v>18</v>
      </c>
      <c r="O37">
        <v>290510020103</v>
      </c>
      <c r="P37">
        <v>3452</v>
      </c>
    </row>
    <row r="38" spans="1:16" x14ac:dyDescent="0.35">
      <c r="A38">
        <v>10</v>
      </c>
      <c r="B38">
        <v>2019</v>
      </c>
      <c r="C38" s="1">
        <v>290510020104</v>
      </c>
      <c r="D38" s="1">
        <v>823002397</v>
      </c>
      <c r="E38" s="2">
        <v>0</v>
      </c>
      <c r="F38" s="2">
        <v>68033412</v>
      </c>
      <c r="G38" s="2">
        <v>-68243586.5</v>
      </c>
      <c r="H38">
        <v>0</v>
      </c>
      <c r="I38">
        <v>0</v>
      </c>
      <c r="J38">
        <v>0</v>
      </c>
      <c r="K38">
        <v>1</v>
      </c>
      <c r="L38" t="s">
        <v>19</v>
      </c>
      <c r="M38" t="s">
        <v>58</v>
      </c>
      <c r="N38" t="s">
        <v>18</v>
      </c>
      <c r="O38">
        <v>290510020104</v>
      </c>
      <c r="P38">
        <v>3452</v>
      </c>
    </row>
    <row r="39" spans="1:16" x14ac:dyDescent="0.35">
      <c r="A39">
        <v>10</v>
      </c>
      <c r="B39">
        <v>2019</v>
      </c>
      <c r="C39" s="1">
        <v>290510020103</v>
      </c>
      <c r="D39" s="1">
        <v>823004881</v>
      </c>
      <c r="E39" s="2">
        <v>0</v>
      </c>
      <c r="F39" s="2">
        <v>0</v>
      </c>
      <c r="G39" s="2">
        <v>-10210301</v>
      </c>
      <c r="H39">
        <v>0</v>
      </c>
      <c r="I39">
        <v>0</v>
      </c>
      <c r="J39">
        <v>0</v>
      </c>
      <c r="K39">
        <v>1</v>
      </c>
      <c r="L39" t="s">
        <v>30</v>
      </c>
      <c r="M39" t="s">
        <v>59</v>
      </c>
      <c r="N39" t="s">
        <v>18</v>
      </c>
      <c r="O39">
        <v>290510020103</v>
      </c>
      <c r="P39">
        <v>3452</v>
      </c>
    </row>
    <row r="40" spans="1:16" x14ac:dyDescent="0.35">
      <c r="A40">
        <v>10</v>
      </c>
      <c r="B40">
        <v>2019</v>
      </c>
      <c r="C40" s="1">
        <v>290510020104</v>
      </c>
      <c r="D40" s="1">
        <v>823005039</v>
      </c>
      <c r="E40" s="2">
        <v>0</v>
      </c>
      <c r="F40" s="2">
        <v>6446919</v>
      </c>
      <c r="G40" s="2">
        <v>-8608320</v>
      </c>
      <c r="H40">
        <v>0</v>
      </c>
      <c r="I40">
        <v>0</v>
      </c>
      <c r="J40">
        <v>0</v>
      </c>
      <c r="K40">
        <v>1</v>
      </c>
      <c r="L40" t="s">
        <v>19</v>
      </c>
      <c r="M40" t="s">
        <v>60</v>
      </c>
      <c r="N40" t="s">
        <v>18</v>
      </c>
      <c r="O40">
        <v>290510020104</v>
      </c>
      <c r="P40">
        <v>3452</v>
      </c>
    </row>
    <row r="41" spans="1:16" x14ac:dyDescent="0.35">
      <c r="A41">
        <v>10</v>
      </c>
      <c r="B41">
        <v>2019</v>
      </c>
      <c r="C41" s="1">
        <v>290510020103</v>
      </c>
      <c r="D41" s="1">
        <v>824000450</v>
      </c>
      <c r="E41" s="2">
        <v>204053777</v>
      </c>
      <c r="F41" s="2">
        <v>293945533</v>
      </c>
      <c r="G41" s="2">
        <v>-124876932</v>
      </c>
      <c r="H41">
        <v>0</v>
      </c>
      <c r="I41">
        <v>0</v>
      </c>
      <c r="J41">
        <v>0</v>
      </c>
      <c r="K41">
        <v>1</v>
      </c>
      <c r="L41" t="s">
        <v>30</v>
      </c>
      <c r="M41" t="s">
        <v>61</v>
      </c>
      <c r="N41" t="s">
        <v>18</v>
      </c>
      <c r="O41">
        <v>290510020103</v>
      </c>
      <c r="P41">
        <v>3452</v>
      </c>
    </row>
    <row r="42" spans="1:16" x14ac:dyDescent="0.35">
      <c r="A42">
        <v>10</v>
      </c>
      <c r="B42">
        <v>2019</v>
      </c>
      <c r="C42" s="1">
        <v>290510020104</v>
      </c>
      <c r="D42" s="1">
        <v>824004396</v>
      </c>
      <c r="E42" s="2">
        <v>0</v>
      </c>
      <c r="F42" s="2">
        <v>34386</v>
      </c>
      <c r="G42" s="2">
        <v>-34386.269999999997</v>
      </c>
      <c r="H42">
        <v>0</v>
      </c>
      <c r="I42">
        <v>0</v>
      </c>
      <c r="J42">
        <v>0</v>
      </c>
      <c r="K42">
        <v>1</v>
      </c>
      <c r="L42" t="s">
        <v>19</v>
      </c>
      <c r="M42" t="s">
        <v>62</v>
      </c>
      <c r="N42" t="s">
        <v>18</v>
      </c>
      <c r="O42">
        <v>290510020104</v>
      </c>
      <c r="P42">
        <v>3452</v>
      </c>
    </row>
    <row r="43" spans="1:16" x14ac:dyDescent="0.35">
      <c r="A43">
        <v>10</v>
      </c>
      <c r="B43">
        <v>2019</v>
      </c>
      <c r="C43" s="1">
        <v>290510020104</v>
      </c>
      <c r="D43" s="1">
        <v>824004688</v>
      </c>
      <c r="E43" s="2">
        <v>0</v>
      </c>
      <c r="F43" s="2">
        <v>25079725</v>
      </c>
      <c r="G43" s="2">
        <v>-25079725</v>
      </c>
      <c r="H43">
        <v>0</v>
      </c>
      <c r="I43">
        <v>0</v>
      </c>
      <c r="J43">
        <v>0</v>
      </c>
      <c r="K43">
        <v>1</v>
      </c>
      <c r="L43" t="s">
        <v>19</v>
      </c>
      <c r="M43" t="s">
        <v>63</v>
      </c>
      <c r="N43" t="s">
        <v>18</v>
      </c>
      <c r="O43">
        <v>290510020104</v>
      </c>
      <c r="P43">
        <v>3452</v>
      </c>
    </row>
    <row r="44" spans="1:16" x14ac:dyDescent="0.35">
      <c r="A44">
        <v>10</v>
      </c>
      <c r="B44">
        <v>2019</v>
      </c>
      <c r="C44" s="1">
        <v>290510020104</v>
      </c>
      <c r="D44" s="1">
        <v>824004867</v>
      </c>
      <c r="E44" s="2">
        <v>2524665</v>
      </c>
      <c r="F44" s="2">
        <v>0</v>
      </c>
      <c r="G44" s="2">
        <v>2524664.56</v>
      </c>
      <c r="H44">
        <v>0</v>
      </c>
      <c r="I44">
        <v>0</v>
      </c>
      <c r="J44">
        <v>0</v>
      </c>
      <c r="K44">
        <v>1</v>
      </c>
      <c r="L44" t="s">
        <v>19</v>
      </c>
      <c r="M44" t="s">
        <v>64</v>
      </c>
      <c r="N44" t="s">
        <v>18</v>
      </c>
      <c r="O44">
        <v>290510020104</v>
      </c>
      <c r="P44">
        <v>3452</v>
      </c>
    </row>
    <row r="45" spans="1:16" x14ac:dyDescent="0.35">
      <c r="A45">
        <v>10</v>
      </c>
      <c r="B45">
        <v>2019</v>
      </c>
      <c r="C45" s="1">
        <v>290510020104</v>
      </c>
      <c r="D45" s="1">
        <v>824006068</v>
      </c>
      <c r="E45" s="2">
        <v>0</v>
      </c>
      <c r="F45" s="2">
        <v>607026462</v>
      </c>
      <c r="G45" s="2">
        <v>-644600242</v>
      </c>
      <c r="H45">
        <v>0</v>
      </c>
      <c r="I45">
        <v>0</v>
      </c>
      <c r="J45">
        <v>0</v>
      </c>
      <c r="K45">
        <v>1</v>
      </c>
      <c r="L45" t="s">
        <v>19</v>
      </c>
      <c r="M45" t="s">
        <v>65</v>
      </c>
      <c r="N45" t="s">
        <v>18</v>
      </c>
      <c r="O45">
        <v>290510020104</v>
      </c>
      <c r="P45">
        <v>3452</v>
      </c>
    </row>
    <row r="46" spans="1:16" x14ac:dyDescent="0.35">
      <c r="A46">
        <v>10</v>
      </c>
      <c r="B46">
        <v>2019</v>
      </c>
      <c r="C46" s="1">
        <v>290510020104</v>
      </c>
      <c r="D46" s="1">
        <v>825000134</v>
      </c>
      <c r="E46" s="2">
        <v>9689576</v>
      </c>
      <c r="F46" s="2">
        <v>0</v>
      </c>
      <c r="G46" s="2">
        <v>9689576</v>
      </c>
      <c r="H46">
        <v>0</v>
      </c>
      <c r="I46">
        <v>0</v>
      </c>
      <c r="J46">
        <v>0</v>
      </c>
      <c r="K46">
        <v>1</v>
      </c>
      <c r="L46" t="s">
        <v>19</v>
      </c>
      <c r="M46" t="s">
        <v>66</v>
      </c>
      <c r="N46" t="s">
        <v>18</v>
      </c>
      <c r="O46">
        <v>290510020104</v>
      </c>
      <c r="P46">
        <v>3452</v>
      </c>
    </row>
    <row r="47" spans="1:16" x14ac:dyDescent="0.35">
      <c r="A47">
        <v>10</v>
      </c>
      <c r="B47">
        <v>2019</v>
      </c>
      <c r="C47" s="1">
        <v>290510020103</v>
      </c>
      <c r="D47" s="1">
        <v>825000147</v>
      </c>
      <c r="E47" s="2">
        <v>2337812</v>
      </c>
      <c r="F47" s="2">
        <v>0</v>
      </c>
      <c r="G47" s="2">
        <v>2337812</v>
      </c>
      <c r="H47">
        <v>0</v>
      </c>
      <c r="I47">
        <v>0</v>
      </c>
      <c r="J47">
        <v>0</v>
      </c>
      <c r="K47">
        <v>1</v>
      </c>
      <c r="L47" t="s">
        <v>30</v>
      </c>
      <c r="M47" t="s">
        <v>67</v>
      </c>
      <c r="N47" t="s">
        <v>18</v>
      </c>
      <c r="O47">
        <v>290510020103</v>
      </c>
      <c r="P47">
        <v>3452</v>
      </c>
    </row>
    <row r="48" spans="1:16" x14ac:dyDescent="0.35">
      <c r="A48">
        <v>10</v>
      </c>
      <c r="B48">
        <v>2019</v>
      </c>
      <c r="C48" s="1">
        <v>290510020104</v>
      </c>
      <c r="D48" s="1">
        <v>830002272</v>
      </c>
      <c r="E48" s="2">
        <v>0</v>
      </c>
      <c r="F48" s="2">
        <v>0</v>
      </c>
      <c r="G48" s="2">
        <v>-9675770</v>
      </c>
      <c r="H48">
        <v>0</v>
      </c>
      <c r="I48">
        <v>0</v>
      </c>
      <c r="J48">
        <v>0</v>
      </c>
      <c r="K48">
        <v>1</v>
      </c>
      <c r="L48" t="s">
        <v>19</v>
      </c>
      <c r="M48" t="s">
        <v>68</v>
      </c>
      <c r="N48" t="s">
        <v>18</v>
      </c>
      <c r="O48">
        <v>290510020104</v>
      </c>
      <c r="P48">
        <v>3452</v>
      </c>
    </row>
    <row r="49" spans="1:16" x14ac:dyDescent="0.35">
      <c r="A49">
        <v>10</v>
      </c>
      <c r="B49">
        <v>2019</v>
      </c>
      <c r="C49" s="1">
        <v>290510020104</v>
      </c>
      <c r="D49" s="1">
        <v>830073452</v>
      </c>
      <c r="E49" s="2">
        <v>0</v>
      </c>
      <c r="F49" s="2">
        <v>0</v>
      </c>
      <c r="G49" s="2">
        <v>-3200000</v>
      </c>
      <c r="H49">
        <v>0</v>
      </c>
      <c r="I49">
        <v>0</v>
      </c>
      <c r="J49">
        <v>0</v>
      </c>
      <c r="K49">
        <v>1</v>
      </c>
      <c r="L49" t="s">
        <v>19</v>
      </c>
      <c r="M49" t="s">
        <v>69</v>
      </c>
      <c r="N49" t="s">
        <v>18</v>
      </c>
      <c r="O49">
        <v>290510020104</v>
      </c>
      <c r="P49">
        <v>3452</v>
      </c>
    </row>
    <row r="50" spans="1:16" x14ac:dyDescent="0.35">
      <c r="A50">
        <v>10</v>
      </c>
      <c r="B50">
        <v>2019</v>
      </c>
      <c r="C50" s="1">
        <v>290510020104</v>
      </c>
      <c r="D50" s="1">
        <v>830510985</v>
      </c>
      <c r="E50" s="2">
        <v>1000000</v>
      </c>
      <c r="F50" s="2">
        <v>0</v>
      </c>
      <c r="G50" s="2">
        <v>-1280596.1000000001</v>
      </c>
      <c r="H50">
        <v>0</v>
      </c>
      <c r="I50">
        <v>0</v>
      </c>
      <c r="J50">
        <v>0</v>
      </c>
      <c r="K50">
        <v>1</v>
      </c>
      <c r="L50" t="s">
        <v>19</v>
      </c>
      <c r="M50" t="s">
        <v>70</v>
      </c>
      <c r="N50" t="s">
        <v>18</v>
      </c>
      <c r="O50">
        <v>290510020104</v>
      </c>
      <c r="P50">
        <v>3452</v>
      </c>
    </row>
    <row r="51" spans="1:16" x14ac:dyDescent="0.35">
      <c r="A51">
        <v>10</v>
      </c>
      <c r="B51">
        <v>2019</v>
      </c>
      <c r="C51" s="1">
        <v>290510020104</v>
      </c>
      <c r="D51" s="1">
        <v>830511298</v>
      </c>
      <c r="E51" s="2">
        <v>114854516.59999999</v>
      </c>
      <c r="F51" s="2">
        <v>237937363.47999999</v>
      </c>
      <c r="G51" s="2">
        <v>-123082847.02</v>
      </c>
      <c r="H51">
        <v>0</v>
      </c>
      <c r="I51">
        <v>0</v>
      </c>
      <c r="J51">
        <v>0</v>
      </c>
      <c r="K51">
        <v>1</v>
      </c>
      <c r="L51" t="s">
        <v>19</v>
      </c>
      <c r="M51" t="s">
        <v>71</v>
      </c>
      <c r="N51" t="s">
        <v>18</v>
      </c>
      <c r="O51">
        <v>290510020104</v>
      </c>
      <c r="P51">
        <v>3452</v>
      </c>
    </row>
    <row r="52" spans="1:16" x14ac:dyDescent="0.35">
      <c r="A52">
        <v>10</v>
      </c>
      <c r="B52">
        <v>2019</v>
      </c>
      <c r="C52" s="1">
        <v>290510020104</v>
      </c>
      <c r="D52" s="1">
        <v>830511549</v>
      </c>
      <c r="E52" s="2">
        <v>11266288</v>
      </c>
      <c r="F52" s="2">
        <v>39163842</v>
      </c>
      <c r="G52" s="2">
        <v>-38446710.210000001</v>
      </c>
      <c r="H52">
        <v>0</v>
      </c>
      <c r="I52">
        <v>0</v>
      </c>
      <c r="J52">
        <v>0</v>
      </c>
      <c r="K52">
        <v>1</v>
      </c>
      <c r="L52" t="s">
        <v>19</v>
      </c>
      <c r="M52" t="s">
        <v>72</v>
      </c>
      <c r="N52" t="s">
        <v>18</v>
      </c>
      <c r="O52">
        <v>290510020104</v>
      </c>
      <c r="P52">
        <v>3452</v>
      </c>
    </row>
    <row r="53" spans="1:16" x14ac:dyDescent="0.35">
      <c r="A53">
        <v>10</v>
      </c>
      <c r="B53">
        <v>2019</v>
      </c>
      <c r="C53" s="1">
        <v>290510020103</v>
      </c>
      <c r="D53" s="1">
        <v>832010436</v>
      </c>
      <c r="E53" s="2">
        <v>1203840</v>
      </c>
      <c r="F53" s="2">
        <v>3386884</v>
      </c>
      <c r="G53" s="2">
        <v>-2183044</v>
      </c>
      <c r="H53">
        <v>0</v>
      </c>
      <c r="I53">
        <v>0</v>
      </c>
      <c r="J53">
        <v>0</v>
      </c>
      <c r="K53">
        <v>1</v>
      </c>
      <c r="L53" t="s">
        <v>30</v>
      </c>
      <c r="M53" t="s">
        <v>73</v>
      </c>
      <c r="N53" t="s">
        <v>18</v>
      </c>
      <c r="O53">
        <v>290510020103</v>
      </c>
      <c r="P53">
        <v>3452</v>
      </c>
    </row>
    <row r="54" spans="1:16" x14ac:dyDescent="0.35">
      <c r="A54">
        <v>10</v>
      </c>
      <c r="B54">
        <v>2019</v>
      </c>
      <c r="C54" s="1">
        <v>290510020104</v>
      </c>
      <c r="D54" s="1">
        <v>839000908</v>
      </c>
      <c r="E54" s="2">
        <v>0</v>
      </c>
      <c r="F54" s="2">
        <v>0</v>
      </c>
      <c r="G54" s="2">
        <v>-150832</v>
      </c>
      <c r="H54">
        <v>0</v>
      </c>
      <c r="I54">
        <v>0</v>
      </c>
      <c r="J54">
        <v>0</v>
      </c>
      <c r="K54">
        <v>1</v>
      </c>
      <c r="L54" t="s">
        <v>19</v>
      </c>
      <c r="M54" t="s">
        <v>74</v>
      </c>
      <c r="N54" t="s">
        <v>18</v>
      </c>
      <c r="O54">
        <v>290510020104</v>
      </c>
      <c r="P54">
        <v>3452</v>
      </c>
    </row>
    <row r="55" spans="1:16" x14ac:dyDescent="0.35">
      <c r="A55">
        <v>10</v>
      </c>
      <c r="B55">
        <v>2019</v>
      </c>
      <c r="C55" s="1">
        <v>290510020104</v>
      </c>
      <c r="D55" s="1">
        <v>860015536</v>
      </c>
      <c r="E55" s="2">
        <v>0</v>
      </c>
      <c r="F55" s="2">
        <v>0</v>
      </c>
      <c r="G55" s="2">
        <v>-1448899</v>
      </c>
      <c r="H55">
        <v>0</v>
      </c>
      <c r="I55">
        <v>0</v>
      </c>
      <c r="J55">
        <v>0</v>
      </c>
      <c r="K55">
        <v>1</v>
      </c>
      <c r="L55" t="s">
        <v>19</v>
      </c>
      <c r="M55" t="s">
        <v>75</v>
      </c>
      <c r="N55" t="s">
        <v>18</v>
      </c>
      <c r="O55">
        <v>290510020104</v>
      </c>
      <c r="P55">
        <v>3452</v>
      </c>
    </row>
    <row r="56" spans="1:16" x14ac:dyDescent="0.35">
      <c r="A56">
        <v>10</v>
      </c>
      <c r="B56">
        <v>2019</v>
      </c>
      <c r="C56" s="1">
        <v>290510020108</v>
      </c>
      <c r="D56" s="1">
        <v>890102044</v>
      </c>
      <c r="E56" s="2">
        <v>0</v>
      </c>
      <c r="F56" s="2">
        <v>0</v>
      </c>
      <c r="G56" s="2">
        <v>-390826</v>
      </c>
      <c r="H56">
        <v>0</v>
      </c>
      <c r="I56">
        <v>0</v>
      </c>
      <c r="J56">
        <v>0</v>
      </c>
      <c r="K56">
        <v>1</v>
      </c>
      <c r="L56" t="s">
        <v>24</v>
      </c>
      <c r="M56" t="s">
        <v>76</v>
      </c>
      <c r="N56" t="s">
        <v>18</v>
      </c>
      <c r="O56">
        <v>290510020108</v>
      </c>
      <c r="P56">
        <v>3452</v>
      </c>
    </row>
    <row r="57" spans="1:16" x14ac:dyDescent="0.35">
      <c r="A57">
        <v>10</v>
      </c>
      <c r="B57">
        <v>2019</v>
      </c>
      <c r="C57" s="1">
        <v>290510020103</v>
      </c>
      <c r="D57" s="1">
        <v>890103025</v>
      </c>
      <c r="E57" s="2">
        <v>44777215</v>
      </c>
      <c r="F57" s="2">
        <v>54499229</v>
      </c>
      <c r="G57" s="2">
        <v>-25538523</v>
      </c>
      <c r="H57">
        <v>0</v>
      </c>
      <c r="I57">
        <v>0</v>
      </c>
      <c r="J57">
        <v>0</v>
      </c>
      <c r="K57">
        <v>1</v>
      </c>
      <c r="L57" t="s">
        <v>30</v>
      </c>
      <c r="M57" t="s">
        <v>77</v>
      </c>
      <c r="N57" t="s">
        <v>18</v>
      </c>
      <c r="O57">
        <v>290510020103</v>
      </c>
      <c r="P57">
        <v>3452</v>
      </c>
    </row>
    <row r="58" spans="1:16" x14ac:dyDescent="0.35">
      <c r="A58">
        <v>10</v>
      </c>
      <c r="B58">
        <v>2019</v>
      </c>
      <c r="C58" s="1">
        <v>290510020104</v>
      </c>
      <c r="D58" s="1">
        <v>890113331</v>
      </c>
      <c r="E58" s="2">
        <v>11932800</v>
      </c>
      <c r="F58" s="2">
        <v>15904875</v>
      </c>
      <c r="G58" s="2">
        <v>-11503200</v>
      </c>
      <c r="H58">
        <v>0</v>
      </c>
      <c r="I58">
        <v>0</v>
      </c>
      <c r="J58">
        <v>0</v>
      </c>
      <c r="K58">
        <v>1</v>
      </c>
      <c r="L58" t="s">
        <v>19</v>
      </c>
      <c r="M58" t="s">
        <v>78</v>
      </c>
      <c r="N58" t="s">
        <v>18</v>
      </c>
      <c r="O58">
        <v>290510020104</v>
      </c>
      <c r="P58">
        <v>3452</v>
      </c>
    </row>
    <row r="59" spans="1:16" x14ac:dyDescent="0.35">
      <c r="A59">
        <v>10</v>
      </c>
      <c r="B59">
        <v>2019</v>
      </c>
      <c r="C59" s="1">
        <v>290510020104</v>
      </c>
      <c r="D59" s="1">
        <v>890117677</v>
      </c>
      <c r="E59" s="2">
        <v>0</v>
      </c>
      <c r="F59" s="2">
        <v>208000</v>
      </c>
      <c r="G59" s="2">
        <v>-208000.1</v>
      </c>
      <c r="H59">
        <v>0</v>
      </c>
      <c r="I59">
        <v>0</v>
      </c>
      <c r="J59">
        <v>0</v>
      </c>
      <c r="K59">
        <v>1</v>
      </c>
      <c r="L59" t="s">
        <v>19</v>
      </c>
      <c r="M59" t="s">
        <v>79</v>
      </c>
      <c r="N59" t="s">
        <v>18</v>
      </c>
      <c r="O59">
        <v>290510020104</v>
      </c>
      <c r="P59">
        <v>3452</v>
      </c>
    </row>
    <row r="60" spans="1:16" x14ac:dyDescent="0.35">
      <c r="A60">
        <v>10</v>
      </c>
      <c r="B60">
        <v>2019</v>
      </c>
      <c r="C60" s="1">
        <v>290510020103</v>
      </c>
      <c r="D60" s="1">
        <v>890204360</v>
      </c>
      <c r="E60" s="2">
        <v>0</v>
      </c>
      <c r="F60" s="2">
        <v>156354</v>
      </c>
      <c r="G60" s="2">
        <v>-164480</v>
      </c>
      <c r="H60">
        <v>0</v>
      </c>
      <c r="I60">
        <v>0</v>
      </c>
      <c r="J60">
        <v>0</v>
      </c>
      <c r="K60">
        <v>1</v>
      </c>
      <c r="L60" t="s">
        <v>30</v>
      </c>
      <c r="M60" t="s">
        <v>80</v>
      </c>
      <c r="N60" t="s">
        <v>18</v>
      </c>
      <c r="O60">
        <v>290510020103</v>
      </c>
      <c r="P60">
        <v>3452</v>
      </c>
    </row>
    <row r="61" spans="1:16" x14ac:dyDescent="0.35">
      <c r="A61">
        <v>10</v>
      </c>
      <c r="B61">
        <v>2019</v>
      </c>
      <c r="C61" s="1">
        <v>290510020103</v>
      </c>
      <c r="D61" s="1">
        <v>890204895</v>
      </c>
      <c r="E61" s="2">
        <v>0</v>
      </c>
      <c r="F61" s="2">
        <v>0</v>
      </c>
      <c r="G61" s="2">
        <v>-300629</v>
      </c>
      <c r="H61">
        <v>0</v>
      </c>
      <c r="I61">
        <v>0</v>
      </c>
      <c r="J61">
        <v>0</v>
      </c>
      <c r="K61">
        <v>1</v>
      </c>
      <c r="L61" t="s">
        <v>30</v>
      </c>
      <c r="M61" t="s">
        <v>81</v>
      </c>
      <c r="N61" t="s">
        <v>18</v>
      </c>
      <c r="O61">
        <v>290510020103</v>
      </c>
      <c r="P61">
        <v>3452</v>
      </c>
    </row>
    <row r="62" spans="1:16" x14ac:dyDescent="0.35">
      <c r="A62">
        <v>10</v>
      </c>
      <c r="B62">
        <v>2019</v>
      </c>
      <c r="C62" s="1">
        <v>290510020103</v>
      </c>
      <c r="D62" s="1">
        <v>890304155</v>
      </c>
      <c r="E62" s="2">
        <v>0</v>
      </c>
      <c r="F62" s="2">
        <v>0</v>
      </c>
      <c r="G62" s="2">
        <v>-428147</v>
      </c>
      <c r="H62">
        <v>0</v>
      </c>
      <c r="I62">
        <v>0</v>
      </c>
      <c r="J62">
        <v>0</v>
      </c>
      <c r="K62">
        <v>1</v>
      </c>
      <c r="L62" t="s">
        <v>30</v>
      </c>
      <c r="M62" t="s">
        <v>82</v>
      </c>
      <c r="N62" t="s">
        <v>18</v>
      </c>
      <c r="O62">
        <v>290510020103</v>
      </c>
      <c r="P62">
        <v>3452</v>
      </c>
    </row>
    <row r="63" spans="1:16" x14ac:dyDescent="0.35">
      <c r="A63">
        <v>10</v>
      </c>
      <c r="B63">
        <v>2019</v>
      </c>
      <c r="C63" s="1">
        <v>290510020103</v>
      </c>
      <c r="D63" s="1">
        <v>890701033</v>
      </c>
      <c r="E63" s="2">
        <v>0</v>
      </c>
      <c r="F63" s="2">
        <v>132849</v>
      </c>
      <c r="G63" s="2">
        <v>-132849</v>
      </c>
      <c r="H63">
        <v>0</v>
      </c>
      <c r="I63">
        <v>0</v>
      </c>
      <c r="J63">
        <v>0</v>
      </c>
      <c r="K63">
        <v>1</v>
      </c>
      <c r="L63" t="s">
        <v>30</v>
      </c>
      <c r="M63" t="s">
        <v>83</v>
      </c>
      <c r="N63" t="s">
        <v>18</v>
      </c>
      <c r="O63">
        <v>290510020103</v>
      </c>
      <c r="P63">
        <v>3452</v>
      </c>
    </row>
    <row r="64" spans="1:16" x14ac:dyDescent="0.35">
      <c r="A64">
        <v>10</v>
      </c>
      <c r="B64">
        <v>2019</v>
      </c>
      <c r="C64" s="1">
        <v>290510020103</v>
      </c>
      <c r="D64" s="1">
        <v>890701353</v>
      </c>
      <c r="E64" s="2">
        <v>315039</v>
      </c>
      <c r="F64" s="2">
        <v>0</v>
      </c>
      <c r="G64" s="2">
        <v>315039</v>
      </c>
      <c r="H64">
        <v>0</v>
      </c>
      <c r="I64">
        <v>0</v>
      </c>
      <c r="J64">
        <v>0</v>
      </c>
      <c r="K64">
        <v>1</v>
      </c>
      <c r="L64" t="s">
        <v>30</v>
      </c>
      <c r="M64" t="s">
        <v>84</v>
      </c>
      <c r="N64" t="s">
        <v>18</v>
      </c>
      <c r="O64">
        <v>290510020103</v>
      </c>
      <c r="P64">
        <v>3452</v>
      </c>
    </row>
    <row r="65" spans="1:16" x14ac:dyDescent="0.35">
      <c r="A65">
        <v>10</v>
      </c>
      <c r="B65">
        <v>2019</v>
      </c>
      <c r="C65" s="1">
        <v>290510020103</v>
      </c>
      <c r="D65" s="1">
        <v>891080015</v>
      </c>
      <c r="E65" s="2">
        <v>277224265</v>
      </c>
      <c r="F65" s="2">
        <v>383584668</v>
      </c>
      <c r="G65" s="2">
        <v>-131810346.25</v>
      </c>
      <c r="H65">
        <v>0</v>
      </c>
      <c r="I65">
        <v>0</v>
      </c>
      <c r="J65">
        <v>0</v>
      </c>
      <c r="K65">
        <v>1</v>
      </c>
      <c r="L65" t="s">
        <v>30</v>
      </c>
      <c r="M65" t="s">
        <v>85</v>
      </c>
      <c r="N65" t="s">
        <v>18</v>
      </c>
      <c r="O65">
        <v>290510020103</v>
      </c>
      <c r="P65">
        <v>3452</v>
      </c>
    </row>
    <row r="66" spans="1:16" x14ac:dyDescent="0.35">
      <c r="A66">
        <v>10</v>
      </c>
      <c r="B66">
        <v>2019</v>
      </c>
      <c r="C66" s="1">
        <v>290510020103</v>
      </c>
      <c r="D66" s="1">
        <v>891180113</v>
      </c>
      <c r="E66" s="2">
        <v>0</v>
      </c>
      <c r="F66" s="2">
        <v>960457</v>
      </c>
      <c r="G66" s="2">
        <v>-997381</v>
      </c>
      <c r="H66">
        <v>0</v>
      </c>
      <c r="I66">
        <v>0</v>
      </c>
      <c r="J66">
        <v>0</v>
      </c>
      <c r="K66">
        <v>1</v>
      </c>
      <c r="L66" t="s">
        <v>30</v>
      </c>
      <c r="M66" t="s">
        <v>86</v>
      </c>
      <c r="N66" t="s">
        <v>18</v>
      </c>
      <c r="O66">
        <v>290510020103</v>
      </c>
      <c r="P66">
        <v>3452</v>
      </c>
    </row>
    <row r="67" spans="1:16" x14ac:dyDescent="0.35">
      <c r="A67">
        <v>10</v>
      </c>
      <c r="B67">
        <v>2019</v>
      </c>
      <c r="C67" s="1">
        <v>290510020103</v>
      </c>
      <c r="D67" s="1">
        <v>891855039</v>
      </c>
      <c r="E67" s="2">
        <v>3010960</v>
      </c>
      <c r="F67" s="2">
        <v>3442050</v>
      </c>
      <c r="G67" s="2">
        <v>-662940</v>
      </c>
      <c r="H67">
        <v>0</v>
      </c>
      <c r="I67">
        <v>0</v>
      </c>
      <c r="J67">
        <v>0</v>
      </c>
      <c r="K67">
        <v>1</v>
      </c>
      <c r="L67" t="s">
        <v>30</v>
      </c>
      <c r="M67" t="s">
        <v>87</v>
      </c>
      <c r="N67" t="s">
        <v>18</v>
      </c>
      <c r="O67">
        <v>290510020103</v>
      </c>
      <c r="P67">
        <v>3452</v>
      </c>
    </row>
    <row r="68" spans="1:16" x14ac:dyDescent="0.35">
      <c r="A68">
        <v>10</v>
      </c>
      <c r="B68">
        <v>2019</v>
      </c>
      <c r="C68" s="1">
        <v>290510020104</v>
      </c>
      <c r="D68" s="1">
        <v>892001588</v>
      </c>
      <c r="E68" s="2">
        <v>14102828</v>
      </c>
      <c r="F68" s="2">
        <v>0</v>
      </c>
      <c r="G68" s="2">
        <v>14102827.880000001</v>
      </c>
      <c r="H68">
        <v>0</v>
      </c>
      <c r="I68">
        <v>0</v>
      </c>
      <c r="J68">
        <v>0</v>
      </c>
      <c r="K68">
        <v>1</v>
      </c>
      <c r="L68" t="s">
        <v>19</v>
      </c>
      <c r="M68" t="s">
        <v>88</v>
      </c>
      <c r="N68" t="s">
        <v>18</v>
      </c>
      <c r="O68">
        <v>290510020104</v>
      </c>
      <c r="P68">
        <v>3452</v>
      </c>
    </row>
    <row r="69" spans="1:16" x14ac:dyDescent="0.35">
      <c r="A69">
        <v>10</v>
      </c>
      <c r="B69">
        <v>2019</v>
      </c>
      <c r="C69" s="1">
        <v>290510020103</v>
      </c>
      <c r="D69" s="1">
        <v>899999032</v>
      </c>
      <c r="E69" s="2">
        <v>0</v>
      </c>
      <c r="F69" s="2">
        <v>1680925</v>
      </c>
      <c r="G69" s="2">
        <v>-1680925</v>
      </c>
      <c r="H69">
        <v>0</v>
      </c>
      <c r="I69">
        <v>0</v>
      </c>
      <c r="J69">
        <v>0</v>
      </c>
      <c r="K69">
        <v>1</v>
      </c>
      <c r="L69" t="s">
        <v>30</v>
      </c>
      <c r="M69" t="s">
        <v>89</v>
      </c>
      <c r="N69" t="s">
        <v>18</v>
      </c>
      <c r="O69">
        <v>290510020103</v>
      </c>
      <c r="P69">
        <v>3452</v>
      </c>
    </row>
    <row r="70" spans="1:16" x14ac:dyDescent="0.35">
      <c r="A70">
        <v>10</v>
      </c>
      <c r="B70">
        <v>2019</v>
      </c>
      <c r="C70" s="1">
        <v>290510020103</v>
      </c>
      <c r="D70" s="1">
        <v>899999092</v>
      </c>
      <c r="E70" s="2">
        <v>3206575</v>
      </c>
      <c r="F70" s="2">
        <v>139673840</v>
      </c>
      <c r="G70" s="2">
        <v>-136467265</v>
      </c>
      <c r="H70">
        <v>0</v>
      </c>
      <c r="I70">
        <v>0</v>
      </c>
      <c r="J70">
        <v>0</v>
      </c>
      <c r="K70">
        <v>1</v>
      </c>
      <c r="L70" t="s">
        <v>30</v>
      </c>
      <c r="M70" t="s">
        <v>90</v>
      </c>
      <c r="N70" t="s">
        <v>18</v>
      </c>
      <c r="O70">
        <v>290510020103</v>
      </c>
      <c r="P70">
        <v>3452</v>
      </c>
    </row>
    <row r="71" spans="1:16" x14ac:dyDescent="0.35">
      <c r="A71">
        <v>10</v>
      </c>
      <c r="B71">
        <v>2019</v>
      </c>
      <c r="C71" s="1">
        <v>290510020103</v>
      </c>
      <c r="D71" s="1">
        <v>899999158</v>
      </c>
      <c r="E71" s="2">
        <v>0</v>
      </c>
      <c r="F71" s="2">
        <v>605286</v>
      </c>
      <c r="G71" s="2">
        <v>-609000</v>
      </c>
      <c r="H71">
        <v>0</v>
      </c>
      <c r="I71">
        <v>0</v>
      </c>
      <c r="J71">
        <v>0</v>
      </c>
      <c r="K71">
        <v>1</v>
      </c>
      <c r="L71" t="s">
        <v>30</v>
      </c>
      <c r="M71" t="s">
        <v>91</v>
      </c>
      <c r="N71" t="s">
        <v>18</v>
      </c>
      <c r="O71">
        <v>290510020103</v>
      </c>
      <c r="P71">
        <v>3452</v>
      </c>
    </row>
    <row r="72" spans="1:16" x14ac:dyDescent="0.35">
      <c r="A72">
        <v>10</v>
      </c>
      <c r="B72">
        <v>2019</v>
      </c>
      <c r="C72" s="1">
        <v>290510020102</v>
      </c>
      <c r="D72" s="1">
        <v>900020311</v>
      </c>
      <c r="E72" s="2">
        <v>0</v>
      </c>
      <c r="F72" s="2">
        <v>0</v>
      </c>
      <c r="G72" s="2">
        <v>-1790829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92</v>
      </c>
      <c r="N72" t="s">
        <v>18</v>
      </c>
      <c r="O72">
        <v>290510020102</v>
      </c>
      <c r="P72">
        <v>3452</v>
      </c>
    </row>
    <row r="73" spans="1:16" x14ac:dyDescent="0.35">
      <c r="A73">
        <v>10</v>
      </c>
      <c r="B73">
        <v>2019</v>
      </c>
      <c r="C73" s="1">
        <v>290510020104</v>
      </c>
      <c r="D73" s="1">
        <v>900090247</v>
      </c>
      <c r="E73" s="2">
        <v>66789801.060000002</v>
      </c>
      <c r="F73" s="2">
        <v>189588836.09999999</v>
      </c>
      <c r="G73" s="2">
        <v>-195347678.91999999</v>
      </c>
      <c r="H73">
        <v>0</v>
      </c>
      <c r="I73">
        <v>0</v>
      </c>
      <c r="J73">
        <v>0</v>
      </c>
      <c r="K73">
        <v>1</v>
      </c>
      <c r="L73" t="s">
        <v>19</v>
      </c>
      <c r="M73" t="s">
        <v>93</v>
      </c>
      <c r="N73" t="s">
        <v>18</v>
      </c>
      <c r="O73">
        <v>290510020104</v>
      </c>
      <c r="P73">
        <v>3452</v>
      </c>
    </row>
    <row r="74" spans="1:16" x14ac:dyDescent="0.35">
      <c r="A74">
        <v>10</v>
      </c>
      <c r="B74">
        <v>2019</v>
      </c>
      <c r="C74" s="1">
        <v>290510020104</v>
      </c>
      <c r="D74" s="1">
        <v>900099976</v>
      </c>
      <c r="E74" s="2">
        <v>0</v>
      </c>
      <c r="F74" s="2">
        <v>20740036</v>
      </c>
      <c r="G74" s="2">
        <v>-20740035.989999998</v>
      </c>
      <c r="H74">
        <v>0</v>
      </c>
      <c r="I74">
        <v>0</v>
      </c>
      <c r="J74">
        <v>0</v>
      </c>
      <c r="K74">
        <v>1</v>
      </c>
      <c r="L74" t="s">
        <v>19</v>
      </c>
      <c r="M74" t="s">
        <v>94</v>
      </c>
      <c r="N74" t="s">
        <v>18</v>
      </c>
      <c r="O74">
        <v>290510020104</v>
      </c>
      <c r="P74">
        <v>3452</v>
      </c>
    </row>
    <row r="75" spans="1:16" x14ac:dyDescent="0.35">
      <c r="A75">
        <v>10</v>
      </c>
      <c r="B75">
        <v>2019</v>
      </c>
      <c r="C75" s="1">
        <v>290510020104</v>
      </c>
      <c r="D75" s="1">
        <v>900102792</v>
      </c>
      <c r="E75" s="2">
        <v>0</v>
      </c>
      <c r="F75" s="2">
        <v>0</v>
      </c>
      <c r="G75" s="2">
        <v>-3417450</v>
      </c>
      <c r="H75">
        <v>0</v>
      </c>
      <c r="I75">
        <v>0</v>
      </c>
      <c r="J75">
        <v>0</v>
      </c>
      <c r="K75">
        <v>1</v>
      </c>
      <c r="L75" t="s">
        <v>19</v>
      </c>
      <c r="M75" t="s">
        <v>95</v>
      </c>
      <c r="N75" t="s">
        <v>18</v>
      </c>
      <c r="O75">
        <v>290510020104</v>
      </c>
      <c r="P75">
        <v>3452</v>
      </c>
    </row>
    <row r="76" spans="1:16" x14ac:dyDescent="0.35">
      <c r="A76">
        <v>10</v>
      </c>
      <c r="B76">
        <v>2019</v>
      </c>
      <c r="C76" s="1">
        <v>290510020104</v>
      </c>
      <c r="D76" s="1">
        <v>900136013</v>
      </c>
      <c r="E76" s="2">
        <v>0</v>
      </c>
      <c r="F76" s="2">
        <v>15327083</v>
      </c>
      <c r="G76" s="2">
        <v>-15327082.800000001</v>
      </c>
      <c r="H76">
        <v>0</v>
      </c>
      <c r="I76">
        <v>0</v>
      </c>
      <c r="J76">
        <v>0</v>
      </c>
      <c r="K76">
        <v>1</v>
      </c>
      <c r="L76" t="s">
        <v>19</v>
      </c>
      <c r="M76" t="s">
        <v>96</v>
      </c>
      <c r="N76" t="s">
        <v>18</v>
      </c>
      <c r="O76">
        <v>290510020104</v>
      </c>
      <c r="P76">
        <v>3452</v>
      </c>
    </row>
    <row r="77" spans="1:16" x14ac:dyDescent="0.35">
      <c r="A77">
        <v>10</v>
      </c>
      <c r="B77">
        <v>2019</v>
      </c>
      <c r="C77" s="1">
        <v>290510020103</v>
      </c>
      <c r="D77" s="1">
        <v>900145581</v>
      </c>
      <c r="E77" s="2">
        <v>15500</v>
      </c>
      <c r="F77" s="2">
        <v>167865</v>
      </c>
      <c r="G77" s="2">
        <v>-152365</v>
      </c>
      <c r="H77">
        <v>0</v>
      </c>
      <c r="I77">
        <v>0</v>
      </c>
      <c r="J77">
        <v>0</v>
      </c>
      <c r="K77">
        <v>1</v>
      </c>
      <c r="L77" t="s">
        <v>30</v>
      </c>
      <c r="M77" t="s">
        <v>97</v>
      </c>
      <c r="N77" t="s">
        <v>18</v>
      </c>
      <c r="O77">
        <v>290510020103</v>
      </c>
      <c r="P77">
        <v>3452</v>
      </c>
    </row>
    <row r="78" spans="1:16" x14ac:dyDescent="0.35">
      <c r="A78">
        <v>10</v>
      </c>
      <c r="B78">
        <v>2019</v>
      </c>
      <c r="C78" s="1">
        <v>290510020104</v>
      </c>
      <c r="D78" s="1">
        <v>900168210</v>
      </c>
      <c r="E78" s="2">
        <v>0</v>
      </c>
      <c r="F78" s="2">
        <v>87698212</v>
      </c>
      <c r="G78" s="2">
        <v>-100000000</v>
      </c>
      <c r="H78">
        <v>0</v>
      </c>
      <c r="I78">
        <v>0</v>
      </c>
      <c r="J78">
        <v>0</v>
      </c>
      <c r="K78">
        <v>1</v>
      </c>
      <c r="L78" t="s">
        <v>19</v>
      </c>
      <c r="M78" t="s">
        <v>98</v>
      </c>
      <c r="N78" t="s">
        <v>18</v>
      </c>
      <c r="O78">
        <v>290510020104</v>
      </c>
      <c r="P78">
        <v>3452</v>
      </c>
    </row>
    <row r="79" spans="1:16" x14ac:dyDescent="0.35">
      <c r="A79">
        <v>10</v>
      </c>
      <c r="B79">
        <v>2019</v>
      </c>
      <c r="C79" s="1">
        <v>290510020104</v>
      </c>
      <c r="D79" s="1">
        <v>900196115</v>
      </c>
      <c r="E79" s="2">
        <v>0</v>
      </c>
      <c r="F79" s="2">
        <v>74797400</v>
      </c>
      <c r="G79" s="2">
        <v>-77850768.920000002</v>
      </c>
      <c r="H79">
        <v>0</v>
      </c>
      <c r="I79">
        <v>0</v>
      </c>
      <c r="J79">
        <v>0</v>
      </c>
      <c r="K79">
        <v>1</v>
      </c>
      <c r="L79" t="s">
        <v>19</v>
      </c>
      <c r="M79" t="s">
        <v>99</v>
      </c>
      <c r="N79" t="s">
        <v>18</v>
      </c>
      <c r="O79">
        <v>290510020104</v>
      </c>
      <c r="P79">
        <v>3452</v>
      </c>
    </row>
    <row r="80" spans="1:16" x14ac:dyDescent="0.35">
      <c r="A80">
        <v>10</v>
      </c>
      <c r="B80">
        <v>2019</v>
      </c>
      <c r="C80" s="1">
        <v>290510020104</v>
      </c>
      <c r="D80" s="1">
        <v>900243491</v>
      </c>
      <c r="E80" s="2">
        <v>0</v>
      </c>
      <c r="F80" s="2">
        <v>39705828</v>
      </c>
      <c r="G80" s="2">
        <v>-39705828</v>
      </c>
      <c r="H80">
        <v>0</v>
      </c>
      <c r="I80">
        <v>0</v>
      </c>
      <c r="J80">
        <v>0</v>
      </c>
      <c r="K80">
        <v>1</v>
      </c>
      <c r="L80" t="s">
        <v>19</v>
      </c>
      <c r="M80" t="s">
        <v>100</v>
      </c>
      <c r="N80" t="s">
        <v>18</v>
      </c>
      <c r="O80">
        <v>290510020104</v>
      </c>
      <c r="P80">
        <v>3452</v>
      </c>
    </row>
    <row r="81" spans="1:16" x14ac:dyDescent="0.35">
      <c r="A81">
        <v>10</v>
      </c>
      <c r="B81">
        <v>2019</v>
      </c>
      <c r="C81" s="1">
        <v>290510020108</v>
      </c>
      <c r="D81" s="1">
        <v>900245074</v>
      </c>
      <c r="E81" s="2">
        <v>0</v>
      </c>
      <c r="F81" s="2">
        <v>0</v>
      </c>
      <c r="G81" s="2">
        <v>-7531345.9199999999</v>
      </c>
      <c r="H81">
        <v>0</v>
      </c>
      <c r="I81">
        <v>0</v>
      </c>
      <c r="J81">
        <v>0</v>
      </c>
      <c r="K81">
        <v>1</v>
      </c>
      <c r="L81" t="s">
        <v>24</v>
      </c>
      <c r="M81" t="s">
        <v>101</v>
      </c>
      <c r="N81" t="s">
        <v>18</v>
      </c>
      <c r="O81">
        <v>290510020108</v>
      </c>
      <c r="P81">
        <v>3452</v>
      </c>
    </row>
    <row r="82" spans="1:16" x14ac:dyDescent="0.35">
      <c r="A82">
        <v>10</v>
      </c>
      <c r="B82">
        <v>2019</v>
      </c>
      <c r="C82" s="1">
        <v>290510020104</v>
      </c>
      <c r="D82" s="1">
        <v>900294588</v>
      </c>
      <c r="E82" s="2">
        <v>29937636.82</v>
      </c>
      <c r="F82" s="2">
        <v>31727836.82</v>
      </c>
      <c r="G82" s="2">
        <v>-1790200</v>
      </c>
      <c r="H82">
        <v>0</v>
      </c>
      <c r="I82">
        <v>0</v>
      </c>
      <c r="J82">
        <v>0</v>
      </c>
      <c r="K82">
        <v>1</v>
      </c>
      <c r="L82" t="s">
        <v>19</v>
      </c>
      <c r="M82" t="s">
        <v>102</v>
      </c>
      <c r="N82" t="s">
        <v>18</v>
      </c>
      <c r="O82">
        <v>290510020104</v>
      </c>
      <c r="P82">
        <v>3452</v>
      </c>
    </row>
    <row r="83" spans="1:16" x14ac:dyDescent="0.35">
      <c r="A83">
        <v>10</v>
      </c>
      <c r="B83">
        <v>2019</v>
      </c>
      <c r="C83" s="1">
        <v>290510020107</v>
      </c>
      <c r="D83" s="1">
        <v>900349109</v>
      </c>
      <c r="E83" s="2">
        <v>1936137.53</v>
      </c>
      <c r="F83" s="2">
        <v>3257651.76</v>
      </c>
      <c r="G83" s="2">
        <v>-26337752.52</v>
      </c>
      <c r="H83">
        <v>0</v>
      </c>
      <c r="I83">
        <v>0</v>
      </c>
      <c r="J83">
        <v>0</v>
      </c>
      <c r="K83">
        <v>1</v>
      </c>
      <c r="L83" t="s">
        <v>103</v>
      </c>
      <c r="M83" t="s">
        <v>104</v>
      </c>
      <c r="N83" t="s">
        <v>18</v>
      </c>
      <c r="O83">
        <v>290510020107</v>
      </c>
      <c r="P83">
        <v>3452</v>
      </c>
    </row>
    <row r="84" spans="1:16" x14ac:dyDescent="0.35">
      <c r="A84">
        <v>10</v>
      </c>
      <c r="B84">
        <v>2019</v>
      </c>
      <c r="C84" s="1">
        <v>290510020104</v>
      </c>
      <c r="D84" s="1">
        <v>900373224</v>
      </c>
      <c r="E84" s="2">
        <v>10658</v>
      </c>
      <c r="F84" s="2">
        <v>0</v>
      </c>
      <c r="G84" s="2">
        <v>10658</v>
      </c>
      <c r="H84">
        <v>0</v>
      </c>
      <c r="I84">
        <v>0</v>
      </c>
      <c r="J84">
        <v>0</v>
      </c>
      <c r="K84">
        <v>1</v>
      </c>
      <c r="L84" t="s">
        <v>19</v>
      </c>
      <c r="M84" t="s">
        <v>105</v>
      </c>
      <c r="N84" t="s">
        <v>18</v>
      </c>
      <c r="O84">
        <v>290510020104</v>
      </c>
      <c r="P84">
        <v>3452</v>
      </c>
    </row>
    <row r="85" spans="1:16" x14ac:dyDescent="0.35">
      <c r="A85">
        <v>10</v>
      </c>
      <c r="B85">
        <v>2019</v>
      </c>
      <c r="C85" s="1">
        <v>290510020104</v>
      </c>
      <c r="D85" s="1">
        <v>900438572</v>
      </c>
      <c r="E85" s="2">
        <v>0</v>
      </c>
      <c r="F85" s="2">
        <v>6354081</v>
      </c>
      <c r="G85" s="2">
        <v>-6354081</v>
      </c>
      <c r="H85">
        <v>0</v>
      </c>
      <c r="I85">
        <v>0</v>
      </c>
      <c r="J85">
        <v>0</v>
      </c>
      <c r="K85">
        <v>1</v>
      </c>
      <c r="L85" t="s">
        <v>19</v>
      </c>
      <c r="M85" t="s">
        <v>106</v>
      </c>
      <c r="N85" t="s">
        <v>18</v>
      </c>
      <c r="O85">
        <v>290510020104</v>
      </c>
      <c r="P85">
        <v>3452</v>
      </c>
    </row>
    <row r="86" spans="1:16" x14ac:dyDescent="0.35">
      <c r="A86">
        <v>10</v>
      </c>
      <c r="B86">
        <v>2019</v>
      </c>
      <c r="C86" s="1">
        <v>290510020104</v>
      </c>
      <c r="D86" s="1">
        <v>900451858</v>
      </c>
      <c r="E86" s="2">
        <v>0</v>
      </c>
      <c r="F86" s="2">
        <v>0</v>
      </c>
      <c r="G86" s="2">
        <v>-6056896</v>
      </c>
      <c r="H86">
        <v>0</v>
      </c>
      <c r="I86">
        <v>0</v>
      </c>
      <c r="J86">
        <v>0</v>
      </c>
      <c r="K86">
        <v>1</v>
      </c>
      <c r="L86" t="s">
        <v>19</v>
      </c>
      <c r="M86" t="s">
        <v>107</v>
      </c>
      <c r="N86" t="s">
        <v>18</v>
      </c>
      <c r="O86">
        <v>290510020104</v>
      </c>
      <c r="P86">
        <v>3452</v>
      </c>
    </row>
    <row r="87" spans="1:16" x14ac:dyDescent="0.35">
      <c r="A87">
        <v>10</v>
      </c>
      <c r="B87">
        <v>2019</v>
      </c>
      <c r="C87" s="1">
        <v>290510020104</v>
      </c>
      <c r="D87" s="1">
        <v>900498069</v>
      </c>
      <c r="E87" s="2">
        <v>631245729</v>
      </c>
      <c r="F87" s="2">
        <v>750471746</v>
      </c>
      <c r="G87" s="2">
        <v>-257131914.44999999</v>
      </c>
      <c r="H87">
        <v>0</v>
      </c>
      <c r="I87">
        <v>0</v>
      </c>
      <c r="J87">
        <v>0</v>
      </c>
      <c r="K87">
        <v>1</v>
      </c>
      <c r="L87" t="s">
        <v>19</v>
      </c>
      <c r="M87" t="s">
        <v>108</v>
      </c>
      <c r="N87" t="s">
        <v>18</v>
      </c>
      <c r="O87">
        <v>290510020104</v>
      </c>
      <c r="P87">
        <v>3452</v>
      </c>
    </row>
    <row r="88" spans="1:16" x14ac:dyDescent="0.35">
      <c r="A88">
        <v>10</v>
      </c>
      <c r="B88">
        <v>2019</v>
      </c>
      <c r="C88" s="1">
        <v>290510020104</v>
      </c>
      <c r="D88" s="1">
        <v>900500653</v>
      </c>
      <c r="E88" s="2">
        <v>265711399.72</v>
      </c>
      <c r="F88" s="2">
        <v>393764884</v>
      </c>
      <c r="G88" s="2">
        <v>-149941994.22</v>
      </c>
      <c r="H88">
        <v>0</v>
      </c>
      <c r="I88">
        <v>0</v>
      </c>
      <c r="J88">
        <v>0</v>
      </c>
      <c r="K88">
        <v>1</v>
      </c>
      <c r="L88" t="s">
        <v>19</v>
      </c>
      <c r="M88" t="s">
        <v>109</v>
      </c>
      <c r="N88" t="s">
        <v>18</v>
      </c>
      <c r="O88">
        <v>290510020104</v>
      </c>
      <c r="P88">
        <v>3452</v>
      </c>
    </row>
    <row r="89" spans="1:16" x14ac:dyDescent="0.35">
      <c r="A89">
        <v>10</v>
      </c>
      <c r="B89">
        <v>2019</v>
      </c>
      <c r="C89" s="1">
        <v>290510020104</v>
      </c>
      <c r="D89" s="1">
        <v>900528434</v>
      </c>
      <c r="E89" s="2">
        <v>0</v>
      </c>
      <c r="F89" s="2">
        <v>1570300</v>
      </c>
      <c r="G89" s="2">
        <v>-18444498</v>
      </c>
      <c r="H89">
        <v>0</v>
      </c>
      <c r="I89">
        <v>0</v>
      </c>
      <c r="J89">
        <v>0</v>
      </c>
      <c r="K89">
        <v>1</v>
      </c>
      <c r="L89" t="s">
        <v>19</v>
      </c>
      <c r="M89" t="s">
        <v>110</v>
      </c>
      <c r="N89" t="s">
        <v>18</v>
      </c>
      <c r="O89">
        <v>290510020104</v>
      </c>
      <c r="P89">
        <v>3452</v>
      </c>
    </row>
    <row r="90" spans="1:16" x14ac:dyDescent="0.35">
      <c r="A90">
        <v>10</v>
      </c>
      <c r="B90">
        <v>2019</v>
      </c>
      <c r="C90" s="1">
        <v>290510020104</v>
      </c>
      <c r="D90" s="1">
        <v>900534098</v>
      </c>
      <c r="E90" s="2">
        <v>0</v>
      </c>
      <c r="F90" s="2">
        <v>0</v>
      </c>
      <c r="G90" s="2">
        <v>-19643792.620000001</v>
      </c>
      <c r="H90">
        <v>0</v>
      </c>
      <c r="I90">
        <v>0</v>
      </c>
      <c r="J90">
        <v>0</v>
      </c>
      <c r="K90">
        <v>1</v>
      </c>
      <c r="L90" t="s">
        <v>19</v>
      </c>
      <c r="M90" t="s">
        <v>111</v>
      </c>
      <c r="N90" t="s">
        <v>18</v>
      </c>
      <c r="O90">
        <v>290510020104</v>
      </c>
      <c r="P90">
        <v>3452</v>
      </c>
    </row>
    <row r="91" spans="1:16" x14ac:dyDescent="0.35">
      <c r="A91">
        <v>10</v>
      </c>
      <c r="B91">
        <v>2019</v>
      </c>
      <c r="C91" s="1">
        <v>290510020104</v>
      </c>
      <c r="D91" s="1">
        <v>900549914</v>
      </c>
      <c r="E91" s="2">
        <v>17839250</v>
      </c>
      <c r="F91" s="2">
        <v>138345019</v>
      </c>
      <c r="G91" s="2">
        <v>-148433268.75</v>
      </c>
      <c r="H91">
        <v>0</v>
      </c>
      <c r="I91">
        <v>0</v>
      </c>
      <c r="J91">
        <v>0</v>
      </c>
      <c r="K91">
        <v>1</v>
      </c>
      <c r="L91" t="s">
        <v>19</v>
      </c>
      <c r="M91" t="s">
        <v>112</v>
      </c>
      <c r="N91" t="s">
        <v>18</v>
      </c>
      <c r="O91">
        <v>290510020104</v>
      </c>
      <c r="P91">
        <v>3452</v>
      </c>
    </row>
    <row r="92" spans="1:16" x14ac:dyDescent="0.35">
      <c r="A92">
        <v>10</v>
      </c>
      <c r="B92">
        <v>2019</v>
      </c>
      <c r="C92" s="1">
        <v>290510020104</v>
      </c>
      <c r="D92" s="1">
        <v>900623609</v>
      </c>
      <c r="E92" s="2">
        <v>109103074</v>
      </c>
      <c r="F92" s="2">
        <v>437605523</v>
      </c>
      <c r="G92" s="2">
        <v>-344390607.48000002</v>
      </c>
      <c r="H92">
        <v>0</v>
      </c>
      <c r="I92">
        <v>0</v>
      </c>
      <c r="J92">
        <v>0</v>
      </c>
      <c r="K92">
        <v>1</v>
      </c>
      <c r="L92" t="s">
        <v>19</v>
      </c>
      <c r="M92" t="s">
        <v>113</v>
      </c>
      <c r="N92" t="s">
        <v>18</v>
      </c>
      <c r="O92">
        <v>290510020104</v>
      </c>
      <c r="P92">
        <v>3452</v>
      </c>
    </row>
    <row r="93" spans="1:16" x14ac:dyDescent="0.35">
      <c r="A93">
        <v>10</v>
      </c>
      <c r="B93">
        <v>2019</v>
      </c>
      <c r="C93" s="1">
        <v>290510020104</v>
      </c>
      <c r="D93" s="1">
        <v>900681399</v>
      </c>
      <c r="E93" s="2">
        <v>544023240.89999998</v>
      </c>
      <c r="F93" s="2">
        <v>996366010.53999996</v>
      </c>
      <c r="G93" s="2">
        <v>-452342769.89999998</v>
      </c>
      <c r="H93">
        <v>0</v>
      </c>
      <c r="I93">
        <v>0</v>
      </c>
      <c r="J93">
        <v>0</v>
      </c>
      <c r="K93">
        <v>1</v>
      </c>
      <c r="L93" t="s">
        <v>19</v>
      </c>
      <c r="M93" t="s">
        <v>114</v>
      </c>
      <c r="N93" t="s">
        <v>18</v>
      </c>
      <c r="O93">
        <v>290510020104</v>
      </c>
      <c r="P93">
        <v>3452</v>
      </c>
    </row>
    <row r="94" spans="1:16" x14ac:dyDescent="0.35">
      <c r="A94">
        <v>10</v>
      </c>
      <c r="B94">
        <v>2019</v>
      </c>
      <c r="C94" s="1">
        <v>290510020104</v>
      </c>
      <c r="D94" s="1">
        <v>900695024</v>
      </c>
      <c r="E94" s="2">
        <v>15212370</v>
      </c>
      <c r="F94" s="2">
        <v>72585208</v>
      </c>
      <c r="G94" s="2">
        <v>-93338200</v>
      </c>
      <c r="H94">
        <v>0</v>
      </c>
      <c r="I94">
        <v>0</v>
      </c>
      <c r="J94">
        <v>0</v>
      </c>
      <c r="K94">
        <v>1</v>
      </c>
      <c r="L94" t="s">
        <v>19</v>
      </c>
      <c r="M94" t="s">
        <v>115</v>
      </c>
      <c r="N94" t="s">
        <v>18</v>
      </c>
      <c r="O94">
        <v>290510020104</v>
      </c>
      <c r="P94">
        <v>3452</v>
      </c>
    </row>
    <row r="95" spans="1:16" x14ac:dyDescent="0.35">
      <c r="A95">
        <v>10</v>
      </c>
      <c r="B95">
        <v>2019</v>
      </c>
      <c r="C95" s="1">
        <v>290510020104</v>
      </c>
      <c r="D95" s="1">
        <v>900713279</v>
      </c>
      <c r="E95" s="2">
        <v>0</v>
      </c>
      <c r="F95" s="2">
        <v>0</v>
      </c>
      <c r="G95" s="2">
        <v>-3016943</v>
      </c>
      <c r="H95">
        <v>0</v>
      </c>
      <c r="I95">
        <v>0</v>
      </c>
      <c r="J95">
        <v>0</v>
      </c>
      <c r="K95">
        <v>1</v>
      </c>
      <c r="L95" t="s">
        <v>19</v>
      </c>
      <c r="M95" t="s">
        <v>116</v>
      </c>
      <c r="N95" t="s">
        <v>18</v>
      </c>
      <c r="O95">
        <v>290510020104</v>
      </c>
      <c r="P95">
        <v>3452</v>
      </c>
    </row>
    <row r="96" spans="1:16" x14ac:dyDescent="0.35">
      <c r="A96">
        <v>10</v>
      </c>
      <c r="B96">
        <v>2019</v>
      </c>
      <c r="C96" s="1">
        <v>290510020104</v>
      </c>
      <c r="D96" s="1">
        <v>900714155</v>
      </c>
      <c r="E96" s="2">
        <v>0</v>
      </c>
      <c r="F96" s="2">
        <v>0</v>
      </c>
      <c r="G96" s="2">
        <v>-9252547.5999999996</v>
      </c>
      <c r="H96">
        <v>0</v>
      </c>
      <c r="I96">
        <v>0</v>
      </c>
      <c r="J96">
        <v>0</v>
      </c>
      <c r="K96">
        <v>1</v>
      </c>
      <c r="L96" t="s">
        <v>19</v>
      </c>
      <c r="M96" t="s">
        <v>117</v>
      </c>
      <c r="N96" t="s">
        <v>18</v>
      </c>
      <c r="O96">
        <v>290510020104</v>
      </c>
      <c r="P96">
        <v>3452</v>
      </c>
    </row>
    <row r="97" spans="1:16" x14ac:dyDescent="0.35">
      <c r="A97">
        <v>10</v>
      </c>
      <c r="B97">
        <v>2019</v>
      </c>
      <c r="C97" s="1">
        <v>290510020104</v>
      </c>
      <c r="D97" s="1">
        <v>900719048</v>
      </c>
      <c r="E97" s="2">
        <v>0</v>
      </c>
      <c r="F97" s="2">
        <v>27220400</v>
      </c>
      <c r="G97" s="2">
        <v>-27500000</v>
      </c>
      <c r="H97">
        <v>0</v>
      </c>
      <c r="I97">
        <v>0</v>
      </c>
      <c r="J97">
        <v>0</v>
      </c>
      <c r="K97">
        <v>1</v>
      </c>
      <c r="L97" t="s">
        <v>19</v>
      </c>
      <c r="M97" t="s">
        <v>118</v>
      </c>
      <c r="N97" t="s">
        <v>18</v>
      </c>
      <c r="O97">
        <v>290510020104</v>
      </c>
      <c r="P97">
        <v>3452</v>
      </c>
    </row>
    <row r="98" spans="1:16" x14ac:dyDescent="0.35">
      <c r="A98">
        <v>10</v>
      </c>
      <c r="B98">
        <v>2019</v>
      </c>
      <c r="C98" s="1">
        <v>290510020104</v>
      </c>
      <c r="D98" s="1">
        <v>900729157</v>
      </c>
      <c r="E98" s="2">
        <v>65419821.460000001</v>
      </c>
      <c r="F98" s="2">
        <v>97385659.859999999</v>
      </c>
      <c r="G98" s="2">
        <v>-56601009.259999998</v>
      </c>
      <c r="H98">
        <v>0</v>
      </c>
      <c r="I98">
        <v>0</v>
      </c>
      <c r="J98">
        <v>0</v>
      </c>
      <c r="K98">
        <v>1</v>
      </c>
      <c r="L98" t="s">
        <v>19</v>
      </c>
      <c r="M98" t="s">
        <v>119</v>
      </c>
      <c r="N98" t="s">
        <v>18</v>
      </c>
      <c r="O98">
        <v>290510020104</v>
      </c>
      <c r="P98">
        <v>3452</v>
      </c>
    </row>
    <row r="99" spans="1:16" x14ac:dyDescent="0.35">
      <c r="A99">
        <v>10</v>
      </c>
      <c r="B99">
        <v>2019</v>
      </c>
      <c r="C99" s="1">
        <v>290510020104</v>
      </c>
      <c r="D99" s="1">
        <v>900830265</v>
      </c>
      <c r="E99" s="2">
        <v>9037614</v>
      </c>
      <c r="F99" s="2">
        <v>73782797.640000001</v>
      </c>
      <c r="G99" s="2">
        <v>-78850841.599999994</v>
      </c>
      <c r="H99">
        <v>0</v>
      </c>
      <c r="I99">
        <v>0</v>
      </c>
      <c r="J99">
        <v>0</v>
      </c>
      <c r="K99">
        <v>1</v>
      </c>
      <c r="L99" t="s">
        <v>19</v>
      </c>
      <c r="M99" t="s">
        <v>120</v>
      </c>
      <c r="N99" t="s">
        <v>18</v>
      </c>
      <c r="O99">
        <v>290510020104</v>
      </c>
      <c r="P99">
        <v>3452</v>
      </c>
    </row>
    <row r="100" spans="1:16" x14ac:dyDescent="0.35">
      <c r="A100">
        <v>10</v>
      </c>
      <c r="B100">
        <v>2019</v>
      </c>
      <c r="C100" s="1">
        <v>290510020104</v>
      </c>
      <c r="D100" s="1">
        <v>901146885</v>
      </c>
      <c r="E100" s="2">
        <v>11514414</v>
      </c>
      <c r="F100" s="2">
        <v>84730817.980000004</v>
      </c>
      <c r="G100" s="2">
        <v>-74050819.120000005</v>
      </c>
      <c r="H100">
        <v>0</v>
      </c>
      <c r="I100">
        <v>0</v>
      </c>
      <c r="J100">
        <v>0</v>
      </c>
      <c r="K100">
        <v>1</v>
      </c>
      <c r="L100" t="s">
        <v>19</v>
      </c>
      <c r="M100" t="s">
        <v>121</v>
      </c>
      <c r="N100" t="s">
        <v>18</v>
      </c>
      <c r="O100">
        <v>290510020104</v>
      </c>
      <c r="P100">
        <v>3452</v>
      </c>
    </row>
    <row r="101" spans="1:16" x14ac:dyDescent="0.35">
      <c r="A101">
        <v>10</v>
      </c>
      <c r="B101">
        <v>2019</v>
      </c>
      <c r="C101" s="1">
        <v>290510020104</v>
      </c>
      <c r="D101" s="1">
        <v>901161982</v>
      </c>
      <c r="E101" s="2">
        <v>93000000</v>
      </c>
      <c r="F101" s="2">
        <v>141555919</v>
      </c>
      <c r="G101" s="2">
        <v>-54157566</v>
      </c>
      <c r="H101">
        <v>0</v>
      </c>
      <c r="I101">
        <v>0</v>
      </c>
      <c r="J101">
        <v>0</v>
      </c>
      <c r="K101">
        <v>1</v>
      </c>
      <c r="L101" t="s">
        <v>19</v>
      </c>
      <c r="M101" t="s">
        <v>122</v>
      </c>
      <c r="N101" t="s">
        <v>18</v>
      </c>
      <c r="O101">
        <v>290510020104</v>
      </c>
      <c r="P101">
        <v>3452</v>
      </c>
    </row>
    <row r="102" spans="1:16" x14ac:dyDescent="0.35">
      <c r="A102">
        <v>10</v>
      </c>
      <c r="B102">
        <v>2019</v>
      </c>
      <c r="C102" s="1">
        <v>290510020104</v>
      </c>
      <c r="D102" s="1">
        <v>900228213</v>
      </c>
      <c r="E102" s="2">
        <v>0</v>
      </c>
      <c r="F102" s="2">
        <v>0</v>
      </c>
      <c r="G102" s="2">
        <v>-7033301.79</v>
      </c>
      <c r="H102">
        <v>0</v>
      </c>
      <c r="I102">
        <v>0</v>
      </c>
      <c r="J102">
        <v>0</v>
      </c>
      <c r="K102">
        <v>1</v>
      </c>
      <c r="L102" t="s">
        <v>19</v>
      </c>
      <c r="M102" t="s">
        <v>123</v>
      </c>
      <c r="N102" t="s">
        <v>18</v>
      </c>
      <c r="O102">
        <v>290510020104</v>
      </c>
      <c r="P102">
        <v>3452</v>
      </c>
    </row>
    <row r="103" spans="1:16" x14ac:dyDescent="0.35">
      <c r="A103">
        <v>10</v>
      </c>
      <c r="B103">
        <v>2019</v>
      </c>
      <c r="C103" s="1">
        <v>290510020103</v>
      </c>
      <c r="D103" s="1">
        <v>900141404</v>
      </c>
      <c r="E103" s="2">
        <v>46564496</v>
      </c>
      <c r="F103" s="2">
        <v>46564496</v>
      </c>
      <c r="G103" s="2">
        <v>-25265519.030000001</v>
      </c>
      <c r="H103">
        <v>0</v>
      </c>
      <c r="I103">
        <v>0</v>
      </c>
      <c r="J103">
        <v>0</v>
      </c>
      <c r="K103">
        <v>1</v>
      </c>
      <c r="L103" t="s">
        <v>30</v>
      </c>
      <c r="M103" t="s">
        <v>124</v>
      </c>
      <c r="N103" t="s">
        <v>18</v>
      </c>
      <c r="O103">
        <v>290510020103</v>
      </c>
      <c r="P103">
        <v>3452</v>
      </c>
    </row>
    <row r="104" spans="1:16" x14ac:dyDescent="0.35">
      <c r="A104">
        <v>10</v>
      </c>
      <c r="B104">
        <v>2019</v>
      </c>
      <c r="C104" s="1">
        <v>290510020103</v>
      </c>
      <c r="D104" s="1">
        <v>809003590</v>
      </c>
      <c r="E104" s="2">
        <v>13050</v>
      </c>
      <c r="F104" s="2">
        <v>1297652</v>
      </c>
      <c r="G104" s="2">
        <v>-1284602</v>
      </c>
      <c r="H104">
        <v>0</v>
      </c>
      <c r="I104">
        <v>0</v>
      </c>
      <c r="J104">
        <v>0</v>
      </c>
      <c r="K104">
        <v>1</v>
      </c>
      <c r="L104" t="s">
        <v>30</v>
      </c>
      <c r="M104" t="s">
        <v>125</v>
      </c>
      <c r="N104" t="s">
        <v>18</v>
      </c>
      <c r="O104">
        <v>290510020103</v>
      </c>
      <c r="P104">
        <v>3452</v>
      </c>
    </row>
    <row r="105" spans="1:16" x14ac:dyDescent="0.35">
      <c r="A105">
        <v>10</v>
      </c>
      <c r="B105">
        <v>2019</v>
      </c>
      <c r="C105" s="1">
        <v>290510020104</v>
      </c>
      <c r="D105" s="1">
        <v>830085763</v>
      </c>
      <c r="E105" s="2">
        <v>660000</v>
      </c>
      <c r="F105" s="2">
        <v>4800000</v>
      </c>
      <c r="G105" s="2">
        <v>-4140000</v>
      </c>
      <c r="H105">
        <v>0</v>
      </c>
      <c r="I105">
        <v>0</v>
      </c>
      <c r="J105">
        <v>0</v>
      </c>
      <c r="K105">
        <v>1</v>
      </c>
      <c r="L105" t="s">
        <v>19</v>
      </c>
      <c r="M105" t="s">
        <v>126</v>
      </c>
      <c r="N105" t="s">
        <v>18</v>
      </c>
      <c r="O105">
        <v>290510020104</v>
      </c>
      <c r="P105">
        <v>3452</v>
      </c>
    </row>
    <row r="106" spans="1:16" x14ac:dyDescent="0.35">
      <c r="A106">
        <v>10</v>
      </c>
      <c r="B106">
        <v>2019</v>
      </c>
      <c r="C106" s="1">
        <v>290510020104</v>
      </c>
      <c r="D106" s="1">
        <v>819000364</v>
      </c>
      <c r="E106" s="2">
        <v>0</v>
      </c>
      <c r="F106" s="2">
        <v>2693951</v>
      </c>
      <c r="G106" s="2">
        <v>-2693951.3</v>
      </c>
      <c r="H106">
        <v>0</v>
      </c>
      <c r="I106">
        <v>0</v>
      </c>
      <c r="J106">
        <v>0</v>
      </c>
      <c r="K106">
        <v>1</v>
      </c>
      <c r="L106" t="s">
        <v>19</v>
      </c>
      <c r="M106" t="s">
        <v>127</v>
      </c>
      <c r="N106" t="s">
        <v>18</v>
      </c>
      <c r="O106">
        <v>290510020104</v>
      </c>
      <c r="P106">
        <v>3452</v>
      </c>
    </row>
    <row r="107" spans="1:16" x14ac:dyDescent="0.35">
      <c r="A107">
        <v>10</v>
      </c>
      <c r="B107">
        <v>2019</v>
      </c>
      <c r="C107" s="1">
        <v>290510020103</v>
      </c>
      <c r="D107" s="1">
        <v>819001309</v>
      </c>
      <c r="E107" s="2">
        <v>82698799</v>
      </c>
      <c r="F107" s="2">
        <v>287714168</v>
      </c>
      <c r="G107" s="2">
        <v>-209535870.59999999</v>
      </c>
      <c r="H107">
        <v>0</v>
      </c>
      <c r="I107">
        <v>0</v>
      </c>
      <c r="J107">
        <v>0</v>
      </c>
      <c r="K107">
        <v>1</v>
      </c>
      <c r="L107" t="s">
        <v>30</v>
      </c>
      <c r="M107" t="s">
        <v>128</v>
      </c>
      <c r="N107" t="s">
        <v>18</v>
      </c>
      <c r="O107">
        <v>290510020103</v>
      </c>
      <c r="P107">
        <v>3452</v>
      </c>
    </row>
    <row r="108" spans="1:16" x14ac:dyDescent="0.35">
      <c r="A108">
        <v>10</v>
      </c>
      <c r="B108">
        <v>2019</v>
      </c>
      <c r="C108" s="1">
        <v>290510020103</v>
      </c>
      <c r="D108" s="1">
        <v>819001345</v>
      </c>
      <c r="E108" s="2">
        <v>13527261</v>
      </c>
      <c r="F108" s="2">
        <v>21549939</v>
      </c>
      <c r="G108" s="2">
        <v>-8022678</v>
      </c>
      <c r="H108">
        <v>0</v>
      </c>
      <c r="I108">
        <v>0</v>
      </c>
      <c r="J108">
        <v>0</v>
      </c>
      <c r="K108">
        <v>1</v>
      </c>
      <c r="L108" t="s">
        <v>30</v>
      </c>
      <c r="M108" t="s">
        <v>129</v>
      </c>
      <c r="N108" t="s">
        <v>18</v>
      </c>
      <c r="O108">
        <v>290510020103</v>
      </c>
      <c r="P108">
        <v>3452</v>
      </c>
    </row>
    <row r="109" spans="1:16" x14ac:dyDescent="0.35">
      <c r="A109">
        <v>10</v>
      </c>
      <c r="B109">
        <v>2019</v>
      </c>
      <c r="C109" s="1">
        <v>290510020103</v>
      </c>
      <c r="D109" s="1">
        <v>819001712</v>
      </c>
      <c r="E109" s="2">
        <v>72949739</v>
      </c>
      <c r="F109" s="2">
        <v>77449751</v>
      </c>
      <c r="G109" s="2">
        <v>-11368712.439999999</v>
      </c>
      <c r="H109">
        <v>0</v>
      </c>
      <c r="I109">
        <v>0</v>
      </c>
      <c r="J109">
        <v>0</v>
      </c>
      <c r="K109">
        <v>1</v>
      </c>
      <c r="L109" t="s">
        <v>30</v>
      </c>
      <c r="M109" t="s">
        <v>130</v>
      </c>
      <c r="N109" t="s">
        <v>18</v>
      </c>
      <c r="O109">
        <v>290510020103</v>
      </c>
      <c r="P109">
        <v>3452</v>
      </c>
    </row>
    <row r="110" spans="1:16" x14ac:dyDescent="0.35">
      <c r="A110">
        <v>10</v>
      </c>
      <c r="B110">
        <v>2019</v>
      </c>
      <c r="C110" s="1">
        <v>290510020104</v>
      </c>
      <c r="D110" s="1">
        <v>900429130</v>
      </c>
      <c r="E110" s="2">
        <v>1447770</v>
      </c>
      <c r="F110" s="2">
        <v>11648177</v>
      </c>
      <c r="G110" s="2">
        <v>-68404692.650000006</v>
      </c>
      <c r="H110">
        <v>0</v>
      </c>
      <c r="I110">
        <v>0</v>
      </c>
      <c r="J110">
        <v>0</v>
      </c>
      <c r="K110">
        <v>1</v>
      </c>
      <c r="L110" t="s">
        <v>19</v>
      </c>
      <c r="M110" t="s">
        <v>131</v>
      </c>
      <c r="N110" t="s">
        <v>18</v>
      </c>
      <c r="O110">
        <v>290510020104</v>
      </c>
      <c r="P110">
        <v>3452</v>
      </c>
    </row>
    <row r="111" spans="1:16" x14ac:dyDescent="0.35">
      <c r="A111">
        <v>10</v>
      </c>
      <c r="B111">
        <v>2019</v>
      </c>
      <c r="C111" s="1">
        <v>290510020103</v>
      </c>
      <c r="D111" s="1">
        <v>890703266</v>
      </c>
      <c r="E111" s="2">
        <v>0</v>
      </c>
      <c r="F111" s="2">
        <v>0</v>
      </c>
      <c r="G111" s="2">
        <v>-870576</v>
      </c>
      <c r="H111">
        <v>0</v>
      </c>
      <c r="I111">
        <v>0</v>
      </c>
      <c r="J111">
        <v>0</v>
      </c>
      <c r="K111">
        <v>1</v>
      </c>
      <c r="L111" t="s">
        <v>30</v>
      </c>
      <c r="M111" t="s">
        <v>132</v>
      </c>
      <c r="N111" t="s">
        <v>18</v>
      </c>
      <c r="O111">
        <v>290510020103</v>
      </c>
      <c r="P111">
        <v>3452</v>
      </c>
    </row>
    <row r="112" spans="1:16" x14ac:dyDescent="0.35">
      <c r="A112">
        <v>10</v>
      </c>
      <c r="B112">
        <v>2019</v>
      </c>
      <c r="C112" s="1">
        <v>290510020103</v>
      </c>
      <c r="D112" s="1">
        <v>890706823</v>
      </c>
      <c r="E112" s="2">
        <v>1000000</v>
      </c>
      <c r="F112" s="2">
        <v>507536</v>
      </c>
      <c r="G112" s="2">
        <v>-79438</v>
      </c>
      <c r="H112">
        <v>0</v>
      </c>
      <c r="I112">
        <v>0</v>
      </c>
      <c r="J112">
        <v>0</v>
      </c>
      <c r="K112">
        <v>1</v>
      </c>
      <c r="L112" t="s">
        <v>30</v>
      </c>
      <c r="M112" t="s">
        <v>133</v>
      </c>
      <c r="N112" t="s">
        <v>18</v>
      </c>
      <c r="O112">
        <v>290510020103</v>
      </c>
      <c r="P112">
        <v>3452</v>
      </c>
    </row>
    <row r="113" spans="1:16" x14ac:dyDescent="0.35">
      <c r="A113">
        <v>10</v>
      </c>
      <c r="B113">
        <v>2019</v>
      </c>
      <c r="C113" s="1">
        <v>290510020104</v>
      </c>
      <c r="D113" s="1">
        <v>900305723</v>
      </c>
      <c r="E113" s="2">
        <v>44561586.479999997</v>
      </c>
      <c r="F113" s="2">
        <v>61404711.600000001</v>
      </c>
      <c r="G113" s="2">
        <v>-17909196.199999999</v>
      </c>
      <c r="H113">
        <v>0</v>
      </c>
      <c r="I113">
        <v>0</v>
      </c>
      <c r="J113">
        <v>0</v>
      </c>
      <c r="K113">
        <v>1</v>
      </c>
      <c r="L113" t="s">
        <v>19</v>
      </c>
      <c r="M113" t="s">
        <v>134</v>
      </c>
      <c r="N113" t="s">
        <v>18</v>
      </c>
      <c r="O113">
        <v>290510020104</v>
      </c>
      <c r="P113">
        <v>3452</v>
      </c>
    </row>
    <row r="114" spans="1:16" x14ac:dyDescent="0.35">
      <c r="A114">
        <v>10</v>
      </c>
      <c r="B114">
        <v>2019</v>
      </c>
      <c r="C114" s="1">
        <v>290510020103</v>
      </c>
      <c r="D114" s="1">
        <v>891180268</v>
      </c>
      <c r="E114" s="2">
        <v>16272964</v>
      </c>
      <c r="F114" s="2">
        <v>76381274</v>
      </c>
      <c r="G114" s="2">
        <v>-61819033.340000004</v>
      </c>
      <c r="H114">
        <v>0</v>
      </c>
      <c r="I114">
        <v>0</v>
      </c>
      <c r="J114">
        <v>0</v>
      </c>
      <c r="K114">
        <v>1</v>
      </c>
      <c r="L114" t="s">
        <v>30</v>
      </c>
      <c r="M114" t="s">
        <v>135</v>
      </c>
      <c r="N114" t="s">
        <v>18</v>
      </c>
      <c r="O114">
        <v>290510020103</v>
      </c>
      <c r="P114">
        <v>3452</v>
      </c>
    </row>
    <row r="115" spans="1:16" x14ac:dyDescent="0.35">
      <c r="A115">
        <v>10</v>
      </c>
      <c r="B115">
        <v>2019</v>
      </c>
      <c r="C115" s="1">
        <v>290510020103</v>
      </c>
      <c r="D115" s="1">
        <v>891380055</v>
      </c>
      <c r="E115" s="2">
        <v>0</v>
      </c>
      <c r="F115" s="2">
        <v>0</v>
      </c>
      <c r="G115" s="2">
        <v>-111454</v>
      </c>
      <c r="H115">
        <v>0</v>
      </c>
      <c r="I115">
        <v>0</v>
      </c>
      <c r="J115">
        <v>0</v>
      </c>
      <c r="K115">
        <v>1</v>
      </c>
      <c r="L115" t="s">
        <v>30</v>
      </c>
      <c r="M115" t="s">
        <v>136</v>
      </c>
      <c r="N115" t="s">
        <v>18</v>
      </c>
      <c r="O115">
        <v>290510020103</v>
      </c>
      <c r="P115">
        <v>3452</v>
      </c>
    </row>
    <row r="116" spans="1:16" x14ac:dyDescent="0.35">
      <c r="A116">
        <v>10</v>
      </c>
      <c r="B116">
        <v>2019</v>
      </c>
      <c r="C116" s="1">
        <v>290510020103</v>
      </c>
      <c r="D116" s="1">
        <v>842000144</v>
      </c>
      <c r="E116" s="2">
        <v>0</v>
      </c>
      <c r="F116" s="2">
        <v>64777839</v>
      </c>
      <c r="G116" s="2">
        <v>-65251419.82</v>
      </c>
      <c r="H116">
        <v>0</v>
      </c>
      <c r="I116">
        <v>0</v>
      </c>
      <c r="J116">
        <v>0</v>
      </c>
      <c r="K116">
        <v>1</v>
      </c>
      <c r="L116" t="s">
        <v>30</v>
      </c>
      <c r="M116" t="s">
        <v>137</v>
      </c>
      <c r="N116" t="s">
        <v>18</v>
      </c>
      <c r="O116">
        <v>290510020103</v>
      </c>
      <c r="P116">
        <v>3452</v>
      </c>
    </row>
    <row r="117" spans="1:16" x14ac:dyDescent="0.35">
      <c r="A117">
        <v>10</v>
      </c>
      <c r="B117">
        <v>2019</v>
      </c>
      <c r="C117" s="1">
        <v>290510020103</v>
      </c>
      <c r="D117" s="1">
        <v>844001355</v>
      </c>
      <c r="E117" s="2">
        <v>0</v>
      </c>
      <c r="F117" s="2">
        <v>0</v>
      </c>
      <c r="G117" s="2">
        <v>-588864</v>
      </c>
      <c r="H117">
        <v>0</v>
      </c>
      <c r="I117">
        <v>0</v>
      </c>
      <c r="J117">
        <v>0</v>
      </c>
      <c r="K117">
        <v>1</v>
      </c>
      <c r="L117" t="s">
        <v>30</v>
      </c>
      <c r="M117" t="s">
        <v>138</v>
      </c>
      <c r="N117" t="s">
        <v>18</v>
      </c>
      <c r="O117">
        <v>290510020103</v>
      </c>
      <c r="P117">
        <v>3452</v>
      </c>
    </row>
    <row r="118" spans="1:16" x14ac:dyDescent="0.35">
      <c r="A118">
        <v>10</v>
      </c>
      <c r="B118">
        <v>2019</v>
      </c>
      <c r="C118" s="1">
        <v>290510020103</v>
      </c>
      <c r="D118" s="1">
        <v>844003225</v>
      </c>
      <c r="E118" s="2">
        <v>1912696</v>
      </c>
      <c r="F118" s="2">
        <v>11973988</v>
      </c>
      <c r="G118" s="2">
        <v>-10668981</v>
      </c>
      <c r="H118">
        <v>0</v>
      </c>
      <c r="I118">
        <v>0</v>
      </c>
      <c r="J118">
        <v>0</v>
      </c>
      <c r="K118">
        <v>1</v>
      </c>
      <c r="L118" t="s">
        <v>30</v>
      </c>
      <c r="M118" t="s">
        <v>139</v>
      </c>
      <c r="N118" t="s">
        <v>18</v>
      </c>
      <c r="O118">
        <v>290510020103</v>
      </c>
      <c r="P118">
        <v>3452</v>
      </c>
    </row>
    <row r="119" spans="1:16" x14ac:dyDescent="0.35">
      <c r="A119">
        <v>10</v>
      </c>
      <c r="B119">
        <v>2019</v>
      </c>
      <c r="C119" s="1">
        <v>290510020103</v>
      </c>
      <c r="D119" s="1">
        <v>846000253</v>
      </c>
      <c r="E119" s="2">
        <v>2509640</v>
      </c>
      <c r="F119" s="2">
        <v>2737614</v>
      </c>
      <c r="G119" s="2">
        <v>-1144367</v>
      </c>
      <c r="H119">
        <v>0</v>
      </c>
      <c r="I119">
        <v>0</v>
      </c>
      <c r="J119">
        <v>0</v>
      </c>
      <c r="K119">
        <v>1</v>
      </c>
      <c r="L119" t="s">
        <v>30</v>
      </c>
      <c r="M119" t="s">
        <v>140</v>
      </c>
      <c r="N119" t="s">
        <v>18</v>
      </c>
      <c r="O119">
        <v>290510020103</v>
      </c>
      <c r="P119">
        <v>3452</v>
      </c>
    </row>
    <row r="120" spans="1:16" x14ac:dyDescent="0.35">
      <c r="A120">
        <v>10</v>
      </c>
      <c r="B120">
        <v>2019</v>
      </c>
      <c r="C120" s="1">
        <v>290510020103</v>
      </c>
      <c r="D120" s="1">
        <v>846000471</v>
      </c>
      <c r="E120" s="2">
        <v>0</v>
      </c>
      <c r="F120" s="2">
        <v>817301</v>
      </c>
      <c r="G120" s="2">
        <v>-1269045</v>
      </c>
      <c r="H120">
        <v>0</v>
      </c>
      <c r="I120">
        <v>0</v>
      </c>
      <c r="J120">
        <v>0</v>
      </c>
      <c r="K120">
        <v>1</v>
      </c>
      <c r="L120" t="s">
        <v>30</v>
      </c>
      <c r="M120" t="s">
        <v>141</v>
      </c>
      <c r="N120" t="s">
        <v>18</v>
      </c>
      <c r="O120">
        <v>290510020103</v>
      </c>
      <c r="P120">
        <v>3452</v>
      </c>
    </row>
    <row r="121" spans="1:16" x14ac:dyDescent="0.35">
      <c r="A121">
        <v>10</v>
      </c>
      <c r="B121">
        <v>2019</v>
      </c>
      <c r="C121" s="1">
        <v>290510020103</v>
      </c>
      <c r="D121" s="1">
        <v>846000474</v>
      </c>
      <c r="E121" s="2">
        <v>0</v>
      </c>
      <c r="F121" s="2">
        <v>0</v>
      </c>
      <c r="G121" s="2">
        <v>-934422</v>
      </c>
      <c r="H121">
        <v>0</v>
      </c>
      <c r="I121">
        <v>0</v>
      </c>
      <c r="J121">
        <v>0</v>
      </c>
      <c r="K121">
        <v>1</v>
      </c>
      <c r="L121" t="s">
        <v>30</v>
      </c>
      <c r="M121" t="s">
        <v>142</v>
      </c>
      <c r="N121" t="s">
        <v>18</v>
      </c>
      <c r="O121">
        <v>290510020103</v>
      </c>
      <c r="P121">
        <v>3452</v>
      </c>
    </row>
    <row r="122" spans="1:16" x14ac:dyDescent="0.35">
      <c r="A122">
        <v>10</v>
      </c>
      <c r="B122">
        <v>2019</v>
      </c>
      <c r="C122" s="1">
        <v>290510020104</v>
      </c>
      <c r="D122" s="1">
        <v>900209093</v>
      </c>
      <c r="E122" s="2">
        <v>0</v>
      </c>
      <c r="F122" s="2">
        <v>776806</v>
      </c>
      <c r="G122" s="2">
        <v>-797000.54</v>
      </c>
      <c r="H122">
        <v>0</v>
      </c>
      <c r="I122">
        <v>0</v>
      </c>
      <c r="J122">
        <v>0</v>
      </c>
      <c r="K122">
        <v>1</v>
      </c>
      <c r="L122" t="s">
        <v>19</v>
      </c>
      <c r="M122" t="s">
        <v>143</v>
      </c>
      <c r="N122" t="s">
        <v>18</v>
      </c>
      <c r="O122">
        <v>290510020104</v>
      </c>
      <c r="P122">
        <v>3452</v>
      </c>
    </row>
    <row r="123" spans="1:16" x14ac:dyDescent="0.35">
      <c r="A123">
        <v>10</v>
      </c>
      <c r="B123">
        <v>2019</v>
      </c>
      <c r="C123" s="1">
        <v>290510020102</v>
      </c>
      <c r="D123" s="1">
        <v>890905065</v>
      </c>
      <c r="E123" s="2">
        <v>0</v>
      </c>
      <c r="F123" s="2">
        <v>0</v>
      </c>
      <c r="G123" s="2">
        <v>-667135.21</v>
      </c>
      <c r="H123">
        <v>0</v>
      </c>
      <c r="I123">
        <v>0</v>
      </c>
      <c r="J123">
        <v>0</v>
      </c>
      <c r="K123">
        <v>1</v>
      </c>
      <c r="L123" t="s">
        <v>16</v>
      </c>
      <c r="M123" t="s">
        <v>144</v>
      </c>
      <c r="N123" t="s">
        <v>18</v>
      </c>
      <c r="O123">
        <v>290510020102</v>
      </c>
      <c r="P123">
        <v>3452</v>
      </c>
    </row>
    <row r="124" spans="1:16" x14ac:dyDescent="0.35">
      <c r="A124">
        <v>10</v>
      </c>
      <c r="B124">
        <v>2019</v>
      </c>
      <c r="C124" s="1">
        <v>290510020103</v>
      </c>
      <c r="D124" s="1">
        <v>890905991</v>
      </c>
      <c r="E124" s="2">
        <v>0</v>
      </c>
      <c r="F124" s="2">
        <v>0</v>
      </c>
      <c r="G124" s="2">
        <v>-19122944</v>
      </c>
      <c r="H124">
        <v>0</v>
      </c>
      <c r="I124">
        <v>0</v>
      </c>
      <c r="J124">
        <v>0</v>
      </c>
      <c r="K124">
        <v>1</v>
      </c>
      <c r="L124" t="s">
        <v>30</v>
      </c>
      <c r="M124" t="s">
        <v>145</v>
      </c>
      <c r="N124" t="s">
        <v>18</v>
      </c>
      <c r="O124">
        <v>290510020103</v>
      </c>
      <c r="P124">
        <v>3452</v>
      </c>
    </row>
    <row r="125" spans="1:16" x14ac:dyDescent="0.35">
      <c r="A125">
        <v>10</v>
      </c>
      <c r="B125">
        <v>2019</v>
      </c>
      <c r="C125" s="1">
        <v>290510020104</v>
      </c>
      <c r="D125" s="1">
        <v>900263064</v>
      </c>
      <c r="E125" s="2">
        <v>13357479</v>
      </c>
      <c r="F125" s="2">
        <v>83181052.879999995</v>
      </c>
      <c r="G125" s="2">
        <v>-73515728.459999993</v>
      </c>
      <c r="H125">
        <v>0</v>
      </c>
      <c r="I125">
        <v>0</v>
      </c>
      <c r="J125">
        <v>0</v>
      </c>
      <c r="K125">
        <v>1</v>
      </c>
      <c r="L125" t="s">
        <v>19</v>
      </c>
      <c r="M125" t="s">
        <v>146</v>
      </c>
      <c r="N125" t="s">
        <v>18</v>
      </c>
      <c r="O125">
        <v>290510020104</v>
      </c>
      <c r="P125">
        <v>3452</v>
      </c>
    </row>
    <row r="126" spans="1:16" x14ac:dyDescent="0.35">
      <c r="A126">
        <v>10</v>
      </c>
      <c r="B126">
        <v>2019</v>
      </c>
      <c r="C126" s="1">
        <v>290510020104</v>
      </c>
      <c r="D126" s="1">
        <v>900266905</v>
      </c>
      <c r="E126" s="2">
        <v>0</v>
      </c>
      <c r="F126" s="2">
        <v>0</v>
      </c>
      <c r="G126" s="2">
        <v>-242563</v>
      </c>
      <c r="H126">
        <v>0</v>
      </c>
      <c r="I126">
        <v>0</v>
      </c>
      <c r="J126">
        <v>0</v>
      </c>
      <c r="K126">
        <v>1</v>
      </c>
      <c r="L126" t="s">
        <v>19</v>
      </c>
      <c r="M126" t="s">
        <v>147</v>
      </c>
      <c r="N126" t="s">
        <v>18</v>
      </c>
      <c r="O126">
        <v>290510020104</v>
      </c>
      <c r="P126">
        <v>3452</v>
      </c>
    </row>
    <row r="127" spans="1:16" x14ac:dyDescent="0.35">
      <c r="A127">
        <v>10</v>
      </c>
      <c r="B127">
        <v>2019</v>
      </c>
      <c r="C127" s="1">
        <v>290510020104</v>
      </c>
      <c r="D127" s="1">
        <v>900249053</v>
      </c>
      <c r="E127" s="2">
        <v>0</v>
      </c>
      <c r="F127" s="2">
        <v>0</v>
      </c>
      <c r="G127" s="2">
        <v>-527089.07999999996</v>
      </c>
      <c r="H127">
        <v>0</v>
      </c>
      <c r="I127">
        <v>0</v>
      </c>
      <c r="J127">
        <v>0</v>
      </c>
      <c r="K127">
        <v>1</v>
      </c>
      <c r="L127" t="s">
        <v>19</v>
      </c>
      <c r="M127" t="s">
        <v>148</v>
      </c>
      <c r="N127" t="s">
        <v>18</v>
      </c>
      <c r="O127">
        <v>290510020104</v>
      </c>
      <c r="P127">
        <v>3452</v>
      </c>
    </row>
    <row r="128" spans="1:16" x14ac:dyDescent="0.35">
      <c r="A128">
        <v>10</v>
      </c>
      <c r="B128">
        <v>2019</v>
      </c>
      <c r="C128" s="1">
        <v>290510020104</v>
      </c>
      <c r="D128" s="1">
        <v>900164285</v>
      </c>
      <c r="E128" s="2">
        <v>0</v>
      </c>
      <c r="F128" s="2">
        <v>0</v>
      </c>
      <c r="G128" s="2">
        <v>-19420816.289999999</v>
      </c>
      <c r="H128">
        <v>0</v>
      </c>
      <c r="I128">
        <v>0</v>
      </c>
      <c r="J128">
        <v>0</v>
      </c>
      <c r="K128">
        <v>1</v>
      </c>
      <c r="L128" t="s">
        <v>19</v>
      </c>
      <c r="M128" t="s">
        <v>149</v>
      </c>
      <c r="N128" t="s">
        <v>18</v>
      </c>
      <c r="O128">
        <v>290510020104</v>
      </c>
      <c r="P128">
        <v>3452</v>
      </c>
    </row>
    <row r="129" spans="1:16" x14ac:dyDescent="0.35">
      <c r="A129">
        <v>10</v>
      </c>
      <c r="B129">
        <v>2019</v>
      </c>
      <c r="C129" s="1">
        <v>290510020108</v>
      </c>
      <c r="D129" s="1">
        <v>900149957</v>
      </c>
      <c r="E129" s="2">
        <v>0</v>
      </c>
      <c r="F129" s="2">
        <v>0</v>
      </c>
      <c r="G129" s="2">
        <v>-589441.4</v>
      </c>
      <c r="H129">
        <v>0</v>
      </c>
      <c r="I129">
        <v>0</v>
      </c>
      <c r="J129">
        <v>0</v>
      </c>
      <c r="K129">
        <v>1</v>
      </c>
      <c r="L129" t="s">
        <v>24</v>
      </c>
      <c r="M129" t="s">
        <v>150</v>
      </c>
      <c r="N129" t="s">
        <v>18</v>
      </c>
      <c r="O129">
        <v>290510020108</v>
      </c>
      <c r="P129">
        <v>3452</v>
      </c>
    </row>
    <row r="130" spans="1:16" x14ac:dyDescent="0.35">
      <c r="A130">
        <v>10</v>
      </c>
      <c r="B130">
        <v>2019</v>
      </c>
      <c r="C130" s="1">
        <v>290510020104</v>
      </c>
      <c r="D130" s="1">
        <v>900151754</v>
      </c>
      <c r="E130" s="2">
        <v>0</v>
      </c>
      <c r="F130" s="2">
        <v>0</v>
      </c>
      <c r="G130" s="2">
        <v>-1116000</v>
      </c>
      <c r="H130">
        <v>0</v>
      </c>
      <c r="I130">
        <v>0</v>
      </c>
      <c r="J130">
        <v>0</v>
      </c>
      <c r="K130">
        <v>1</v>
      </c>
      <c r="L130" t="s">
        <v>19</v>
      </c>
      <c r="M130" t="s">
        <v>151</v>
      </c>
      <c r="N130" t="s">
        <v>18</v>
      </c>
      <c r="O130">
        <v>290510020104</v>
      </c>
      <c r="P130">
        <v>3452</v>
      </c>
    </row>
    <row r="131" spans="1:16" x14ac:dyDescent="0.35">
      <c r="A131">
        <v>10</v>
      </c>
      <c r="B131">
        <v>2019</v>
      </c>
      <c r="C131" s="1">
        <v>290510020107</v>
      </c>
      <c r="D131" s="1">
        <v>900217580</v>
      </c>
      <c r="E131" s="2">
        <v>40455510.549999997</v>
      </c>
      <c r="F131" s="2">
        <v>27032176</v>
      </c>
      <c r="G131" s="2">
        <v>-30008902.800000001</v>
      </c>
      <c r="H131">
        <v>0</v>
      </c>
      <c r="I131">
        <v>0</v>
      </c>
      <c r="J131">
        <v>0</v>
      </c>
      <c r="K131">
        <v>1</v>
      </c>
      <c r="L131" t="s">
        <v>103</v>
      </c>
      <c r="M131" t="s">
        <v>152</v>
      </c>
      <c r="N131" t="s">
        <v>18</v>
      </c>
      <c r="O131">
        <v>290510020107</v>
      </c>
      <c r="P131">
        <v>3452</v>
      </c>
    </row>
    <row r="132" spans="1:16" x14ac:dyDescent="0.35">
      <c r="A132">
        <v>10</v>
      </c>
      <c r="B132">
        <v>2019</v>
      </c>
      <c r="C132" s="1">
        <v>290510020104</v>
      </c>
      <c r="D132" s="1">
        <v>900217898</v>
      </c>
      <c r="E132" s="2">
        <v>39045121.219999999</v>
      </c>
      <c r="F132" s="2">
        <v>114428930</v>
      </c>
      <c r="G132" s="2">
        <v>-87210316</v>
      </c>
      <c r="H132">
        <v>0</v>
      </c>
      <c r="I132">
        <v>0</v>
      </c>
      <c r="J132">
        <v>0</v>
      </c>
      <c r="K132">
        <v>1</v>
      </c>
      <c r="L132" t="s">
        <v>19</v>
      </c>
      <c r="M132" t="s">
        <v>153</v>
      </c>
      <c r="N132" t="s">
        <v>18</v>
      </c>
      <c r="O132">
        <v>290510020104</v>
      </c>
      <c r="P132">
        <v>3452</v>
      </c>
    </row>
    <row r="133" spans="1:16" x14ac:dyDescent="0.35">
      <c r="A133">
        <v>10</v>
      </c>
      <c r="B133">
        <v>2019</v>
      </c>
      <c r="C133" s="1">
        <v>290510020104</v>
      </c>
      <c r="D133" s="1">
        <v>805010659</v>
      </c>
      <c r="E133" s="2">
        <v>9591300</v>
      </c>
      <c r="F133" s="2">
        <v>196322029</v>
      </c>
      <c r="G133" s="2">
        <v>-240692835.46000001</v>
      </c>
      <c r="H133">
        <v>0</v>
      </c>
      <c r="I133">
        <v>0</v>
      </c>
      <c r="J133">
        <v>0</v>
      </c>
      <c r="K133">
        <v>1</v>
      </c>
      <c r="L133" t="s">
        <v>19</v>
      </c>
      <c r="M133" t="s">
        <v>154</v>
      </c>
      <c r="N133" t="s">
        <v>18</v>
      </c>
      <c r="O133">
        <v>290510020104</v>
      </c>
      <c r="P133">
        <v>3452</v>
      </c>
    </row>
    <row r="134" spans="1:16" x14ac:dyDescent="0.35">
      <c r="A134">
        <v>10</v>
      </c>
      <c r="B134">
        <v>2019</v>
      </c>
      <c r="C134" s="1">
        <v>290510020104</v>
      </c>
      <c r="D134" s="1">
        <v>805011262</v>
      </c>
      <c r="E134" s="2">
        <v>0</v>
      </c>
      <c r="F134" s="2">
        <v>73814333</v>
      </c>
      <c r="G134" s="2">
        <v>-73853281.900000006</v>
      </c>
      <c r="H134">
        <v>0</v>
      </c>
      <c r="I134">
        <v>0</v>
      </c>
      <c r="J134">
        <v>0</v>
      </c>
      <c r="K134">
        <v>1</v>
      </c>
      <c r="L134" t="s">
        <v>19</v>
      </c>
      <c r="M134" t="s">
        <v>155</v>
      </c>
      <c r="N134" t="s">
        <v>18</v>
      </c>
      <c r="O134">
        <v>290510020104</v>
      </c>
      <c r="P134">
        <v>3452</v>
      </c>
    </row>
    <row r="135" spans="1:16" x14ac:dyDescent="0.35">
      <c r="A135">
        <v>10</v>
      </c>
      <c r="B135">
        <v>2019</v>
      </c>
      <c r="C135" s="1">
        <v>290510020103</v>
      </c>
      <c r="D135" s="1">
        <v>813002872</v>
      </c>
      <c r="E135" s="2">
        <v>0</v>
      </c>
      <c r="F135" s="2">
        <v>0</v>
      </c>
      <c r="G135" s="2">
        <v>-682200</v>
      </c>
      <c r="H135">
        <v>0</v>
      </c>
      <c r="I135">
        <v>0</v>
      </c>
      <c r="J135">
        <v>0</v>
      </c>
      <c r="K135">
        <v>1</v>
      </c>
      <c r="L135" t="s">
        <v>30</v>
      </c>
      <c r="M135" t="s">
        <v>156</v>
      </c>
      <c r="N135" t="s">
        <v>18</v>
      </c>
      <c r="O135">
        <v>290510020103</v>
      </c>
      <c r="P135">
        <v>3452</v>
      </c>
    </row>
    <row r="136" spans="1:16" x14ac:dyDescent="0.35">
      <c r="A136">
        <v>10</v>
      </c>
      <c r="B136">
        <v>2019</v>
      </c>
      <c r="C136" s="1">
        <v>290510020103</v>
      </c>
      <c r="D136" s="1">
        <v>813005295</v>
      </c>
      <c r="E136" s="2">
        <v>0</v>
      </c>
      <c r="F136" s="2">
        <v>26800</v>
      </c>
      <c r="G136" s="2">
        <v>-147796</v>
      </c>
      <c r="H136">
        <v>0</v>
      </c>
      <c r="I136">
        <v>0</v>
      </c>
      <c r="J136">
        <v>0</v>
      </c>
      <c r="K136">
        <v>1</v>
      </c>
      <c r="L136" t="s">
        <v>30</v>
      </c>
      <c r="M136" t="s">
        <v>157</v>
      </c>
      <c r="N136" t="s">
        <v>18</v>
      </c>
      <c r="O136">
        <v>290510020103</v>
      </c>
      <c r="P136">
        <v>3452</v>
      </c>
    </row>
    <row r="137" spans="1:16" x14ac:dyDescent="0.35">
      <c r="A137">
        <v>10</v>
      </c>
      <c r="B137">
        <v>2019</v>
      </c>
      <c r="C137" s="1">
        <v>290510020103</v>
      </c>
      <c r="D137" s="1">
        <v>813011027</v>
      </c>
      <c r="E137" s="2">
        <v>0</v>
      </c>
      <c r="F137" s="2">
        <v>0</v>
      </c>
      <c r="G137" s="2">
        <v>-121500</v>
      </c>
      <c r="H137">
        <v>0</v>
      </c>
      <c r="I137">
        <v>0</v>
      </c>
      <c r="J137">
        <v>0</v>
      </c>
      <c r="K137">
        <v>1</v>
      </c>
      <c r="L137" t="s">
        <v>30</v>
      </c>
      <c r="M137" t="s">
        <v>158</v>
      </c>
      <c r="N137" t="s">
        <v>18</v>
      </c>
      <c r="O137">
        <v>290510020103</v>
      </c>
      <c r="P137">
        <v>3452</v>
      </c>
    </row>
    <row r="138" spans="1:16" x14ac:dyDescent="0.35">
      <c r="A138">
        <v>10</v>
      </c>
      <c r="B138">
        <v>2019</v>
      </c>
      <c r="C138" s="1">
        <v>290510020104</v>
      </c>
      <c r="D138" s="1">
        <v>800179966</v>
      </c>
      <c r="E138" s="2">
        <v>401575280.81999999</v>
      </c>
      <c r="F138" s="2">
        <v>971687177.01999998</v>
      </c>
      <c r="G138" s="2">
        <v>-588985499.63999999</v>
      </c>
      <c r="H138">
        <v>0</v>
      </c>
      <c r="I138">
        <v>0</v>
      </c>
      <c r="J138">
        <v>0</v>
      </c>
      <c r="K138">
        <v>1</v>
      </c>
      <c r="L138" t="s">
        <v>19</v>
      </c>
      <c r="M138" t="s">
        <v>159</v>
      </c>
      <c r="N138" t="s">
        <v>18</v>
      </c>
      <c r="O138">
        <v>290510020104</v>
      </c>
      <c r="P138">
        <v>3452</v>
      </c>
    </row>
    <row r="139" spans="1:16" x14ac:dyDescent="0.35">
      <c r="A139">
        <v>10</v>
      </c>
      <c r="B139">
        <v>2019</v>
      </c>
      <c r="C139" s="1">
        <v>290510020108</v>
      </c>
      <c r="D139" s="1">
        <v>800180406</v>
      </c>
      <c r="E139" s="2">
        <v>0</v>
      </c>
      <c r="F139" s="2">
        <v>22949128</v>
      </c>
      <c r="G139" s="2">
        <v>-22949128.32</v>
      </c>
      <c r="H139">
        <v>0</v>
      </c>
      <c r="I139">
        <v>0</v>
      </c>
      <c r="J139">
        <v>0</v>
      </c>
      <c r="K139">
        <v>1</v>
      </c>
      <c r="L139" t="s">
        <v>24</v>
      </c>
      <c r="M139" t="s">
        <v>160</v>
      </c>
      <c r="N139" t="s">
        <v>18</v>
      </c>
      <c r="O139">
        <v>290510020108</v>
      </c>
      <c r="P139">
        <v>3452</v>
      </c>
    </row>
    <row r="140" spans="1:16" x14ac:dyDescent="0.35">
      <c r="A140">
        <v>10</v>
      </c>
      <c r="B140">
        <v>2019</v>
      </c>
      <c r="C140" s="1">
        <v>290510020104</v>
      </c>
      <c r="D140" s="1">
        <v>825003378</v>
      </c>
      <c r="E140" s="2">
        <v>64983182.640000001</v>
      </c>
      <c r="F140" s="2">
        <v>266425239.19999999</v>
      </c>
      <c r="G140" s="2">
        <v>-226738104.58000001</v>
      </c>
      <c r="H140">
        <v>0</v>
      </c>
      <c r="I140">
        <v>0</v>
      </c>
      <c r="J140">
        <v>0</v>
      </c>
      <c r="K140">
        <v>1</v>
      </c>
      <c r="L140" t="s">
        <v>19</v>
      </c>
      <c r="M140" t="s">
        <v>161</v>
      </c>
      <c r="N140" t="s">
        <v>18</v>
      </c>
      <c r="O140">
        <v>290510020104</v>
      </c>
      <c r="P140">
        <v>3452</v>
      </c>
    </row>
    <row r="141" spans="1:16" x14ac:dyDescent="0.35">
      <c r="A141">
        <v>10</v>
      </c>
      <c r="B141">
        <v>2019</v>
      </c>
      <c r="C141" s="1">
        <v>290510020104</v>
      </c>
      <c r="D141" s="1">
        <v>825003685</v>
      </c>
      <c r="E141" s="2">
        <v>0</v>
      </c>
      <c r="F141" s="2">
        <v>0</v>
      </c>
      <c r="G141" s="2">
        <v>-4112708</v>
      </c>
      <c r="H141">
        <v>0</v>
      </c>
      <c r="I141">
        <v>0</v>
      </c>
      <c r="J141">
        <v>0</v>
      </c>
      <c r="K141">
        <v>1</v>
      </c>
      <c r="L141" t="s">
        <v>19</v>
      </c>
      <c r="M141" t="s">
        <v>162</v>
      </c>
      <c r="N141" t="s">
        <v>18</v>
      </c>
      <c r="O141">
        <v>290510020104</v>
      </c>
      <c r="P141">
        <v>3452</v>
      </c>
    </row>
    <row r="142" spans="1:16" x14ac:dyDescent="0.35">
      <c r="A142">
        <v>10</v>
      </c>
      <c r="B142">
        <v>2019</v>
      </c>
      <c r="C142" s="1">
        <v>290510020104</v>
      </c>
      <c r="D142" s="1">
        <v>900378914</v>
      </c>
      <c r="E142" s="2">
        <v>63794229.920000002</v>
      </c>
      <c r="F142" s="2">
        <v>46341514.280000001</v>
      </c>
      <c r="G142" s="2">
        <v>-38987913.630000003</v>
      </c>
      <c r="H142">
        <v>0</v>
      </c>
      <c r="I142">
        <v>0</v>
      </c>
      <c r="J142">
        <v>0</v>
      </c>
      <c r="K142">
        <v>1</v>
      </c>
      <c r="L142" t="s">
        <v>19</v>
      </c>
      <c r="M142" t="s">
        <v>163</v>
      </c>
      <c r="N142" t="s">
        <v>18</v>
      </c>
      <c r="O142">
        <v>290510020104</v>
      </c>
      <c r="P142">
        <v>3452</v>
      </c>
    </row>
    <row r="143" spans="1:16" x14ac:dyDescent="0.35">
      <c r="A143">
        <v>10</v>
      </c>
      <c r="B143">
        <v>2019</v>
      </c>
      <c r="C143" s="1">
        <v>290510020104</v>
      </c>
      <c r="D143" s="1">
        <v>900569762</v>
      </c>
      <c r="E143" s="2">
        <v>0</v>
      </c>
      <c r="F143" s="2">
        <v>59857195</v>
      </c>
      <c r="G143" s="2">
        <v>-59857195</v>
      </c>
      <c r="H143">
        <v>0</v>
      </c>
      <c r="I143">
        <v>0</v>
      </c>
      <c r="J143">
        <v>0</v>
      </c>
      <c r="K143">
        <v>1</v>
      </c>
      <c r="L143" t="s">
        <v>19</v>
      </c>
      <c r="M143" t="s">
        <v>164</v>
      </c>
      <c r="N143" t="s">
        <v>18</v>
      </c>
      <c r="O143">
        <v>290510020104</v>
      </c>
      <c r="P143">
        <v>3452</v>
      </c>
    </row>
    <row r="144" spans="1:16" x14ac:dyDescent="0.35">
      <c r="A144">
        <v>10</v>
      </c>
      <c r="B144">
        <v>2019</v>
      </c>
      <c r="C144" s="1">
        <v>290510020108</v>
      </c>
      <c r="D144" s="1">
        <v>900118990</v>
      </c>
      <c r="E144" s="2">
        <v>40047309.670000002</v>
      </c>
      <c r="F144" s="2">
        <v>61423502.119999997</v>
      </c>
      <c r="G144" s="2">
        <v>-70054636.090000004</v>
      </c>
      <c r="H144">
        <v>0</v>
      </c>
      <c r="I144">
        <v>0</v>
      </c>
      <c r="J144">
        <v>0</v>
      </c>
      <c r="K144">
        <v>1</v>
      </c>
      <c r="L144" t="s">
        <v>24</v>
      </c>
      <c r="M144" t="s">
        <v>165</v>
      </c>
      <c r="N144" t="s">
        <v>18</v>
      </c>
      <c r="O144">
        <v>290510020108</v>
      </c>
      <c r="P144">
        <v>3452</v>
      </c>
    </row>
    <row r="145" spans="1:16" x14ac:dyDescent="0.35">
      <c r="A145">
        <v>10</v>
      </c>
      <c r="B145">
        <v>2019</v>
      </c>
      <c r="C145" s="1">
        <v>290510020103</v>
      </c>
      <c r="D145" s="1">
        <v>800064543</v>
      </c>
      <c r="E145" s="2">
        <v>1573814</v>
      </c>
      <c r="F145" s="2">
        <v>1894481</v>
      </c>
      <c r="G145" s="2">
        <v>-321072</v>
      </c>
      <c r="H145">
        <v>0</v>
      </c>
      <c r="I145">
        <v>0</v>
      </c>
      <c r="J145">
        <v>0</v>
      </c>
      <c r="K145">
        <v>1</v>
      </c>
      <c r="L145" t="s">
        <v>30</v>
      </c>
      <c r="M145" t="s">
        <v>166</v>
      </c>
      <c r="N145" t="s">
        <v>18</v>
      </c>
      <c r="O145">
        <v>290510020103</v>
      </c>
      <c r="P145">
        <v>3452</v>
      </c>
    </row>
    <row r="146" spans="1:16" x14ac:dyDescent="0.35">
      <c r="A146">
        <v>10</v>
      </c>
      <c r="B146">
        <v>2019</v>
      </c>
      <c r="C146" s="1">
        <v>290510020104</v>
      </c>
      <c r="D146" s="1">
        <v>800067065</v>
      </c>
      <c r="E146" s="2">
        <v>0</v>
      </c>
      <c r="F146" s="2">
        <v>1452000</v>
      </c>
      <c r="G146" s="2">
        <v>-1452000</v>
      </c>
      <c r="H146">
        <v>0</v>
      </c>
      <c r="I146">
        <v>0</v>
      </c>
      <c r="J146">
        <v>0</v>
      </c>
      <c r="K146">
        <v>1</v>
      </c>
      <c r="L146" t="s">
        <v>19</v>
      </c>
      <c r="M146" t="s">
        <v>167</v>
      </c>
      <c r="N146" t="s">
        <v>18</v>
      </c>
      <c r="O146">
        <v>290510020104</v>
      </c>
      <c r="P146">
        <v>3452</v>
      </c>
    </row>
    <row r="147" spans="1:16" x14ac:dyDescent="0.35">
      <c r="A147">
        <v>10</v>
      </c>
      <c r="B147">
        <v>2019</v>
      </c>
      <c r="C147" s="1">
        <v>290510020103</v>
      </c>
      <c r="D147" s="1">
        <v>891900446</v>
      </c>
      <c r="E147" s="2">
        <v>0</v>
      </c>
      <c r="F147" s="2">
        <v>0</v>
      </c>
      <c r="G147" s="2">
        <v>-811122</v>
      </c>
      <c r="H147">
        <v>0</v>
      </c>
      <c r="I147">
        <v>0</v>
      </c>
      <c r="J147">
        <v>0</v>
      </c>
      <c r="K147">
        <v>1</v>
      </c>
      <c r="L147" t="s">
        <v>30</v>
      </c>
      <c r="M147" t="s">
        <v>168</v>
      </c>
      <c r="N147" t="s">
        <v>18</v>
      </c>
      <c r="O147">
        <v>290510020103</v>
      </c>
      <c r="P147">
        <v>3452</v>
      </c>
    </row>
    <row r="148" spans="1:16" x14ac:dyDescent="0.35">
      <c r="A148">
        <v>10</v>
      </c>
      <c r="B148">
        <v>2019</v>
      </c>
      <c r="C148" s="1">
        <v>290510020103</v>
      </c>
      <c r="D148" s="1">
        <v>891901041</v>
      </c>
      <c r="E148" s="2">
        <v>0</v>
      </c>
      <c r="F148" s="2">
        <v>166600</v>
      </c>
      <c r="G148" s="2">
        <v>-166600</v>
      </c>
      <c r="H148">
        <v>0</v>
      </c>
      <c r="I148">
        <v>0</v>
      </c>
      <c r="J148">
        <v>0</v>
      </c>
      <c r="K148">
        <v>1</v>
      </c>
      <c r="L148" t="s">
        <v>30</v>
      </c>
      <c r="M148" t="s">
        <v>169</v>
      </c>
      <c r="N148" t="s">
        <v>18</v>
      </c>
      <c r="O148">
        <v>290510020103</v>
      </c>
      <c r="P148">
        <v>3452</v>
      </c>
    </row>
    <row r="149" spans="1:16" x14ac:dyDescent="0.35">
      <c r="A149">
        <v>10</v>
      </c>
      <c r="B149">
        <v>2019</v>
      </c>
      <c r="C149" s="1">
        <v>290510020104</v>
      </c>
      <c r="D149" s="1">
        <v>800194798</v>
      </c>
      <c r="E149" s="2">
        <v>2094467099.9000001</v>
      </c>
      <c r="F149" s="2">
        <v>1553214329.0799999</v>
      </c>
      <c r="G149" s="2">
        <v>481271593.86000001</v>
      </c>
      <c r="H149">
        <v>0</v>
      </c>
      <c r="I149">
        <v>0</v>
      </c>
      <c r="J149">
        <v>0</v>
      </c>
      <c r="K149">
        <v>1</v>
      </c>
      <c r="L149" t="s">
        <v>19</v>
      </c>
      <c r="M149" t="s">
        <v>170</v>
      </c>
      <c r="N149" t="s">
        <v>18</v>
      </c>
      <c r="O149">
        <v>290510020104</v>
      </c>
      <c r="P149">
        <v>3452</v>
      </c>
    </row>
    <row r="150" spans="1:16" x14ac:dyDescent="0.35">
      <c r="A150">
        <v>10</v>
      </c>
      <c r="B150">
        <v>2019</v>
      </c>
      <c r="C150" s="1">
        <v>290510020104</v>
      </c>
      <c r="D150" s="1">
        <v>800197217</v>
      </c>
      <c r="E150" s="2">
        <v>15932379.199999999</v>
      </c>
      <c r="F150" s="2">
        <v>121333480.59999999</v>
      </c>
      <c r="G150" s="2">
        <v>-119892898.55</v>
      </c>
      <c r="H150">
        <v>0</v>
      </c>
      <c r="I150">
        <v>0</v>
      </c>
      <c r="J150">
        <v>0</v>
      </c>
      <c r="K150">
        <v>1</v>
      </c>
      <c r="L150" t="s">
        <v>19</v>
      </c>
      <c r="M150" t="s">
        <v>171</v>
      </c>
      <c r="N150" t="s">
        <v>18</v>
      </c>
      <c r="O150">
        <v>290510020104</v>
      </c>
      <c r="P150">
        <v>3452</v>
      </c>
    </row>
    <row r="151" spans="1:16" x14ac:dyDescent="0.35">
      <c r="A151">
        <v>10</v>
      </c>
      <c r="B151">
        <v>2019</v>
      </c>
      <c r="C151" s="1">
        <v>290510020104</v>
      </c>
      <c r="D151" s="1">
        <v>900449203</v>
      </c>
      <c r="E151" s="2">
        <v>12152255</v>
      </c>
      <c r="F151" s="2">
        <v>0</v>
      </c>
      <c r="G151" s="2">
        <v>-42124347.039999999</v>
      </c>
      <c r="H151">
        <v>0</v>
      </c>
      <c r="I151">
        <v>0</v>
      </c>
      <c r="J151">
        <v>0</v>
      </c>
      <c r="K151">
        <v>1</v>
      </c>
      <c r="L151" t="s">
        <v>19</v>
      </c>
      <c r="M151" t="s">
        <v>172</v>
      </c>
      <c r="N151" t="s">
        <v>18</v>
      </c>
      <c r="O151">
        <v>290510020104</v>
      </c>
      <c r="P151">
        <v>3452</v>
      </c>
    </row>
    <row r="152" spans="1:16" x14ac:dyDescent="0.35">
      <c r="A152">
        <v>10</v>
      </c>
      <c r="B152">
        <v>2019</v>
      </c>
      <c r="C152" s="1">
        <v>290510020104</v>
      </c>
      <c r="D152" s="1">
        <v>900581036</v>
      </c>
      <c r="E152" s="2">
        <v>4302807.4400000004</v>
      </c>
      <c r="F152" s="2">
        <v>17840130</v>
      </c>
      <c r="G152" s="2">
        <v>-34158991</v>
      </c>
      <c r="H152">
        <v>0</v>
      </c>
      <c r="I152">
        <v>0</v>
      </c>
      <c r="J152">
        <v>0</v>
      </c>
      <c r="K152">
        <v>1</v>
      </c>
      <c r="L152" t="s">
        <v>19</v>
      </c>
      <c r="M152" t="s">
        <v>173</v>
      </c>
      <c r="N152" t="s">
        <v>18</v>
      </c>
      <c r="O152">
        <v>290510020104</v>
      </c>
      <c r="P152">
        <v>3452</v>
      </c>
    </row>
    <row r="153" spans="1:16" x14ac:dyDescent="0.35">
      <c r="A153">
        <v>10</v>
      </c>
      <c r="B153">
        <v>2019</v>
      </c>
      <c r="C153" s="1">
        <v>290510020104</v>
      </c>
      <c r="D153" s="1">
        <v>900581571</v>
      </c>
      <c r="E153" s="2">
        <v>960893</v>
      </c>
      <c r="F153" s="2">
        <v>0</v>
      </c>
      <c r="G153" s="2">
        <v>-10208038</v>
      </c>
      <c r="H153">
        <v>0</v>
      </c>
      <c r="I153">
        <v>0</v>
      </c>
      <c r="J153">
        <v>0</v>
      </c>
      <c r="K153">
        <v>1</v>
      </c>
      <c r="L153" t="s">
        <v>19</v>
      </c>
      <c r="M153" t="s">
        <v>174</v>
      </c>
      <c r="N153" t="s">
        <v>18</v>
      </c>
      <c r="O153">
        <v>290510020104</v>
      </c>
      <c r="P153">
        <v>3452</v>
      </c>
    </row>
    <row r="154" spans="1:16" x14ac:dyDescent="0.35">
      <c r="A154">
        <v>10</v>
      </c>
      <c r="B154">
        <v>2019</v>
      </c>
      <c r="C154" s="1">
        <v>290510020104</v>
      </c>
      <c r="D154" s="1">
        <v>900496747</v>
      </c>
      <c r="E154" s="2">
        <v>2332855</v>
      </c>
      <c r="F154" s="2">
        <v>3500277</v>
      </c>
      <c r="G154" s="2">
        <v>-3492078.9</v>
      </c>
      <c r="H154">
        <v>0</v>
      </c>
      <c r="I154">
        <v>0</v>
      </c>
      <c r="J154">
        <v>0</v>
      </c>
      <c r="K154">
        <v>1</v>
      </c>
      <c r="L154" t="s">
        <v>19</v>
      </c>
      <c r="M154" t="s">
        <v>175</v>
      </c>
      <c r="N154" t="s">
        <v>18</v>
      </c>
      <c r="O154">
        <v>290510020104</v>
      </c>
      <c r="P154">
        <v>3452</v>
      </c>
    </row>
    <row r="155" spans="1:16" x14ac:dyDescent="0.35">
      <c r="A155">
        <v>10</v>
      </c>
      <c r="B155">
        <v>2019</v>
      </c>
      <c r="C155" s="1">
        <v>290510020106</v>
      </c>
      <c r="D155" s="1">
        <v>900333135</v>
      </c>
      <c r="E155" s="2">
        <v>0</v>
      </c>
      <c r="F155" s="2">
        <v>9953782</v>
      </c>
      <c r="G155" s="2">
        <v>-13082613.380000001</v>
      </c>
      <c r="H155">
        <v>0</v>
      </c>
      <c r="I155">
        <v>0</v>
      </c>
      <c r="J155">
        <v>0</v>
      </c>
      <c r="K155">
        <v>1</v>
      </c>
      <c r="L155" t="s">
        <v>176</v>
      </c>
      <c r="M155" t="s">
        <v>177</v>
      </c>
      <c r="N155" t="s">
        <v>18</v>
      </c>
      <c r="O155">
        <v>290510020106</v>
      </c>
      <c r="P155">
        <v>3452</v>
      </c>
    </row>
    <row r="156" spans="1:16" x14ac:dyDescent="0.35">
      <c r="A156">
        <v>10</v>
      </c>
      <c r="B156">
        <v>2019</v>
      </c>
      <c r="C156" s="1">
        <v>290510020104</v>
      </c>
      <c r="D156" s="1">
        <v>900336072</v>
      </c>
      <c r="E156" s="2">
        <v>1392438</v>
      </c>
      <c r="F156" s="2">
        <v>10978145</v>
      </c>
      <c r="G156" s="2">
        <v>-29570775.579999998</v>
      </c>
      <c r="H156">
        <v>0</v>
      </c>
      <c r="I156">
        <v>0</v>
      </c>
      <c r="J156">
        <v>0</v>
      </c>
      <c r="K156">
        <v>1</v>
      </c>
      <c r="L156" t="s">
        <v>19</v>
      </c>
      <c r="M156" t="s">
        <v>178</v>
      </c>
      <c r="N156" t="s">
        <v>18</v>
      </c>
      <c r="O156">
        <v>290510020104</v>
      </c>
      <c r="P156">
        <v>3452</v>
      </c>
    </row>
    <row r="157" spans="1:16" x14ac:dyDescent="0.35">
      <c r="A157">
        <v>10</v>
      </c>
      <c r="B157">
        <v>2019</v>
      </c>
      <c r="C157" s="1">
        <v>290510020104</v>
      </c>
      <c r="D157" s="1">
        <v>900108793</v>
      </c>
      <c r="E157" s="2">
        <v>106259</v>
      </c>
      <c r="F157" s="2">
        <v>0</v>
      </c>
      <c r="G157" s="2">
        <v>106258.8</v>
      </c>
      <c r="H157">
        <v>0</v>
      </c>
      <c r="I157">
        <v>0</v>
      </c>
      <c r="J157">
        <v>0</v>
      </c>
      <c r="K157">
        <v>1</v>
      </c>
      <c r="L157" t="s">
        <v>19</v>
      </c>
      <c r="M157" t="s">
        <v>179</v>
      </c>
      <c r="N157" t="s">
        <v>18</v>
      </c>
      <c r="O157">
        <v>290510020104</v>
      </c>
      <c r="P157">
        <v>3452</v>
      </c>
    </row>
    <row r="158" spans="1:16" x14ac:dyDescent="0.35">
      <c r="A158">
        <v>10</v>
      </c>
      <c r="B158">
        <v>2019</v>
      </c>
      <c r="C158" s="1">
        <v>290510020104</v>
      </c>
      <c r="D158" s="1">
        <v>900709216</v>
      </c>
      <c r="E158" s="2">
        <v>1000000</v>
      </c>
      <c r="F158" s="2">
        <v>0</v>
      </c>
      <c r="G158" s="2">
        <v>-7377730</v>
      </c>
      <c r="H158">
        <v>0</v>
      </c>
      <c r="I158">
        <v>0</v>
      </c>
      <c r="J158">
        <v>0</v>
      </c>
      <c r="K158">
        <v>1</v>
      </c>
      <c r="L158" t="s">
        <v>19</v>
      </c>
      <c r="M158" t="s">
        <v>180</v>
      </c>
      <c r="N158" t="s">
        <v>18</v>
      </c>
      <c r="O158">
        <v>290510020104</v>
      </c>
      <c r="P158">
        <v>3452</v>
      </c>
    </row>
    <row r="159" spans="1:16" x14ac:dyDescent="0.35">
      <c r="A159">
        <v>10</v>
      </c>
      <c r="B159">
        <v>2019</v>
      </c>
      <c r="C159" s="1">
        <v>290510020103</v>
      </c>
      <c r="D159" s="1">
        <v>800209488</v>
      </c>
      <c r="E159" s="2">
        <v>0</v>
      </c>
      <c r="F159" s="2">
        <v>0</v>
      </c>
      <c r="G159" s="2">
        <v>-12630536.9</v>
      </c>
      <c r="H159">
        <v>0</v>
      </c>
      <c r="I159">
        <v>0</v>
      </c>
      <c r="J159">
        <v>0</v>
      </c>
      <c r="K159">
        <v>1</v>
      </c>
      <c r="L159" t="s">
        <v>30</v>
      </c>
      <c r="M159" t="s">
        <v>181</v>
      </c>
      <c r="N159" t="s">
        <v>18</v>
      </c>
      <c r="O159">
        <v>290510020103</v>
      </c>
      <c r="P159">
        <v>3452</v>
      </c>
    </row>
    <row r="160" spans="1:16" x14ac:dyDescent="0.35">
      <c r="A160">
        <v>10</v>
      </c>
      <c r="B160">
        <v>2019</v>
      </c>
      <c r="C160" s="1">
        <v>290510020104</v>
      </c>
      <c r="D160" s="1">
        <v>830507245</v>
      </c>
      <c r="E160" s="2">
        <v>1000000</v>
      </c>
      <c r="F160" s="2">
        <v>2699905</v>
      </c>
      <c r="G160" s="2">
        <v>-2091230.24</v>
      </c>
      <c r="H160">
        <v>0</v>
      </c>
      <c r="I160">
        <v>0</v>
      </c>
      <c r="J160">
        <v>0</v>
      </c>
      <c r="K160">
        <v>1</v>
      </c>
      <c r="L160" t="s">
        <v>19</v>
      </c>
      <c r="M160" t="s">
        <v>182</v>
      </c>
      <c r="N160" t="s">
        <v>18</v>
      </c>
      <c r="O160">
        <v>290510020104</v>
      </c>
      <c r="P160">
        <v>3452</v>
      </c>
    </row>
    <row r="161" spans="1:16" x14ac:dyDescent="0.35">
      <c r="A161">
        <v>10</v>
      </c>
      <c r="B161">
        <v>2019</v>
      </c>
      <c r="C161" s="1">
        <v>290510020107</v>
      </c>
      <c r="D161" s="1">
        <v>800234339</v>
      </c>
      <c r="E161" s="2">
        <v>25170297.559999999</v>
      </c>
      <c r="F161" s="2">
        <v>146785267.91999999</v>
      </c>
      <c r="G161" s="2">
        <v>-175225743.94</v>
      </c>
      <c r="H161">
        <v>0</v>
      </c>
      <c r="I161">
        <v>0</v>
      </c>
      <c r="J161">
        <v>0</v>
      </c>
      <c r="K161">
        <v>1</v>
      </c>
      <c r="L161" t="s">
        <v>103</v>
      </c>
      <c r="M161" t="s">
        <v>183</v>
      </c>
      <c r="N161" t="s">
        <v>18</v>
      </c>
      <c r="O161">
        <v>290510020107</v>
      </c>
      <c r="P161">
        <v>3452</v>
      </c>
    </row>
    <row r="162" spans="1:16" x14ac:dyDescent="0.35">
      <c r="A162">
        <v>10</v>
      </c>
      <c r="B162">
        <v>2019</v>
      </c>
      <c r="C162" s="1">
        <v>290510020104</v>
      </c>
      <c r="D162" s="1">
        <v>802009650</v>
      </c>
      <c r="E162" s="2">
        <v>10000000</v>
      </c>
      <c r="F162" s="2">
        <v>422467</v>
      </c>
      <c r="G162" s="2">
        <v>-3196827.19</v>
      </c>
      <c r="H162">
        <v>0</v>
      </c>
      <c r="I162">
        <v>0</v>
      </c>
      <c r="J162">
        <v>0</v>
      </c>
      <c r="K162">
        <v>1</v>
      </c>
      <c r="L162" t="s">
        <v>19</v>
      </c>
      <c r="M162" t="s">
        <v>184</v>
      </c>
      <c r="N162" t="s">
        <v>18</v>
      </c>
      <c r="O162">
        <v>290510020104</v>
      </c>
      <c r="P162">
        <v>3452</v>
      </c>
    </row>
    <row r="163" spans="1:16" x14ac:dyDescent="0.35">
      <c r="A163">
        <v>10</v>
      </c>
      <c r="B163">
        <v>2019</v>
      </c>
      <c r="C163" s="1">
        <v>290510020103</v>
      </c>
      <c r="D163" s="1">
        <v>802009766</v>
      </c>
      <c r="E163" s="2">
        <v>34096737</v>
      </c>
      <c r="F163" s="2">
        <v>136499972</v>
      </c>
      <c r="G163" s="2">
        <v>-144848328.68000001</v>
      </c>
      <c r="H163">
        <v>0</v>
      </c>
      <c r="I163">
        <v>0</v>
      </c>
      <c r="J163">
        <v>0</v>
      </c>
      <c r="K163">
        <v>1</v>
      </c>
      <c r="L163" t="s">
        <v>30</v>
      </c>
      <c r="M163" t="s">
        <v>185</v>
      </c>
      <c r="N163" t="s">
        <v>18</v>
      </c>
      <c r="O163">
        <v>290510020103</v>
      </c>
      <c r="P163">
        <v>3452</v>
      </c>
    </row>
    <row r="164" spans="1:16" x14ac:dyDescent="0.35">
      <c r="A164">
        <v>10</v>
      </c>
      <c r="B164">
        <v>2019</v>
      </c>
      <c r="C164" s="1">
        <v>290510020103</v>
      </c>
      <c r="D164" s="1">
        <v>800044967</v>
      </c>
      <c r="E164" s="2">
        <v>0</v>
      </c>
      <c r="F164" s="2">
        <v>109000</v>
      </c>
      <c r="G164" s="2">
        <v>-109000</v>
      </c>
      <c r="H164">
        <v>0</v>
      </c>
      <c r="I164">
        <v>0</v>
      </c>
      <c r="J164">
        <v>0</v>
      </c>
      <c r="K164">
        <v>1</v>
      </c>
      <c r="L164" t="s">
        <v>30</v>
      </c>
      <c r="M164" t="s">
        <v>186</v>
      </c>
      <c r="N164" t="s">
        <v>18</v>
      </c>
      <c r="O164">
        <v>290510020103</v>
      </c>
      <c r="P164">
        <v>3452</v>
      </c>
    </row>
    <row r="165" spans="1:16" x14ac:dyDescent="0.35">
      <c r="A165">
        <v>10</v>
      </c>
      <c r="B165">
        <v>2019</v>
      </c>
      <c r="C165" s="1">
        <v>290510020104</v>
      </c>
      <c r="D165" s="1">
        <v>800129701</v>
      </c>
      <c r="E165" s="2">
        <v>6508371</v>
      </c>
      <c r="F165" s="2">
        <v>53546183</v>
      </c>
      <c r="G165" s="2">
        <v>-51684541.700000003</v>
      </c>
      <c r="H165">
        <v>0</v>
      </c>
      <c r="I165">
        <v>0</v>
      </c>
      <c r="J165">
        <v>0</v>
      </c>
      <c r="K165">
        <v>1</v>
      </c>
      <c r="L165" t="s">
        <v>19</v>
      </c>
      <c r="M165" t="s">
        <v>187</v>
      </c>
      <c r="N165" t="s">
        <v>18</v>
      </c>
      <c r="O165">
        <v>290510020104</v>
      </c>
      <c r="P165">
        <v>3452</v>
      </c>
    </row>
    <row r="166" spans="1:16" x14ac:dyDescent="0.35">
      <c r="A166">
        <v>10</v>
      </c>
      <c r="B166">
        <v>2019</v>
      </c>
      <c r="C166" s="1">
        <v>290510020103</v>
      </c>
      <c r="D166" s="1">
        <v>802006267</v>
      </c>
      <c r="E166" s="2">
        <v>126684632</v>
      </c>
      <c r="F166" s="2">
        <v>72422856</v>
      </c>
      <c r="G166" s="2">
        <v>54261776.039999999</v>
      </c>
      <c r="H166">
        <v>0</v>
      </c>
      <c r="I166">
        <v>0</v>
      </c>
      <c r="J166">
        <v>0</v>
      </c>
      <c r="K166">
        <v>1</v>
      </c>
      <c r="L166" t="s">
        <v>30</v>
      </c>
      <c r="M166" t="s">
        <v>188</v>
      </c>
      <c r="N166" t="s">
        <v>18</v>
      </c>
      <c r="O166">
        <v>290510020103</v>
      </c>
      <c r="P166">
        <v>3452</v>
      </c>
    </row>
    <row r="167" spans="1:16" x14ac:dyDescent="0.35">
      <c r="A167">
        <v>10</v>
      </c>
      <c r="B167">
        <v>2019</v>
      </c>
      <c r="C167" s="1">
        <v>290510020104</v>
      </c>
      <c r="D167" s="1">
        <v>900398151</v>
      </c>
      <c r="E167" s="2">
        <v>100732013.18000001</v>
      </c>
      <c r="F167" s="2">
        <v>281449853.48000002</v>
      </c>
      <c r="G167" s="2">
        <v>-190234223.86000001</v>
      </c>
      <c r="H167">
        <v>0</v>
      </c>
      <c r="I167">
        <v>0</v>
      </c>
      <c r="J167">
        <v>0</v>
      </c>
      <c r="K167">
        <v>1</v>
      </c>
      <c r="L167" t="s">
        <v>19</v>
      </c>
      <c r="M167" t="s">
        <v>189</v>
      </c>
      <c r="N167" t="s">
        <v>18</v>
      </c>
      <c r="O167">
        <v>290510020104</v>
      </c>
      <c r="P167">
        <v>3452</v>
      </c>
    </row>
    <row r="168" spans="1:16" x14ac:dyDescent="0.35">
      <c r="A168">
        <v>10</v>
      </c>
      <c r="B168">
        <v>2019</v>
      </c>
      <c r="C168" s="1">
        <v>290510020104</v>
      </c>
      <c r="D168" s="1">
        <v>900032943</v>
      </c>
      <c r="E168" s="2">
        <v>0</v>
      </c>
      <c r="F168" s="2">
        <v>0</v>
      </c>
      <c r="G168" s="2">
        <v>-2467256</v>
      </c>
      <c r="H168">
        <v>0</v>
      </c>
      <c r="I168">
        <v>0</v>
      </c>
      <c r="J168">
        <v>0</v>
      </c>
      <c r="K168">
        <v>1</v>
      </c>
      <c r="L168" t="s">
        <v>19</v>
      </c>
      <c r="M168" t="s">
        <v>190</v>
      </c>
      <c r="N168" t="s">
        <v>18</v>
      </c>
      <c r="O168">
        <v>290510020104</v>
      </c>
      <c r="P168">
        <v>3452</v>
      </c>
    </row>
    <row r="169" spans="1:16" x14ac:dyDescent="0.35">
      <c r="A169">
        <v>10</v>
      </c>
      <c r="B169">
        <v>2019</v>
      </c>
      <c r="C169" s="1">
        <v>290510020103</v>
      </c>
      <c r="D169" s="1">
        <v>818001019</v>
      </c>
      <c r="E169" s="2">
        <v>0</v>
      </c>
      <c r="F169" s="2">
        <v>350010</v>
      </c>
      <c r="G169" s="2">
        <v>-2650542</v>
      </c>
      <c r="H169">
        <v>0</v>
      </c>
      <c r="I169">
        <v>0</v>
      </c>
      <c r="J169">
        <v>0</v>
      </c>
      <c r="K169">
        <v>1</v>
      </c>
      <c r="L169" t="s">
        <v>30</v>
      </c>
      <c r="M169" t="s">
        <v>191</v>
      </c>
      <c r="N169" t="s">
        <v>18</v>
      </c>
      <c r="O169">
        <v>290510020103</v>
      </c>
      <c r="P169">
        <v>3452</v>
      </c>
    </row>
    <row r="170" spans="1:16" x14ac:dyDescent="0.35">
      <c r="A170">
        <v>10</v>
      </c>
      <c r="B170">
        <v>2019</v>
      </c>
      <c r="C170" s="1">
        <v>290510020104</v>
      </c>
      <c r="D170" s="1">
        <v>806008356</v>
      </c>
      <c r="E170" s="2">
        <v>2189561</v>
      </c>
      <c r="F170" s="2">
        <v>21365591</v>
      </c>
      <c r="G170" s="2">
        <v>-22272112.879999999</v>
      </c>
      <c r="H170">
        <v>0</v>
      </c>
      <c r="I170">
        <v>0</v>
      </c>
      <c r="J170">
        <v>0</v>
      </c>
      <c r="K170">
        <v>1</v>
      </c>
      <c r="L170" t="s">
        <v>19</v>
      </c>
      <c r="M170" t="s">
        <v>192</v>
      </c>
      <c r="N170" t="s">
        <v>18</v>
      </c>
      <c r="O170">
        <v>290510020104</v>
      </c>
      <c r="P170">
        <v>3452</v>
      </c>
    </row>
    <row r="171" spans="1:16" x14ac:dyDescent="0.35">
      <c r="A171">
        <v>10</v>
      </c>
      <c r="B171">
        <v>2019</v>
      </c>
      <c r="C171" s="1">
        <v>290510020104</v>
      </c>
      <c r="D171" s="1">
        <v>806009291</v>
      </c>
      <c r="E171" s="2">
        <v>0</v>
      </c>
      <c r="F171" s="2">
        <v>0</v>
      </c>
      <c r="G171" s="2">
        <v>-524580</v>
      </c>
      <c r="H171">
        <v>0</v>
      </c>
      <c r="I171">
        <v>0</v>
      </c>
      <c r="J171">
        <v>0</v>
      </c>
      <c r="K171">
        <v>1</v>
      </c>
      <c r="L171" t="s">
        <v>19</v>
      </c>
      <c r="M171" t="s">
        <v>193</v>
      </c>
      <c r="N171" t="s">
        <v>18</v>
      </c>
      <c r="O171">
        <v>290510020104</v>
      </c>
      <c r="P171">
        <v>3452</v>
      </c>
    </row>
    <row r="172" spans="1:16" x14ac:dyDescent="0.35">
      <c r="A172">
        <v>10</v>
      </c>
      <c r="B172">
        <v>2019</v>
      </c>
      <c r="C172" s="1">
        <v>290510020104</v>
      </c>
      <c r="D172" s="1">
        <v>806010276</v>
      </c>
      <c r="E172" s="2">
        <v>0</v>
      </c>
      <c r="F172" s="2">
        <v>8596488</v>
      </c>
      <c r="G172" s="2">
        <v>-8596488.0800000001</v>
      </c>
      <c r="H172">
        <v>0</v>
      </c>
      <c r="I172">
        <v>0</v>
      </c>
      <c r="J172">
        <v>0</v>
      </c>
      <c r="K172">
        <v>1</v>
      </c>
      <c r="L172" t="s">
        <v>19</v>
      </c>
      <c r="M172" t="s">
        <v>194</v>
      </c>
      <c r="N172" t="s">
        <v>18</v>
      </c>
      <c r="O172">
        <v>290510020104</v>
      </c>
      <c r="P172">
        <v>3452</v>
      </c>
    </row>
    <row r="173" spans="1:16" x14ac:dyDescent="0.35">
      <c r="A173">
        <v>10</v>
      </c>
      <c r="B173">
        <v>2019</v>
      </c>
      <c r="C173" s="1">
        <v>290510020104</v>
      </c>
      <c r="D173" s="1">
        <v>900852997</v>
      </c>
      <c r="E173" s="2">
        <v>181070866.40000001</v>
      </c>
      <c r="F173" s="2">
        <v>436510312.30000001</v>
      </c>
      <c r="G173" s="2">
        <v>-275106477.98000002</v>
      </c>
      <c r="H173">
        <v>0</v>
      </c>
      <c r="I173">
        <v>0</v>
      </c>
      <c r="J173">
        <v>0</v>
      </c>
      <c r="K173">
        <v>1</v>
      </c>
      <c r="L173" t="s">
        <v>19</v>
      </c>
      <c r="M173" t="s">
        <v>195</v>
      </c>
      <c r="N173" t="s">
        <v>18</v>
      </c>
      <c r="O173">
        <v>290510020104</v>
      </c>
      <c r="P173">
        <v>3452</v>
      </c>
    </row>
    <row r="174" spans="1:16" x14ac:dyDescent="0.35">
      <c r="A174">
        <v>10</v>
      </c>
      <c r="B174">
        <v>2019</v>
      </c>
      <c r="C174" s="1">
        <v>290510020104</v>
      </c>
      <c r="D174" s="1">
        <v>800149169</v>
      </c>
      <c r="E174" s="2">
        <v>0</v>
      </c>
      <c r="F174" s="2">
        <v>553700</v>
      </c>
      <c r="G174" s="2">
        <v>-553700</v>
      </c>
      <c r="H174">
        <v>0</v>
      </c>
      <c r="I174">
        <v>0</v>
      </c>
      <c r="J174">
        <v>0</v>
      </c>
      <c r="K174">
        <v>1</v>
      </c>
      <c r="L174" t="s">
        <v>19</v>
      </c>
      <c r="M174" t="s">
        <v>196</v>
      </c>
      <c r="N174" t="s">
        <v>18</v>
      </c>
      <c r="O174">
        <v>290510020104</v>
      </c>
      <c r="P174">
        <v>3452</v>
      </c>
    </row>
    <row r="175" spans="1:16" x14ac:dyDescent="0.35">
      <c r="A175">
        <v>10</v>
      </c>
      <c r="B175">
        <v>2019</v>
      </c>
      <c r="C175" s="1">
        <v>290510020102</v>
      </c>
      <c r="D175" s="1">
        <v>72240657</v>
      </c>
      <c r="E175" s="2">
        <v>0</v>
      </c>
      <c r="F175" s="2">
        <v>0</v>
      </c>
      <c r="G175" s="2">
        <v>-280000</v>
      </c>
      <c r="H175">
        <v>0</v>
      </c>
      <c r="I175">
        <v>0</v>
      </c>
      <c r="J175">
        <v>0</v>
      </c>
      <c r="K175">
        <v>1</v>
      </c>
      <c r="L175" t="s">
        <v>16</v>
      </c>
      <c r="M175" t="s">
        <v>197</v>
      </c>
      <c r="N175" t="s">
        <v>18</v>
      </c>
      <c r="O175">
        <v>290510020102</v>
      </c>
      <c r="P175">
        <v>3452</v>
      </c>
    </row>
    <row r="176" spans="1:16" x14ac:dyDescent="0.35">
      <c r="A176">
        <v>10</v>
      </c>
      <c r="B176">
        <v>2019</v>
      </c>
      <c r="C176" s="1">
        <v>290510020105</v>
      </c>
      <c r="D176" s="1">
        <v>8706241</v>
      </c>
      <c r="E176" s="2">
        <v>0</v>
      </c>
      <c r="F176" s="2">
        <v>0</v>
      </c>
      <c r="G176" s="2">
        <v>-410000</v>
      </c>
      <c r="H176">
        <v>0</v>
      </c>
      <c r="I176">
        <v>0</v>
      </c>
      <c r="J176">
        <v>0</v>
      </c>
      <c r="K176">
        <v>1</v>
      </c>
      <c r="L176" t="s">
        <v>26</v>
      </c>
      <c r="M176" t="s">
        <v>198</v>
      </c>
      <c r="N176" t="s">
        <v>18</v>
      </c>
      <c r="O176">
        <v>290510020105</v>
      </c>
      <c r="P176">
        <v>3452</v>
      </c>
    </row>
    <row r="177" spans="1:16" x14ac:dyDescent="0.35">
      <c r="A177">
        <v>10</v>
      </c>
      <c r="B177">
        <v>2019</v>
      </c>
      <c r="C177" s="1">
        <v>290510020102</v>
      </c>
      <c r="D177" s="1">
        <v>17285646</v>
      </c>
      <c r="E177" s="2">
        <v>0</v>
      </c>
      <c r="F177" s="2">
        <v>0</v>
      </c>
      <c r="G177" s="2">
        <v>-24000</v>
      </c>
      <c r="H177">
        <v>0</v>
      </c>
      <c r="I177">
        <v>0</v>
      </c>
      <c r="J177">
        <v>0</v>
      </c>
      <c r="K177">
        <v>1</v>
      </c>
      <c r="L177" t="s">
        <v>16</v>
      </c>
      <c r="M177" t="s">
        <v>199</v>
      </c>
      <c r="N177" t="s">
        <v>18</v>
      </c>
      <c r="O177">
        <v>290510020102</v>
      </c>
      <c r="P177">
        <v>3452</v>
      </c>
    </row>
    <row r="178" spans="1:16" x14ac:dyDescent="0.35">
      <c r="A178">
        <v>10</v>
      </c>
      <c r="B178">
        <v>2019</v>
      </c>
      <c r="C178" s="1">
        <v>290510020102</v>
      </c>
      <c r="D178" s="1">
        <v>17446180</v>
      </c>
      <c r="E178" s="2">
        <v>0</v>
      </c>
      <c r="F178" s="2">
        <v>0</v>
      </c>
      <c r="G178" s="2">
        <v>-1444485</v>
      </c>
      <c r="H178">
        <v>0</v>
      </c>
      <c r="I178">
        <v>0</v>
      </c>
      <c r="J178">
        <v>0</v>
      </c>
      <c r="K178">
        <v>1</v>
      </c>
      <c r="L178" t="s">
        <v>16</v>
      </c>
      <c r="M178" t="s">
        <v>200</v>
      </c>
      <c r="N178" t="s">
        <v>18</v>
      </c>
      <c r="O178">
        <v>290510020102</v>
      </c>
      <c r="P178">
        <v>3452</v>
      </c>
    </row>
    <row r="179" spans="1:16" x14ac:dyDescent="0.35">
      <c r="A179">
        <v>10</v>
      </c>
      <c r="B179">
        <v>2019</v>
      </c>
      <c r="C179" s="1">
        <v>290510020104</v>
      </c>
      <c r="D179" s="1">
        <v>800028432</v>
      </c>
      <c r="E179" s="2">
        <v>18491893</v>
      </c>
      <c r="F179" s="2">
        <v>0</v>
      </c>
      <c r="G179" s="2">
        <v>18491893</v>
      </c>
      <c r="H179">
        <v>0</v>
      </c>
      <c r="I179">
        <v>0</v>
      </c>
      <c r="J179">
        <v>0</v>
      </c>
      <c r="K179">
        <v>1</v>
      </c>
      <c r="L179" t="s">
        <v>19</v>
      </c>
      <c r="M179" t="s">
        <v>201</v>
      </c>
      <c r="N179" t="s">
        <v>18</v>
      </c>
      <c r="O179">
        <v>290510020104</v>
      </c>
      <c r="P179">
        <v>3452</v>
      </c>
    </row>
    <row r="180" spans="1:16" x14ac:dyDescent="0.35">
      <c r="A180">
        <v>10</v>
      </c>
      <c r="B180">
        <v>2019</v>
      </c>
      <c r="C180" s="1">
        <v>290510020105</v>
      </c>
      <c r="D180" s="1">
        <v>19455576</v>
      </c>
      <c r="E180" s="2">
        <v>1175824</v>
      </c>
      <c r="F180" s="2">
        <v>0</v>
      </c>
      <c r="G180" s="2">
        <v>1175824</v>
      </c>
      <c r="H180">
        <v>0</v>
      </c>
      <c r="I180">
        <v>0</v>
      </c>
      <c r="J180">
        <v>0</v>
      </c>
      <c r="K180">
        <v>1</v>
      </c>
      <c r="L180" t="s">
        <v>26</v>
      </c>
      <c r="M180" t="s">
        <v>202</v>
      </c>
      <c r="N180" t="s">
        <v>18</v>
      </c>
      <c r="O180">
        <v>290510020105</v>
      </c>
      <c r="P180">
        <v>3452</v>
      </c>
    </row>
    <row r="181" spans="1:16" x14ac:dyDescent="0.35">
      <c r="A181">
        <v>10</v>
      </c>
      <c r="B181">
        <v>2019</v>
      </c>
      <c r="C181" s="1">
        <v>290510020103</v>
      </c>
      <c r="D181" s="1">
        <v>860006745</v>
      </c>
      <c r="E181" s="2">
        <v>0</v>
      </c>
      <c r="F181" s="2">
        <v>3745809</v>
      </c>
      <c r="G181" s="2">
        <v>-3745809</v>
      </c>
      <c r="H181">
        <v>0</v>
      </c>
      <c r="I181">
        <v>0</v>
      </c>
      <c r="J181">
        <v>0</v>
      </c>
      <c r="K181">
        <v>1</v>
      </c>
      <c r="L181" t="s">
        <v>30</v>
      </c>
      <c r="M181" t="s">
        <v>203</v>
      </c>
      <c r="N181" t="s">
        <v>18</v>
      </c>
      <c r="O181">
        <v>290510020103</v>
      </c>
      <c r="P181">
        <v>3452</v>
      </c>
    </row>
    <row r="182" spans="1:16" x14ac:dyDescent="0.35">
      <c r="A182">
        <v>10</v>
      </c>
      <c r="B182">
        <v>2019</v>
      </c>
      <c r="C182" s="1">
        <v>290510020104</v>
      </c>
      <c r="D182" s="1">
        <v>860007373</v>
      </c>
      <c r="E182" s="2">
        <v>0</v>
      </c>
      <c r="F182" s="2">
        <v>0</v>
      </c>
      <c r="G182" s="2">
        <v>-713360</v>
      </c>
      <c r="H182">
        <v>0</v>
      </c>
      <c r="I182">
        <v>0</v>
      </c>
      <c r="J182">
        <v>0</v>
      </c>
      <c r="K182">
        <v>1</v>
      </c>
      <c r="L182" t="s">
        <v>19</v>
      </c>
      <c r="M182" t="s">
        <v>204</v>
      </c>
      <c r="N182" t="s">
        <v>18</v>
      </c>
      <c r="O182">
        <v>290510020104</v>
      </c>
      <c r="P182">
        <v>3452</v>
      </c>
    </row>
    <row r="183" spans="1:16" x14ac:dyDescent="0.35">
      <c r="A183">
        <v>10</v>
      </c>
      <c r="B183">
        <v>2019</v>
      </c>
      <c r="C183" s="1">
        <v>290510020104</v>
      </c>
      <c r="D183" s="1">
        <v>802012445</v>
      </c>
      <c r="E183" s="2">
        <v>0</v>
      </c>
      <c r="F183" s="2">
        <v>4708000</v>
      </c>
      <c r="G183" s="2">
        <v>-4708000</v>
      </c>
      <c r="H183">
        <v>0</v>
      </c>
      <c r="I183">
        <v>0</v>
      </c>
      <c r="J183">
        <v>0</v>
      </c>
      <c r="K183">
        <v>1</v>
      </c>
      <c r="L183" t="s">
        <v>19</v>
      </c>
      <c r="M183" t="s">
        <v>205</v>
      </c>
      <c r="N183" t="s">
        <v>18</v>
      </c>
      <c r="O183">
        <v>290510020104</v>
      </c>
      <c r="P183">
        <v>3452</v>
      </c>
    </row>
    <row r="184" spans="1:16" x14ac:dyDescent="0.35">
      <c r="A184">
        <v>10</v>
      </c>
      <c r="B184">
        <v>2019</v>
      </c>
      <c r="C184" s="1">
        <v>290510020104</v>
      </c>
      <c r="D184" s="1">
        <v>802013234</v>
      </c>
      <c r="E184" s="2">
        <v>0</v>
      </c>
      <c r="F184" s="2">
        <v>0</v>
      </c>
      <c r="G184" s="2">
        <v>-0.34</v>
      </c>
      <c r="H184">
        <v>0</v>
      </c>
      <c r="I184">
        <v>0</v>
      </c>
      <c r="J184">
        <v>0</v>
      </c>
      <c r="K184">
        <v>1</v>
      </c>
      <c r="L184" t="s">
        <v>19</v>
      </c>
      <c r="M184" t="s">
        <v>206</v>
      </c>
      <c r="N184" t="s">
        <v>18</v>
      </c>
      <c r="O184">
        <v>290510020104</v>
      </c>
      <c r="P184">
        <v>3452</v>
      </c>
    </row>
    <row r="185" spans="1:16" x14ac:dyDescent="0.35">
      <c r="A185">
        <v>10</v>
      </c>
      <c r="B185">
        <v>2019</v>
      </c>
      <c r="C185" s="1">
        <v>290510020103</v>
      </c>
      <c r="D185" s="1">
        <v>860024030</v>
      </c>
      <c r="E185" s="2">
        <v>0</v>
      </c>
      <c r="F185" s="2">
        <v>897125</v>
      </c>
      <c r="G185" s="2">
        <v>-1157961</v>
      </c>
      <c r="H185">
        <v>0</v>
      </c>
      <c r="I185">
        <v>0</v>
      </c>
      <c r="J185">
        <v>0</v>
      </c>
      <c r="K185">
        <v>1</v>
      </c>
      <c r="L185" t="s">
        <v>30</v>
      </c>
      <c r="M185" t="s">
        <v>207</v>
      </c>
      <c r="N185" t="s">
        <v>18</v>
      </c>
      <c r="O185">
        <v>290510020103</v>
      </c>
      <c r="P185">
        <v>3452</v>
      </c>
    </row>
    <row r="186" spans="1:16" x14ac:dyDescent="0.35">
      <c r="A186">
        <v>10</v>
      </c>
      <c r="B186">
        <v>2019</v>
      </c>
      <c r="C186" s="1">
        <v>290510020102</v>
      </c>
      <c r="D186" s="1">
        <v>860512330</v>
      </c>
      <c r="E186" s="2">
        <v>0</v>
      </c>
      <c r="F186" s="2">
        <v>0</v>
      </c>
      <c r="G186" s="2">
        <v>-76910</v>
      </c>
      <c r="H186">
        <v>0</v>
      </c>
      <c r="I186">
        <v>0</v>
      </c>
      <c r="J186">
        <v>0</v>
      </c>
      <c r="K186">
        <v>1</v>
      </c>
      <c r="L186" t="s">
        <v>16</v>
      </c>
      <c r="M186" t="s">
        <v>208</v>
      </c>
      <c r="N186" t="s">
        <v>18</v>
      </c>
      <c r="O186">
        <v>290510020102</v>
      </c>
      <c r="P186">
        <v>3452</v>
      </c>
    </row>
    <row r="187" spans="1:16" x14ac:dyDescent="0.35">
      <c r="A187">
        <v>10</v>
      </c>
      <c r="B187">
        <v>2019</v>
      </c>
      <c r="C187" s="1">
        <v>290510020106</v>
      </c>
      <c r="D187" s="1">
        <v>77032785</v>
      </c>
      <c r="E187" s="2">
        <v>2960</v>
      </c>
      <c r="F187" s="2">
        <v>0</v>
      </c>
      <c r="G187" s="2">
        <v>2960.18</v>
      </c>
      <c r="H187">
        <v>0</v>
      </c>
      <c r="I187">
        <v>0</v>
      </c>
      <c r="J187">
        <v>0</v>
      </c>
      <c r="K187">
        <v>1</v>
      </c>
      <c r="L187" t="s">
        <v>176</v>
      </c>
      <c r="M187" t="s">
        <v>209</v>
      </c>
      <c r="N187" t="s">
        <v>18</v>
      </c>
      <c r="O187">
        <v>290510020106</v>
      </c>
      <c r="P187">
        <v>3452</v>
      </c>
    </row>
    <row r="188" spans="1:16" x14ac:dyDescent="0.35">
      <c r="A188">
        <v>10</v>
      </c>
      <c r="B188">
        <v>2019</v>
      </c>
      <c r="C188" s="1">
        <v>290510020104</v>
      </c>
      <c r="D188" s="1">
        <v>77036133</v>
      </c>
      <c r="E188" s="2">
        <v>0</v>
      </c>
      <c r="F188" s="2">
        <v>215383</v>
      </c>
      <c r="G188" s="2">
        <v>-3129493.44</v>
      </c>
      <c r="H188">
        <v>0</v>
      </c>
      <c r="I188">
        <v>0</v>
      </c>
      <c r="J188">
        <v>0</v>
      </c>
      <c r="K188">
        <v>1</v>
      </c>
      <c r="L188" t="s">
        <v>19</v>
      </c>
      <c r="M188" t="s">
        <v>210</v>
      </c>
      <c r="N188" t="s">
        <v>18</v>
      </c>
      <c r="O188">
        <v>290510020104</v>
      </c>
      <c r="P188">
        <v>3452</v>
      </c>
    </row>
    <row r="189" spans="1:16" x14ac:dyDescent="0.35">
      <c r="A189">
        <v>10</v>
      </c>
      <c r="B189">
        <v>2019</v>
      </c>
      <c r="C189" s="1">
        <v>290510020106</v>
      </c>
      <c r="D189" s="1">
        <v>23161212</v>
      </c>
      <c r="E189" s="2">
        <v>1075620</v>
      </c>
      <c r="F189" s="2">
        <v>1075620</v>
      </c>
      <c r="G189" s="2">
        <v>-1817901.75</v>
      </c>
      <c r="H189">
        <v>0</v>
      </c>
      <c r="I189">
        <v>0</v>
      </c>
      <c r="J189">
        <v>0</v>
      </c>
      <c r="K189">
        <v>1</v>
      </c>
      <c r="L189" t="s">
        <v>176</v>
      </c>
      <c r="M189" t="s">
        <v>211</v>
      </c>
      <c r="N189" t="s">
        <v>18</v>
      </c>
      <c r="O189">
        <v>290510020106</v>
      </c>
      <c r="P189">
        <v>3452</v>
      </c>
    </row>
    <row r="190" spans="1:16" x14ac:dyDescent="0.35">
      <c r="A190">
        <v>10</v>
      </c>
      <c r="B190">
        <v>2019</v>
      </c>
      <c r="C190" s="1">
        <v>290510020104</v>
      </c>
      <c r="D190" s="1">
        <v>900691301</v>
      </c>
      <c r="E190" s="2">
        <v>108237073</v>
      </c>
      <c r="F190" s="2">
        <v>880323487</v>
      </c>
      <c r="G190" s="2">
        <v>-1001335040.75</v>
      </c>
      <c r="H190">
        <v>0</v>
      </c>
      <c r="I190">
        <v>0</v>
      </c>
      <c r="J190">
        <v>0</v>
      </c>
      <c r="K190">
        <v>1</v>
      </c>
      <c r="L190" t="s">
        <v>19</v>
      </c>
      <c r="M190" t="s">
        <v>212</v>
      </c>
      <c r="N190" t="s">
        <v>18</v>
      </c>
      <c r="O190">
        <v>290510020104</v>
      </c>
      <c r="P190">
        <v>3452</v>
      </c>
    </row>
    <row r="191" spans="1:16" x14ac:dyDescent="0.35">
      <c r="A191">
        <v>10</v>
      </c>
      <c r="B191">
        <v>2019</v>
      </c>
      <c r="C191" s="1">
        <v>290510020104</v>
      </c>
      <c r="D191" s="1">
        <v>900697151</v>
      </c>
      <c r="E191" s="2">
        <v>272153449.39999998</v>
      </c>
      <c r="F191" s="2">
        <v>354232185.10000002</v>
      </c>
      <c r="G191" s="2">
        <v>-104307861.2</v>
      </c>
      <c r="H191">
        <v>0</v>
      </c>
      <c r="I191">
        <v>0</v>
      </c>
      <c r="J191">
        <v>0</v>
      </c>
      <c r="K191">
        <v>1</v>
      </c>
      <c r="L191" t="s">
        <v>19</v>
      </c>
      <c r="M191" t="s">
        <v>213</v>
      </c>
      <c r="N191" t="s">
        <v>18</v>
      </c>
      <c r="O191">
        <v>290510020104</v>
      </c>
      <c r="P191">
        <v>3452</v>
      </c>
    </row>
    <row r="192" spans="1:16" x14ac:dyDescent="0.35">
      <c r="A192">
        <v>10</v>
      </c>
      <c r="B192">
        <v>2019</v>
      </c>
      <c r="C192" s="1">
        <v>290510020103</v>
      </c>
      <c r="D192" s="1">
        <v>900004059</v>
      </c>
      <c r="E192" s="2">
        <v>7698752.8799999999</v>
      </c>
      <c r="F192" s="2">
        <v>106702725</v>
      </c>
      <c r="G192" s="2">
        <v>-99003972.359999999</v>
      </c>
      <c r="H192">
        <v>0</v>
      </c>
      <c r="I192">
        <v>0</v>
      </c>
      <c r="J192">
        <v>0</v>
      </c>
      <c r="K192">
        <v>1</v>
      </c>
      <c r="L192" t="s">
        <v>30</v>
      </c>
      <c r="M192" t="s">
        <v>214</v>
      </c>
      <c r="N192" t="s">
        <v>18</v>
      </c>
      <c r="O192">
        <v>290510020103</v>
      </c>
      <c r="P192">
        <v>3452</v>
      </c>
    </row>
    <row r="193" spans="1:16" x14ac:dyDescent="0.35">
      <c r="A193">
        <v>10</v>
      </c>
      <c r="B193">
        <v>2019</v>
      </c>
      <c r="C193" s="1">
        <v>290510020103</v>
      </c>
      <c r="D193" s="1">
        <v>900005594</v>
      </c>
      <c r="E193" s="2">
        <v>87856646</v>
      </c>
      <c r="F193" s="2">
        <v>286845318</v>
      </c>
      <c r="G193" s="2">
        <v>-278973949.29000002</v>
      </c>
      <c r="H193">
        <v>0</v>
      </c>
      <c r="I193">
        <v>0</v>
      </c>
      <c r="J193">
        <v>0</v>
      </c>
      <c r="K193">
        <v>1</v>
      </c>
      <c r="L193" t="s">
        <v>30</v>
      </c>
      <c r="M193" t="s">
        <v>215</v>
      </c>
      <c r="N193" t="s">
        <v>18</v>
      </c>
      <c r="O193">
        <v>290510020103</v>
      </c>
      <c r="P193">
        <v>3452</v>
      </c>
    </row>
    <row r="194" spans="1:16" x14ac:dyDescent="0.35">
      <c r="A194">
        <v>10</v>
      </c>
      <c r="B194">
        <v>2019</v>
      </c>
      <c r="C194" s="1">
        <v>290510020102</v>
      </c>
      <c r="D194" s="1">
        <v>860531015</v>
      </c>
      <c r="E194" s="2">
        <v>0</v>
      </c>
      <c r="F194" s="2">
        <v>0</v>
      </c>
      <c r="G194" s="2">
        <v>-1393418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216</v>
      </c>
      <c r="N194" t="s">
        <v>18</v>
      </c>
      <c r="O194">
        <v>290510020102</v>
      </c>
      <c r="P194">
        <v>3452</v>
      </c>
    </row>
    <row r="195" spans="1:16" x14ac:dyDescent="0.35">
      <c r="A195">
        <v>10</v>
      </c>
      <c r="B195">
        <v>2019</v>
      </c>
      <c r="C195" s="1">
        <v>290510020103</v>
      </c>
      <c r="D195" s="1">
        <v>890000905</v>
      </c>
      <c r="E195" s="2">
        <v>0</v>
      </c>
      <c r="F195" s="2">
        <v>0</v>
      </c>
      <c r="G195" s="2">
        <v>-216733</v>
      </c>
      <c r="H195">
        <v>0</v>
      </c>
      <c r="I195">
        <v>0</v>
      </c>
      <c r="J195">
        <v>0</v>
      </c>
      <c r="K195">
        <v>1</v>
      </c>
      <c r="L195" t="s">
        <v>30</v>
      </c>
      <c r="M195" t="s">
        <v>217</v>
      </c>
      <c r="N195" t="s">
        <v>18</v>
      </c>
      <c r="O195">
        <v>290510020103</v>
      </c>
      <c r="P195">
        <v>3452</v>
      </c>
    </row>
    <row r="196" spans="1:16" x14ac:dyDescent="0.35">
      <c r="A196">
        <v>10</v>
      </c>
      <c r="B196">
        <v>2019</v>
      </c>
      <c r="C196" s="1">
        <v>290510020104</v>
      </c>
      <c r="D196" s="1">
        <v>900725987</v>
      </c>
      <c r="E196" s="2">
        <v>0</v>
      </c>
      <c r="F196" s="2">
        <v>0</v>
      </c>
      <c r="G196" s="2">
        <v>-841017.38</v>
      </c>
      <c r="H196">
        <v>0</v>
      </c>
      <c r="I196">
        <v>0</v>
      </c>
      <c r="J196">
        <v>0</v>
      </c>
      <c r="K196">
        <v>1</v>
      </c>
      <c r="L196" t="s">
        <v>19</v>
      </c>
      <c r="M196" t="s">
        <v>218</v>
      </c>
      <c r="N196" t="s">
        <v>18</v>
      </c>
      <c r="O196">
        <v>290510020104</v>
      </c>
      <c r="P196">
        <v>3452</v>
      </c>
    </row>
    <row r="197" spans="1:16" x14ac:dyDescent="0.35">
      <c r="A197">
        <v>10</v>
      </c>
      <c r="B197">
        <v>2019</v>
      </c>
      <c r="C197" s="1">
        <v>290510020103</v>
      </c>
      <c r="D197" s="1">
        <v>36453978</v>
      </c>
      <c r="E197" s="2">
        <v>0</v>
      </c>
      <c r="F197" s="2">
        <v>8686325</v>
      </c>
      <c r="G197" s="2">
        <v>-9705363</v>
      </c>
      <c r="H197">
        <v>0</v>
      </c>
      <c r="I197">
        <v>0</v>
      </c>
      <c r="J197">
        <v>0</v>
      </c>
      <c r="K197">
        <v>1</v>
      </c>
      <c r="L197" t="s">
        <v>30</v>
      </c>
      <c r="M197" t="s">
        <v>219</v>
      </c>
      <c r="N197" t="s">
        <v>18</v>
      </c>
      <c r="O197">
        <v>290510020103</v>
      </c>
      <c r="P197">
        <v>3452</v>
      </c>
    </row>
    <row r="198" spans="1:16" x14ac:dyDescent="0.35">
      <c r="A198">
        <v>10</v>
      </c>
      <c r="B198">
        <v>2019</v>
      </c>
      <c r="C198" s="1">
        <v>290510020103</v>
      </c>
      <c r="D198" s="1">
        <v>40331821</v>
      </c>
      <c r="E198" s="2">
        <v>0</v>
      </c>
      <c r="F198" s="2">
        <v>0</v>
      </c>
      <c r="G198" s="2">
        <v>-34000</v>
      </c>
      <c r="H198">
        <v>0</v>
      </c>
      <c r="I198">
        <v>0</v>
      </c>
      <c r="J198">
        <v>0</v>
      </c>
      <c r="K198">
        <v>1</v>
      </c>
      <c r="L198" t="s">
        <v>30</v>
      </c>
      <c r="M198" t="s">
        <v>220</v>
      </c>
      <c r="N198" t="s">
        <v>18</v>
      </c>
      <c r="O198">
        <v>290510020103</v>
      </c>
      <c r="P198">
        <v>3452</v>
      </c>
    </row>
    <row r="199" spans="1:16" x14ac:dyDescent="0.35">
      <c r="A199">
        <v>10</v>
      </c>
      <c r="B199">
        <v>2019</v>
      </c>
      <c r="C199" s="1">
        <v>290510020102</v>
      </c>
      <c r="D199" s="1">
        <v>57294309</v>
      </c>
      <c r="E199" s="2">
        <v>0</v>
      </c>
      <c r="F199" s="2">
        <v>0</v>
      </c>
      <c r="G199" s="2">
        <v>-263200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221</v>
      </c>
      <c r="N199" t="s">
        <v>18</v>
      </c>
      <c r="O199">
        <v>290510020102</v>
      </c>
      <c r="P199">
        <v>3452</v>
      </c>
    </row>
    <row r="200" spans="1:16" x14ac:dyDescent="0.35">
      <c r="A200">
        <v>10</v>
      </c>
      <c r="B200">
        <v>2019</v>
      </c>
      <c r="C200" s="1">
        <v>290510020105</v>
      </c>
      <c r="D200" s="1">
        <v>80412046</v>
      </c>
      <c r="E200" s="2">
        <v>0</v>
      </c>
      <c r="F200" s="2">
        <v>200000</v>
      </c>
      <c r="G200" s="2">
        <v>-200000</v>
      </c>
      <c r="H200">
        <v>0</v>
      </c>
      <c r="I200">
        <v>0</v>
      </c>
      <c r="J200">
        <v>0</v>
      </c>
      <c r="K200">
        <v>1</v>
      </c>
      <c r="L200" t="s">
        <v>26</v>
      </c>
      <c r="M200" t="s">
        <v>222</v>
      </c>
      <c r="N200" t="s">
        <v>18</v>
      </c>
      <c r="O200">
        <v>290510020105</v>
      </c>
      <c r="P200">
        <v>3452</v>
      </c>
    </row>
    <row r="201" spans="1:16" x14ac:dyDescent="0.35">
      <c r="A201">
        <v>10</v>
      </c>
      <c r="B201">
        <v>2019</v>
      </c>
      <c r="C201" s="1">
        <v>290510020104</v>
      </c>
      <c r="D201" s="1">
        <v>86052885</v>
      </c>
      <c r="E201" s="2">
        <v>0</v>
      </c>
      <c r="F201" s="2">
        <v>1138000</v>
      </c>
      <c r="G201" s="2">
        <v>-1138000</v>
      </c>
      <c r="H201">
        <v>0</v>
      </c>
      <c r="I201">
        <v>0</v>
      </c>
      <c r="J201">
        <v>0</v>
      </c>
      <c r="K201">
        <v>1</v>
      </c>
      <c r="L201" t="s">
        <v>19</v>
      </c>
      <c r="M201" t="s">
        <v>223</v>
      </c>
      <c r="N201" t="s">
        <v>18</v>
      </c>
      <c r="O201">
        <v>290510020104</v>
      </c>
      <c r="P201">
        <v>3452</v>
      </c>
    </row>
    <row r="202" spans="1:16" x14ac:dyDescent="0.35">
      <c r="A202">
        <v>10</v>
      </c>
      <c r="B202">
        <v>2019</v>
      </c>
      <c r="C202" s="1">
        <v>290510020104</v>
      </c>
      <c r="D202" s="1">
        <v>800074112</v>
      </c>
      <c r="E202" s="2">
        <v>4198549.47</v>
      </c>
      <c r="F202" s="2">
        <v>4404265</v>
      </c>
      <c r="G202" s="2">
        <v>-205715.53</v>
      </c>
      <c r="H202">
        <v>0</v>
      </c>
      <c r="I202">
        <v>0</v>
      </c>
      <c r="J202">
        <v>0</v>
      </c>
      <c r="K202">
        <v>1</v>
      </c>
      <c r="L202" t="s">
        <v>19</v>
      </c>
      <c r="M202" t="s">
        <v>224</v>
      </c>
      <c r="N202" t="s">
        <v>18</v>
      </c>
      <c r="O202">
        <v>290510020104</v>
      </c>
      <c r="P202">
        <v>3452</v>
      </c>
    </row>
    <row r="203" spans="1:16" x14ac:dyDescent="0.35">
      <c r="A203">
        <v>10</v>
      </c>
      <c r="B203">
        <v>2019</v>
      </c>
      <c r="C203" s="1">
        <v>290510020103</v>
      </c>
      <c r="D203" s="1">
        <v>800075650</v>
      </c>
      <c r="E203" s="2">
        <v>107462935</v>
      </c>
      <c r="F203" s="2">
        <v>114704916</v>
      </c>
      <c r="G203" s="2">
        <v>-7241980.5800000001</v>
      </c>
      <c r="H203">
        <v>0</v>
      </c>
      <c r="I203">
        <v>0</v>
      </c>
      <c r="J203">
        <v>0</v>
      </c>
      <c r="K203">
        <v>1</v>
      </c>
      <c r="L203" t="s">
        <v>30</v>
      </c>
      <c r="M203" t="s">
        <v>225</v>
      </c>
      <c r="N203" t="s">
        <v>18</v>
      </c>
      <c r="O203">
        <v>290510020103</v>
      </c>
      <c r="P203">
        <v>3452</v>
      </c>
    </row>
    <row r="204" spans="1:16" x14ac:dyDescent="0.35">
      <c r="A204">
        <v>10</v>
      </c>
      <c r="B204">
        <v>2019</v>
      </c>
      <c r="C204" s="1">
        <v>290510020103</v>
      </c>
      <c r="D204" s="1">
        <v>800119945</v>
      </c>
      <c r="E204" s="2">
        <v>2037114</v>
      </c>
      <c r="F204" s="2">
        <v>1804868</v>
      </c>
      <c r="G204" s="2">
        <v>-198321</v>
      </c>
      <c r="H204">
        <v>0</v>
      </c>
      <c r="I204">
        <v>0</v>
      </c>
      <c r="J204">
        <v>0</v>
      </c>
      <c r="K204">
        <v>1</v>
      </c>
      <c r="L204" t="s">
        <v>30</v>
      </c>
      <c r="M204" t="s">
        <v>226</v>
      </c>
      <c r="N204" t="s">
        <v>18</v>
      </c>
      <c r="O204">
        <v>290510020103</v>
      </c>
      <c r="P204">
        <v>3452</v>
      </c>
    </row>
    <row r="205" spans="1:16" x14ac:dyDescent="0.35">
      <c r="A205">
        <v>10</v>
      </c>
      <c r="B205">
        <v>2019</v>
      </c>
      <c r="C205" s="1">
        <v>290510020104</v>
      </c>
      <c r="D205" s="1">
        <v>800123106</v>
      </c>
      <c r="E205" s="2">
        <v>0</v>
      </c>
      <c r="F205" s="2">
        <v>0</v>
      </c>
      <c r="G205" s="2">
        <v>-93412</v>
      </c>
      <c r="H205">
        <v>0</v>
      </c>
      <c r="I205">
        <v>0</v>
      </c>
      <c r="J205">
        <v>0</v>
      </c>
      <c r="K205">
        <v>1</v>
      </c>
      <c r="L205" t="s">
        <v>19</v>
      </c>
      <c r="M205" t="s">
        <v>227</v>
      </c>
      <c r="N205" t="s">
        <v>18</v>
      </c>
      <c r="O205">
        <v>290510020104</v>
      </c>
      <c r="P205">
        <v>3452</v>
      </c>
    </row>
    <row r="206" spans="1:16" x14ac:dyDescent="0.35">
      <c r="A206">
        <v>10</v>
      </c>
      <c r="B206">
        <v>2019</v>
      </c>
      <c r="C206" s="1">
        <v>290510020103</v>
      </c>
      <c r="D206" s="1">
        <v>800138311</v>
      </c>
      <c r="E206" s="2">
        <v>0</v>
      </c>
      <c r="F206" s="2">
        <v>118000</v>
      </c>
      <c r="G206" s="2">
        <v>-118000</v>
      </c>
      <c r="H206">
        <v>0</v>
      </c>
      <c r="I206">
        <v>0</v>
      </c>
      <c r="J206">
        <v>0</v>
      </c>
      <c r="K206">
        <v>1</v>
      </c>
      <c r="L206" t="s">
        <v>30</v>
      </c>
      <c r="M206" t="s">
        <v>228</v>
      </c>
      <c r="N206" t="s">
        <v>18</v>
      </c>
      <c r="O206">
        <v>290510020103</v>
      </c>
      <c r="P206">
        <v>3452</v>
      </c>
    </row>
    <row r="207" spans="1:16" x14ac:dyDescent="0.35">
      <c r="A207">
        <v>10</v>
      </c>
      <c r="B207">
        <v>2019</v>
      </c>
      <c r="C207" s="1">
        <v>290510020103</v>
      </c>
      <c r="D207" s="1">
        <v>800150497</v>
      </c>
      <c r="E207" s="2">
        <v>2122241</v>
      </c>
      <c r="F207" s="2">
        <v>2979275</v>
      </c>
      <c r="G207" s="2">
        <v>-857034</v>
      </c>
      <c r="H207">
        <v>0</v>
      </c>
      <c r="I207">
        <v>0</v>
      </c>
      <c r="J207">
        <v>0</v>
      </c>
      <c r="K207">
        <v>1</v>
      </c>
      <c r="L207" t="s">
        <v>30</v>
      </c>
      <c r="M207" t="s">
        <v>229</v>
      </c>
      <c r="N207" t="s">
        <v>18</v>
      </c>
      <c r="O207">
        <v>290510020103</v>
      </c>
      <c r="P207">
        <v>3452</v>
      </c>
    </row>
    <row r="208" spans="1:16" x14ac:dyDescent="0.35">
      <c r="A208">
        <v>10</v>
      </c>
      <c r="B208">
        <v>2019</v>
      </c>
      <c r="C208" s="1">
        <v>290510020103</v>
      </c>
      <c r="D208" s="1">
        <v>800154347</v>
      </c>
      <c r="E208" s="2">
        <v>43267707</v>
      </c>
      <c r="F208" s="2">
        <v>80675932</v>
      </c>
      <c r="G208" s="2">
        <v>-79214226.290000007</v>
      </c>
      <c r="H208">
        <v>0</v>
      </c>
      <c r="I208">
        <v>0</v>
      </c>
      <c r="J208">
        <v>0</v>
      </c>
      <c r="K208">
        <v>1</v>
      </c>
      <c r="L208" t="s">
        <v>30</v>
      </c>
      <c r="M208" t="s">
        <v>36</v>
      </c>
      <c r="N208" t="s">
        <v>18</v>
      </c>
      <c r="O208">
        <v>290510020103</v>
      </c>
      <c r="P208">
        <v>3452</v>
      </c>
    </row>
    <row r="209" spans="1:16" x14ac:dyDescent="0.35">
      <c r="A209">
        <v>10</v>
      </c>
      <c r="B209">
        <v>2019</v>
      </c>
      <c r="C209" s="1">
        <v>290510020103</v>
      </c>
      <c r="D209" s="1">
        <v>800174375</v>
      </c>
      <c r="E209" s="2">
        <v>0</v>
      </c>
      <c r="F209" s="2">
        <v>1082803</v>
      </c>
      <c r="G209" s="2">
        <v>-1241700</v>
      </c>
      <c r="H209">
        <v>0</v>
      </c>
      <c r="I209">
        <v>0</v>
      </c>
      <c r="J209">
        <v>0</v>
      </c>
      <c r="K209">
        <v>1</v>
      </c>
      <c r="L209" t="s">
        <v>30</v>
      </c>
      <c r="M209" t="s">
        <v>230</v>
      </c>
      <c r="N209" t="s">
        <v>18</v>
      </c>
      <c r="O209">
        <v>290510020103</v>
      </c>
      <c r="P209">
        <v>3452</v>
      </c>
    </row>
    <row r="210" spans="1:16" x14ac:dyDescent="0.35">
      <c r="A210">
        <v>10</v>
      </c>
      <c r="B210">
        <v>2019</v>
      </c>
      <c r="C210" s="1">
        <v>290510020108</v>
      </c>
      <c r="D210" s="1">
        <v>800184320</v>
      </c>
      <c r="E210" s="2">
        <v>0</v>
      </c>
      <c r="F210" s="2">
        <v>17292463</v>
      </c>
      <c r="G210" s="2">
        <v>-17292463</v>
      </c>
      <c r="H210">
        <v>0</v>
      </c>
      <c r="I210">
        <v>0</v>
      </c>
      <c r="J210">
        <v>0</v>
      </c>
      <c r="K210">
        <v>1</v>
      </c>
      <c r="L210" t="s">
        <v>24</v>
      </c>
      <c r="M210" t="s">
        <v>231</v>
      </c>
      <c r="N210" t="s">
        <v>18</v>
      </c>
      <c r="O210">
        <v>290510020108</v>
      </c>
      <c r="P210">
        <v>3452</v>
      </c>
    </row>
    <row r="211" spans="1:16" x14ac:dyDescent="0.35">
      <c r="A211">
        <v>10</v>
      </c>
      <c r="B211">
        <v>2019</v>
      </c>
      <c r="C211" s="1">
        <v>290510020103</v>
      </c>
      <c r="D211" s="1">
        <v>800216538</v>
      </c>
      <c r="E211" s="2">
        <v>0</v>
      </c>
      <c r="F211" s="2">
        <v>0</v>
      </c>
      <c r="G211" s="2">
        <v>-434034</v>
      </c>
      <c r="H211">
        <v>0</v>
      </c>
      <c r="I211">
        <v>0</v>
      </c>
      <c r="J211">
        <v>0</v>
      </c>
      <c r="K211">
        <v>1</v>
      </c>
      <c r="L211" t="s">
        <v>30</v>
      </c>
      <c r="M211" t="s">
        <v>232</v>
      </c>
      <c r="N211" t="s">
        <v>18</v>
      </c>
      <c r="O211">
        <v>290510020103</v>
      </c>
      <c r="P211">
        <v>3452</v>
      </c>
    </row>
    <row r="212" spans="1:16" x14ac:dyDescent="0.35">
      <c r="A212">
        <v>10</v>
      </c>
      <c r="B212">
        <v>2019</v>
      </c>
      <c r="C212" s="1">
        <v>290510020104</v>
      </c>
      <c r="D212" s="1">
        <v>800227072</v>
      </c>
      <c r="E212" s="2">
        <v>1922898</v>
      </c>
      <c r="F212" s="2">
        <v>3655813</v>
      </c>
      <c r="G212" s="2">
        <v>-1845981.1</v>
      </c>
      <c r="H212">
        <v>0</v>
      </c>
      <c r="I212">
        <v>0</v>
      </c>
      <c r="J212">
        <v>0</v>
      </c>
      <c r="K212">
        <v>1</v>
      </c>
      <c r="L212" t="s">
        <v>19</v>
      </c>
      <c r="M212" t="s">
        <v>233</v>
      </c>
      <c r="N212" t="s">
        <v>18</v>
      </c>
      <c r="O212">
        <v>290510020104</v>
      </c>
      <c r="P212">
        <v>3452</v>
      </c>
    </row>
    <row r="213" spans="1:16" x14ac:dyDescent="0.35">
      <c r="A213">
        <v>10</v>
      </c>
      <c r="B213">
        <v>2019</v>
      </c>
      <c r="C213" s="1">
        <v>290510020104</v>
      </c>
      <c r="D213" s="1">
        <v>802004326</v>
      </c>
      <c r="E213" s="2">
        <v>0</v>
      </c>
      <c r="F213" s="2">
        <v>37050</v>
      </c>
      <c r="G213" s="2">
        <v>-37050</v>
      </c>
      <c r="H213">
        <v>0</v>
      </c>
      <c r="I213">
        <v>0</v>
      </c>
      <c r="J213">
        <v>0</v>
      </c>
      <c r="K213">
        <v>1</v>
      </c>
      <c r="L213" t="s">
        <v>19</v>
      </c>
      <c r="M213" t="s">
        <v>234</v>
      </c>
      <c r="N213" t="s">
        <v>18</v>
      </c>
      <c r="O213">
        <v>290510020104</v>
      </c>
      <c r="P213">
        <v>3452</v>
      </c>
    </row>
    <row r="214" spans="1:16" x14ac:dyDescent="0.35">
      <c r="A214">
        <v>10</v>
      </c>
      <c r="B214">
        <v>2019</v>
      </c>
      <c r="C214" s="1">
        <v>290510020108</v>
      </c>
      <c r="D214" s="1">
        <v>802004504</v>
      </c>
      <c r="E214" s="2">
        <v>0</v>
      </c>
      <c r="F214" s="2">
        <v>50371200</v>
      </c>
      <c r="G214" s="2">
        <v>-50371200</v>
      </c>
      <c r="H214">
        <v>0</v>
      </c>
      <c r="I214">
        <v>0</v>
      </c>
      <c r="J214">
        <v>0</v>
      </c>
      <c r="K214">
        <v>1</v>
      </c>
      <c r="L214" t="s">
        <v>24</v>
      </c>
      <c r="M214" t="s">
        <v>235</v>
      </c>
      <c r="N214" t="s">
        <v>18</v>
      </c>
      <c r="O214">
        <v>290510020108</v>
      </c>
      <c r="P214">
        <v>3452</v>
      </c>
    </row>
    <row r="215" spans="1:16" x14ac:dyDescent="0.35">
      <c r="A215">
        <v>10</v>
      </c>
      <c r="B215">
        <v>2019</v>
      </c>
      <c r="C215" s="1">
        <v>290510020104</v>
      </c>
      <c r="D215" s="1">
        <v>802014506</v>
      </c>
      <c r="E215" s="2">
        <v>0</v>
      </c>
      <c r="F215" s="2">
        <v>315195</v>
      </c>
      <c r="G215" s="2">
        <v>-315195</v>
      </c>
      <c r="H215">
        <v>0</v>
      </c>
      <c r="I215">
        <v>0</v>
      </c>
      <c r="J215">
        <v>0</v>
      </c>
      <c r="K215">
        <v>1</v>
      </c>
      <c r="L215" t="s">
        <v>19</v>
      </c>
      <c r="M215" t="s">
        <v>236</v>
      </c>
      <c r="N215" t="s">
        <v>18</v>
      </c>
      <c r="O215">
        <v>290510020104</v>
      </c>
      <c r="P215">
        <v>3452</v>
      </c>
    </row>
    <row r="216" spans="1:16" x14ac:dyDescent="0.35">
      <c r="A216">
        <v>10</v>
      </c>
      <c r="B216">
        <v>2019</v>
      </c>
      <c r="C216" s="1">
        <v>290510020104</v>
      </c>
      <c r="D216" s="1">
        <v>802016607</v>
      </c>
      <c r="E216" s="2">
        <v>0</v>
      </c>
      <c r="F216" s="2">
        <v>0</v>
      </c>
      <c r="G216" s="2">
        <v>-330000</v>
      </c>
      <c r="H216">
        <v>0</v>
      </c>
      <c r="I216">
        <v>0</v>
      </c>
      <c r="J216">
        <v>0</v>
      </c>
      <c r="K216">
        <v>1</v>
      </c>
      <c r="L216" t="s">
        <v>19</v>
      </c>
      <c r="M216" t="s">
        <v>237</v>
      </c>
      <c r="N216" t="s">
        <v>18</v>
      </c>
      <c r="O216">
        <v>290510020104</v>
      </c>
      <c r="P216">
        <v>3452</v>
      </c>
    </row>
    <row r="217" spans="1:16" x14ac:dyDescent="0.35">
      <c r="A217">
        <v>10</v>
      </c>
      <c r="B217">
        <v>2019</v>
      </c>
      <c r="C217" s="1">
        <v>290510020104</v>
      </c>
      <c r="D217" s="1">
        <v>802016893</v>
      </c>
      <c r="E217" s="2">
        <v>70000001</v>
      </c>
      <c r="F217" s="2">
        <v>150859230</v>
      </c>
      <c r="G217" s="2">
        <v>-134005977.22</v>
      </c>
      <c r="H217">
        <v>0</v>
      </c>
      <c r="I217">
        <v>0</v>
      </c>
      <c r="J217">
        <v>0</v>
      </c>
      <c r="K217">
        <v>1</v>
      </c>
      <c r="L217" t="s">
        <v>19</v>
      </c>
      <c r="M217" t="s">
        <v>238</v>
      </c>
      <c r="N217" t="s">
        <v>18</v>
      </c>
      <c r="O217">
        <v>290510020104</v>
      </c>
      <c r="P217">
        <v>3452</v>
      </c>
    </row>
    <row r="218" spans="1:16" x14ac:dyDescent="0.35">
      <c r="A218">
        <v>10</v>
      </c>
      <c r="B218">
        <v>2019</v>
      </c>
      <c r="C218" s="1">
        <v>290510020104</v>
      </c>
      <c r="D218" s="1">
        <v>802017925</v>
      </c>
      <c r="E218" s="2">
        <v>226050000</v>
      </c>
      <c r="F218" s="2">
        <v>1338633384</v>
      </c>
      <c r="G218" s="2">
        <v>-1375445244.48</v>
      </c>
      <c r="H218">
        <v>0</v>
      </c>
      <c r="I218">
        <v>0</v>
      </c>
      <c r="J218">
        <v>0</v>
      </c>
      <c r="K218">
        <v>1</v>
      </c>
      <c r="L218" t="s">
        <v>19</v>
      </c>
      <c r="M218" t="s">
        <v>239</v>
      </c>
      <c r="N218" t="s">
        <v>18</v>
      </c>
      <c r="O218">
        <v>290510020104</v>
      </c>
      <c r="P218">
        <v>3452</v>
      </c>
    </row>
    <row r="219" spans="1:16" x14ac:dyDescent="0.35">
      <c r="A219">
        <v>10</v>
      </c>
      <c r="B219">
        <v>2019</v>
      </c>
      <c r="C219" s="1">
        <v>290510020104</v>
      </c>
      <c r="D219" s="1">
        <v>802019804</v>
      </c>
      <c r="E219" s="2">
        <v>7725000</v>
      </c>
      <c r="F219" s="2">
        <v>63028142</v>
      </c>
      <c r="G219" s="2">
        <v>-74513147</v>
      </c>
      <c r="H219">
        <v>0</v>
      </c>
      <c r="I219">
        <v>0</v>
      </c>
      <c r="J219">
        <v>0</v>
      </c>
      <c r="K219">
        <v>1</v>
      </c>
      <c r="L219" t="s">
        <v>19</v>
      </c>
      <c r="M219" t="s">
        <v>240</v>
      </c>
      <c r="N219" t="s">
        <v>18</v>
      </c>
      <c r="O219">
        <v>290510020104</v>
      </c>
      <c r="P219">
        <v>3452</v>
      </c>
    </row>
    <row r="220" spans="1:16" x14ac:dyDescent="0.35">
      <c r="A220">
        <v>10</v>
      </c>
      <c r="B220">
        <v>2019</v>
      </c>
      <c r="C220" s="1">
        <v>290510020108</v>
      </c>
      <c r="D220" s="1">
        <v>802019914</v>
      </c>
      <c r="E220" s="2">
        <v>160000001</v>
      </c>
      <c r="F220" s="2">
        <v>438472096.63999999</v>
      </c>
      <c r="G220" s="2">
        <v>-301751662.80000001</v>
      </c>
      <c r="H220">
        <v>0</v>
      </c>
      <c r="I220">
        <v>0</v>
      </c>
      <c r="J220">
        <v>0</v>
      </c>
      <c r="K220">
        <v>1</v>
      </c>
      <c r="L220" t="s">
        <v>24</v>
      </c>
      <c r="M220" t="s">
        <v>241</v>
      </c>
      <c r="N220" t="s">
        <v>18</v>
      </c>
      <c r="O220">
        <v>290510020108</v>
      </c>
      <c r="P220">
        <v>3452</v>
      </c>
    </row>
    <row r="221" spans="1:16" x14ac:dyDescent="0.35">
      <c r="A221">
        <v>10</v>
      </c>
      <c r="B221">
        <v>2019</v>
      </c>
      <c r="C221" s="1">
        <v>290510020104</v>
      </c>
      <c r="D221" s="1">
        <v>802020334</v>
      </c>
      <c r="E221" s="2">
        <v>250484852.47999999</v>
      </c>
      <c r="F221" s="2">
        <v>140137739.46000001</v>
      </c>
      <c r="G221" s="2">
        <v>-80320629.469999999</v>
      </c>
      <c r="H221">
        <v>0</v>
      </c>
      <c r="I221">
        <v>0</v>
      </c>
      <c r="J221">
        <v>0</v>
      </c>
      <c r="K221">
        <v>1</v>
      </c>
      <c r="L221" t="s">
        <v>19</v>
      </c>
      <c r="M221" t="s">
        <v>242</v>
      </c>
      <c r="N221" t="s">
        <v>18</v>
      </c>
      <c r="O221">
        <v>290510020104</v>
      </c>
      <c r="P221">
        <v>3452</v>
      </c>
    </row>
    <row r="222" spans="1:16" x14ac:dyDescent="0.35">
      <c r="A222">
        <v>10</v>
      </c>
      <c r="B222">
        <v>2019</v>
      </c>
      <c r="C222" s="1">
        <v>290510020104</v>
      </c>
      <c r="D222" s="1">
        <v>802023344</v>
      </c>
      <c r="E222" s="2">
        <v>0</v>
      </c>
      <c r="F222" s="2">
        <v>0</v>
      </c>
      <c r="G222" s="2">
        <v>-0.36</v>
      </c>
      <c r="H222">
        <v>0</v>
      </c>
      <c r="I222">
        <v>0</v>
      </c>
      <c r="J222">
        <v>0</v>
      </c>
      <c r="K222">
        <v>1</v>
      </c>
      <c r="L222" t="s">
        <v>19</v>
      </c>
      <c r="M222" t="s">
        <v>243</v>
      </c>
      <c r="N222" t="s">
        <v>18</v>
      </c>
      <c r="O222">
        <v>290510020104</v>
      </c>
      <c r="P222">
        <v>3452</v>
      </c>
    </row>
    <row r="223" spans="1:16" x14ac:dyDescent="0.35">
      <c r="A223">
        <v>10</v>
      </c>
      <c r="B223">
        <v>2019</v>
      </c>
      <c r="C223" s="1">
        <v>290510020104</v>
      </c>
      <c r="D223" s="1">
        <v>804013017</v>
      </c>
      <c r="E223" s="2">
        <v>0</v>
      </c>
      <c r="F223" s="2">
        <v>69418916</v>
      </c>
      <c r="G223" s="2">
        <v>-69418915.739999995</v>
      </c>
      <c r="H223">
        <v>0</v>
      </c>
      <c r="I223">
        <v>0</v>
      </c>
      <c r="J223">
        <v>0</v>
      </c>
      <c r="K223">
        <v>1</v>
      </c>
      <c r="L223" t="s">
        <v>19</v>
      </c>
      <c r="M223" t="s">
        <v>244</v>
      </c>
      <c r="N223" t="s">
        <v>18</v>
      </c>
      <c r="O223">
        <v>290510020104</v>
      </c>
      <c r="P223">
        <v>3452</v>
      </c>
    </row>
    <row r="224" spans="1:16" x14ac:dyDescent="0.35">
      <c r="A224">
        <v>10</v>
      </c>
      <c r="B224">
        <v>2019</v>
      </c>
      <c r="C224" s="1">
        <v>290510020104</v>
      </c>
      <c r="D224" s="1">
        <v>806006710</v>
      </c>
      <c r="E224" s="2">
        <v>0</v>
      </c>
      <c r="F224" s="2">
        <v>0</v>
      </c>
      <c r="G224" s="2">
        <v>-933468.96</v>
      </c>
      <c r="H224">
        <v>0</v>
      </c>
      <c r="I224">
        <v>0</v>
      </c>
      <c r="J224">
        <v>0</v>
      </c>
      <c r="K224">
        <v>1</v>
      </c>
      <c r="L224" t="s">
        <v>19</v>
      </c>
      <c r="M224" t="s">
        <v>245</v>
      </c>
      <c r="N224" t="s">
        <v>18</v>
      </c>
      <c r="O224">
        <v>290510020104</v>
      </c>
      <c r="P224">
        <v>3452</v>
      </c>
    </row>
    <row r="225" spans="1:16" x14ac:dyDescent="0.35">
      <c r="A225">
        <v>10</v>
      </c>
      <c r="B225">
        <v>2019</v>
      </c>
      <c r="C225" s="1">
        <v>290510020103</v>
      </c>
      <c r="D225" s="1">
        <v>806007343</v>
      </c>
      <c r="E225" s="2">
        <v>13987579</v>
      </c>
      <c r="F225" s="2">
        <v>13460482</v>
      </c>
      <c r="G225" s="2">
        <v>527097</v>
      </c>
      <c r="H225">
        <v>0</v>
      </c>
      <c r="I225">
        <v>0</v>
      </c>
      <c r="J225">
        <v>0</v>
      </c>
      <c r="K225">
        <v>1</v>
      </c>
      <c r="L225" t="s">
        <v>30</v>
      </c>
      <c r="M225" t="s">
        <v>246</v>
      </c>
      <c r="N225" t="s">
        <v>18</v>
      </c>
      <c r="O225">
        <v>290510020103</v>
      </c>
      <c r="P225">
        <v>3452</v>
      </c>
    </row>
    <row r="226" spans="1:16" x14ac:dyDescent="0.35">
      <c r="A226">
        <v>10</v>
      </c>
      <c r="B226">
        <v>2019</v>
      </c>
      <c r="C226" s="1">
        <v>290510020103</v>
      </c>
      <c r="D226" s="1">
        <v>812002993</v>
      </c>
      <c r="E226" s="2">
        <v>7801106</v>
      </c>
      <c r="F226" s="2">
        <v>26202142</v>
      </c>
      <c r="G226" s="2">
        <v>-18749003</v>
      </c>
      <c r="H226">
        <v>0</v>
      </c>
      <c r="I226">
        <v>0</v>
      </c>
      <c r="J226">
        <v>0</v>
      </c>
      <c r="K226">
        <v>1</v>
      </c>
      <c r="L226" t="s">
        <v>30</v>
      </c>
      <c r="M226" t="s">
        <v>247</v>
      </c>
      <c r="N226" t="s">
        <v>18</v>
      </c>
      <c r="O226">
        <v>290510020103</v>
      </c>
      <c r="P226">
        <v>3452</v>
      </c>
    </row>
    <row r="227" spans="1:16" x14ac:dyDescent="0.35">
      <c r="A227">
        <v>10</v>
      </c>
      <c r="B227">
        <v>2019</v>
      </c>
      <c r="C227" s="1">
        <v>290510020104</v>
      </c>
      <c r="D227" s="1">
        <v>812003739</v>
      </c>
      <c r="E227" s="2">
        <v>12441880.4</v>
      </c>
      <c r="F227" s="2">
        <v>36668805.119999997</v>
      </c>
      <c r="G227" s="2">
        <v>-28950505.52</v>
      </c>
      <c r="H227">
        <v>0</v>
      </c>
      <c r="I227">
        <v>0</v>
      </c>
      <c r="J227">
        <v>0</v>
      </c>
      <c r="K227">
        <v>1</v>
      </c>
      <c r="L227" t="s">
        <v>19</v>
      </c>
      <c r="M227" t="s">
        <v>248</v>
      </c>
      <c r="N227" t="s">
        <v>18</v>
      </c>
      <c r="O227">
        <v>290510020104</v>
      </c>
      <c r="P227">
        <v>3452</v>
      </c>
    </row>
    <row r="228" spans="1:16" x14ac:dyDescent="0.35">
      <c r="A228">
        <v>10</v>
      </c>
      <c r="B228">
        <v>2019</v>
      </c>
      <c r="C228" s="1">
        <v>290510020108</v>
      </c>
      <c r="D228" s="1">
        <v>812005522</v>
      </c>
      <c r="E228" s="2">
        <v>1106506690</v>
      </c>
      <c r="F228" s="2">
        <v>2057453496</v>
      </c>
      <c r="G228" s="2">
        <v>-1016212028.17</v>
      </c>
      <c r="H228">
        <v>0</v>
      </c>
      <c r="I228">
        <v>0</v>
      </c>
      <c r="J228">
        <v>0</v>
      </c>
      <c r="K228">
        <v>1</v>
      </c>
      <c r="L228" t="s">
        <v>24</v>
      </c>
      <c r="M228" t="s">
        <v>249</v>
      </c>
      <c r="N228" t="s">
        <v>18</v>
      </c>
      <c r="O228">
        <v>290510020108</v>
      </c>
      <c r="P228">
        <v>3452</v>
      </c>
    </row>
    <row r="229" spans="1:16" x14ac:dyDescent="0.35">
      <c r="A229">
        <v>10</v>
      </c>
      <c r="B229">
        <v>2019</v>
      </c>
      <c r="C229" s="1">
        <v>290510020104</v>
      </c>
      <c r="D229" s="1">
        <v>819003863</v>
      </c>
      <c r="E229" s="2">
        <v>50545.46</v>
      </c>
      <c r="F229" s="2">
        <v>415894116.12</v>
      </c>
      <c r="G229" s="2">
        <v>-443279380.13999999</v>
      </c>
      <c r="H229">
        <v>0</v>
      </c>
      <c r="I229">
        <v>0</v>
      </c>
      <c r="J229">
        <v>0</v>
      </c>
      <c r="K229">
        <v>1</v>
      </c>
      <c r="L229" t="s">
        <v>19</v>
      </c>
      <c r="M229" t="s">
        <v>250</v>
      </c>
      <c r="N229" t="s">
        <v>18</v>
      </c>
      <c r="O229">
        <v>290510020104</v>
      </c>
      <c r="P229">
        <v>3452</v>
      </c>
    </row>
    <row r="230" spans="1:16" x14ac:dyDescent="0.35">
      <c r="A230">
        <v>10</v>
      </c>
      <c r="B230">
        <v>2019</v>
      </c>
      <c r="C230" s="1">
        <v>290510020103</v>
      </c>
      <c r="D230" s="1">
        <v>822006051</v>
      </c>
      <c r="E230" s="2">
        <v>0</v>
      </c>
      <c r="F230" s="2">
        <v>915780</v>
      </c>
      <c r="G230" s="2">
        <v>-930524</v>
      </c>
      <c r="H230">
        <v>0</v>
      </c>
      <c r="I230">
        <v>0</v>
      </c>
      <c r="J230">
        <v>0</v>
      </c>
      <c r="K230">
        <v>1</v>
      </c>
      <c r="L230" t="s">
        <v>30</v>
      </c>
      <c r="M230" t="s">
        <v>251</v>
      </c>
      <c r="N230" t="s">
        <v>18</v>
      </c>
      <c r="O230">
        <v>290510020103</v>
      </c>
      <c r="P230">
        <v>3452</v>
      </c>
    </row>
    <row r="231" spans="1:16" x14ac:dyDescent="0.35">
      <c r="A231">
        <v>10</v>
      </c>
      <c r="B231">
        <v>2019</v>
      </c>
      <c r="C231" s="1">
        <v>290510020103</v>
      </c>
      <c r="D231" s="1">
        <v>823000496</v>
      </c>
      <c r="E231" s="2">
        <v>40977194</v>
      </c>
      <c r="F231" s="2">
        <v>70719527</v>
      </c>
      <c r="G231" s="2">
        <v>-29742333.050000001</v>
      </c>
      <c r="H231">
        <v>0</v>
      </c>
      <c r="I231">
        <v>0</v>
      </c>
      <c r="J231">
        <v>0</v>
      </c>
      <c r="K231">
        <v>1</v>
      </c>
      <c r="L231" t="s">
        <v>30</v>
      </c>
      <c r="M231" t="s">
        <v>252</v>
      </c>
      <c r="N231" t="s">
        <v>18</v>
      </c>
      <c r="O231">
        <v>290510020103</v>
      </c>
      <c r="P231">
        <v>3452</v>
      </c>
    </row>
    <row r="232" spans="1:16" x14ac:dyDescent="0.35">
      <c r="A232">
        <v>10</v>
      </c>
      <c r="B232">
        <v>2019</v>
      </c>
      <c r="C232" s="1">
        <v>290510020103</v>
      </c>
      <c r="D232" s="1">
        <v>823000878</v>
      </c>
      <c r="E232" s="2">
        <v>37027263</v>
      </c>
      <c r="F232" s="2">
        <v>88138658</v>
      </c>
      <c r="G232" s="2">
        <v>-51111395.369999997</v>
      </c>
      <c r="H232">
        <v>0</v>
      </c>
      <c r="I232">
        <v>0</v>
      </c>
      <c r="J232">
        <v>0</v>
      </c>
      <c r="K232">
        <v>1</v>
      </c>
      <c r="L232" t="s">
        <v>30</v>
      </c>
      <c r="M232" t="s">
        <v>253</v>
      </c>
      <c r="N232" t="s">
        <v>18</v>
      </c>
      <c r="O232">
        <v>290510020103</v>
      </c>
      <c r="P232">
        <v>3452</v>
      </c>
    </row>
    <row r="233" spans="1:16" x14ac:dyDescent="0.35">
      <c r="A233">
        <v>10</v>
      </c>
      <c r="B233">
        <v>2019</v>
      </c>
      <c r="C233" s="1">
        <v>290510020104</v>
      </c>
      <c r="D233" s="1">
        <v>823002627</v>
      </c>
      <c r="E233" s="2">
        <v>0</v>
      </c>
      <c r="F233" s="2">
        <v>0</v>
      </c>
      <c r="G233" s="2">
        <v>-10154320.42</v>
      </c>
      <c r="H233">
        <v>0</v>
      </c>
      <c r="I233">
        <v>0</v>
      </c>
      <c r="J233">
        <v>0</v>
      </c>
      <c r="K233">
        <v>1</v>
      </c>
      <c r="L233" t="s">
        <v>19</v>
      </c>
      <c r="M233" t="s">
        <v>254</v>
      </c>
      <c r="N233" t="s">
        <v>18</v>
      </c>
      <c r="O233">
        <v>290510020104</v>
      </c>
      <c r="P233">
        <v>3452</v>
      </c>
    </row>
    <row r="234" spans="1:16" x14ac:dyDescent="0.35">
      <c r="A234">
        <v>10</v>
      </c>
      <c r="B234">
        <v>2019</v>
      </c>
      <c r="C234" s="1">
        <v>290510020103</v>
      </c>
      <c r="D234" s="1">
        <v>823002856</v>
      </c>
      <c r="E234" s="2">
        <v>13373520</v>
      </c>
      <c r="F234" s="2">
        <v>15871268</v>
      </c>
      <c r="G234" s="2">
        <v>-3116670.97</v>
      </c>
      <c r="H234">
        <v>0</v>
      </c>
      <c r="I234">
        <v>0</v>
      </c>
      <c r="J234">
        <v>0</v>
      </c>
      <c r="K234">
        <v>1</v>
      </c>
      <c r="L234" t="s">
        <v>30</v>
      </c>
      <c r="M234" t="s">
        <v>255</v>
      </c>
      <c r="N234" t="s">
        <v>18</v>
      </c>
      <c r="O234">
        <v>290510020103</v>
      </c>
      <c r="P234">
        <v>3452</v>
      </c>
    </row>
    <row r="235" spans="1:16" x14ac:dyDescent="0.35">
      <c r="A235">
        <v>10</v>
      </c>
      <c r="B235">
        <v>2019</v>
      </c>
      <c r="C235" s="1">
        <v>290510020103</v>
      </c>
      <c r="D235" s="1">
        <v>824000442</v>
      </c>
      <c r="E235" s="2">
        <v>2552172</v>
      </c>
      <c r="F235" s="2">
        <v>2461617</v>
      </c>
      <c r="G235" s="2">
        <v>90555</v>
      </c>
      <c r="H235">
        <v>0</v>
      </c>
      <c r="I235">
        <v>0</v>
      </c>
      <c r="J235">
        <v>0</v>
      </c>
      <c r="K235">
        <v>1</v>
      </c>
      <c r="L235" t="s">
        <v>30</v>
      </c>
      <c r="M235" t="s">
        <v>256</v>
      </c>
      <c r="N235" t="s">
        <v>18</v>
      </c>
      <c r="O235">
        <v>290510020103</v>
      </c>
      <c r="P235">
        <v>3452</v>
      </c>
    </row>
    <row r="236" spans="1:16" x14ac:dyDescent="0.35">
      <c r="A236">
        <v>10</v>
      </c>
      <c r="B236">
        <v>2019</v>
      </c>
      <c r="C236" s="1">
        <v>290510020104</v>
      </c>
      <c r="D236" s="1">
        <v>824002362</v>
      </c>
      <c r="E236" s="2">
        <v>0</v>
      </c>
      <c r="F236" s="2">
        <v>0</v>
      </c>
      <c r="G236" s="2">
        <v>-685464</v>
      </c>
      <c r="H236">
        <v>0</v>
      </c>
      <c r="I236">
        <v>0</v>
      </c>
      <c r="J236">
        <v>0</v>
      </c>
      <c r="K236">
        <v>1</v>
      </c>
      <c r="L236" t="s">
        <v>19</v>
      </c>
      <c r="M236" t="s">
        <v>257</v>
      </c>
      <c r="N236" t="s">
        <v>18</v>
      </c>
      <c r="O236">
        <v>290510020104</v>
      </c>
      <c r="P236">
        <v>3452</v>
      </c>
    </row>
    <row r="237" spans="1:16" x14ac:dyDescent="0.35">
      <c r="A237">
        <v>10</v>
      </c>
      <c r="B237">
        <v>2019</v>
      </c>
      <c r="C237" s="1">
        <v>290510020103</v>
      </c>
      <c r="D237" s="1">
        <v>829001846</v>
      </c>
      <c r="E237" s="2">
        <v>0</v>
      </c>
      <c r="F237" s="2">
        <v>0</v>
      </c>
      <c r="G237" s="2">
        <v>-757108</v>
      </c>
      <c r="H237">
        <v>0</v>
      </c>
      <c r="I237">
        <v>0</v>
      </c>
      <c r="J237">
        <v>0</v>
      </c>
      <c r="K237">
        <v>1</v>
      </c>
      <c r="L237" t="s">
        <v>30</v>
      </c>
      <c r="M237" t="s">
        <v>258</v>
      </c>
      <c r="N237" t="s">
        <v>18</v>
      </c>
      <c r="O237">
        <v>290510020103</v>
      </c>
      <c r="P237">
        <v>3452</v>
      </c>
    </row>
    <row r="238" spans="1:16" x14ac:dyDescent="0.35">
      <c r="A238">
        <v>10</v>
      </c>
      <c r="B238">
        <v>2019</v>
      </c>
      <c r="C238" s="1">
        <v>290510020103</v>
      </c>
      <c r="D238" s="1">
        <v>830077644</v>
      </c>
      <c r="E238" s="2">
        <v>0</v>
      </c>
      <c r="F238" s="2">
        <v>0</v>
      </c>
      <c r="G238" s="2">
        <v>-9344625</v>
      </c>
      <c r="H238">
        <v>0</v>
      </c>
      <c r="I238">
        <v>0</v>
      </c>
      <c r="J238">
        <v>0</v>
      </c>
      <c r="K238">
        <v>1</v>
      </c>
      <c r="L238" t="s">
        <v>30</v>
      </c>
      <c r="M238" t="s">
        <v>259</v>
      </c>
      <c r="N238" t="s">
        <v>18</v>
      </c>
      <c r="O238">
        <v>290510020103</v>
      </c>
      <c r="P238">
        <v>3452</v>
      </c>
    </row>
    <row r="239" spans="1:16" x14ac:dyDescent="0.35">
      <c r="A239">
        <v>10</v>
      </c>
      <c r="B239">
        <v>2019</v>
      </c>
      <c r="C239" s="1">
        <v>290510020103</v>
      </c>
      <c r="D239" s="1">
        <v>830077688</v>
      </c>
      <c r="E239" s="2">
        <v>0</v>
      </c>
      <c r="F239" s="2">
        <v>6546087</v>
      </c>
      <c r="G239" s="2">
        <v>-10520208</v>
      </c>
      <c r="H239">
        <v>0</v>
      </c>
      <c r="I239">
        <v>0</v>
      </c>
      <c r="J239">
        <v>0</v>
      </c>
      <c r="K239">
        <v>1</v>
      </c>
      <c r="L239" t="s">
        <v>30</v>
      </c>
      <c r="M239" t="s">
        <v>260</v>
      </c>
      <c r="N239" t="s">
        <v>18</v>
      </c>
      <c r="O239">
        <v>290510020103</v>
      </c>
      <c r="P239">
        <v>3452</v>
      </c>
    </row>
    <row r="240" spans="1:16" x14ac:dyDescent="0.35">
      <c r="A240">
        <v>10</v>
      </c>
      <c r="B240">
        <v>2019</v>
      </c>
      <c r="C240" s="1">
        <v>290510020103</v>
      </c>
      <c r="D240" s="1">
        <v>835000972</v>
      </c>
      <c r="E240" s="2">
        <v>0</v>
      </c>
      <c r="F240" s="2">
        <v>0</v>
      </c>
      <c r="G240" s="2">
        <v>-883586</v>
      </c>
      <c r="H240">
        <v>0</v>
      </c>
      <c r="I240">
        <v>0</v>
      </c>
      <c r="J240">
        <v>0</v>
      </c>
      <c r="K240">
        <v>1</v>
      </c>
      <c r="L240" t="s">
        <v>30</v>
      </c>
      <c r="M240" t="s">
        <v>261</v>
      </c>
      <c r="N240" t="s">
        <v>18</v>
      </c>
      <c r="O240">
        <v>290510020103</v>
      </c>
      <c r="P240">
        <v>3452</v>
      </c>
    </row>
    <row r="241" spans="1:16" x14ac:dyDescent="0.35">
      <c r="A241">
        <v>10</v>
      </c>
      <c r="B241">
        <v>2019</v>
      </c>
      <c r="C241" s="1">
        <v>290510020103</v>
      </c>
      <c r="D241" s="1">
        <v>839000145</v>
      </c>
      <c r="E241" s="2">
        <v>27005414</v>
      </c>
      <c r="F241" s="2">
        <v>142453348</v>
      </c>
      <c r="G241" s="2">
        <v>-203947988.59999999</v>
      </c>
      <c r="H241">
        <v>0</v>
      </c>
      <c r="I241">
        <v>0</v>
      </c>
      <c r="J241">
        <v>0</v>
      </c>
      <c r="K241">
        <v>1</v>
      </c>
      <c r="L241" t="s">
        <v>30</v>
      </c>
      <c r="M241" t="s">
        <v>262</v>
      </c>
      <c r="N241" t="s">
        <v>18</v>
      </c>
      <c r="O241">
        <v>290510020103</v>
      </c>
      <c r="P241">
        <v>3452</v>
      </c>
    </row>
    <row r="242" spans="1:16" x14ac:dyDescent="0.35">
      <c r="A242">
        <v>10</v>
      </c>
      <c r="B242">
        <v>2019</v>
      </c>
      <c r="C242" s="1">
        <v>290510020104</v>
      </c>
      <c r="D242" s="1">
        <v>860001475</v>
      </c>
      <c r="E242" s="2">
        <v>1000000</v>
      </c>
      <c r="F242" s="2">
        <v>0</v>
      </c>
      <c r="G242" s="2">
        <v>-2531979.7599999998</v>
      </c>
      <c r="H242">
        <v>0</v>
      </c>
      <c r="I242">
        <v>0</v>
      </c>
      <c r="J242">
        <v>0</v>
      </c>
      <c r="K242">
        <v>1</v>
      </c>
      <c r="L242" t="s">
        <v>19</v>
      </c>
      <c r="M242" t="s">
        <v>263</v>
      </c>
      <c r="N242" t="s">
        <v>18</v>
      </c>
      <c r="O242">
        <v>290510020104</v>
      </c>
      <c r="P242">
        <v>3452</v>
      </c>
    </row>
    <row r="243" spans="1:16" x14ac:dyDescent="0.35">
      <c r="A243">
        <v>10</v>
      </c>
      <c r="B243">
        <v>2019</v>
      </c>
      <c r="C243" s="1">
        <v>290510020108</v>
      </c>
      <c r="D243" s="1">
        <v>860013704</v>
      </c>
      <c r="E243" s="2">
        <v>11633500</v>
      </c>
      <c r="F243" s="2">
        <v>38986977</v>
      </c>
      <c r="G243" s="2">
        <v>-71006536</v>
      </c>
      <c r="H243">
        <v>0</v>
      </c>
      <c r="I243">
        <v>0</v>
      </c>
      <c r="J243">
        <v>0</v>
      </c>
      <c r="K243">
        <v>1</v>
      </c>
      <c r="L243" t="s">
        <v>24</v>
      </c>
      <c r="M243" t="s">
        <v>264</v>
      </c>
      <c r="N243" t="s">
        <v>18</v>
      </c>
      <c r="O243">
        <v>290510020108</v>
      </c>
      <c r="P243">
        <v>3452</v>
      </c>
    </row>
    <row r="244" spans="1:16" x14ac:dyDescent="0.35">
      <c r="A244">
        <v>10</v>
      </c>
      <c r="B244">
        <v>2019</v>
      </c>
      <c r="C244" s="1">
        <v>290510020104</v>
      </c>
      <c r="D244" s="1">
        <v>860035992</v>
      </c>
      <c r="E244" s="2">
        <v>0</v>
      </c>
      <c r="F244" s="2">
        <v>179525254</v>
      </c>
      <c r="G244" s="2">
        <v>-179525254.02000001</v>
      </c>
      <c r="H244">
        <v>0</v>
      </c>
      <c r="I244">
        <v>0</v>
      </c>
      <c r="J244">
        <v>0</v>
      </c>
      <c r="K244">
        <v>1</v>
      </c>
      <c r="L244" t="s">
        <v>19</v>
      </c>
      <c r="M244" t="s">
        <v>265</v>
      </c>
      <c r="N244" t="s">
        <v>18</v>
      </c>
      <c r="O244">
        <v>290510020104</v>
      </c>
      <c r="P244">
        <v>3452</v>
      </c>
    </row>
    <row r="245" spans="1:16" x14ac:dyDescent="0.35">
      <c r="A245">
        <v>10</v>
      </c>
      <c r="B245">
        <v>2019</v>
      </c>
      <c r="C245" s="1">
        <v>290510020104</v>
      </c>
      <c r="D245" s="1">
        <v>890112801</v>
      </c>
      <c r="E245" s="2">
        <v>32264187</v>
      </c>
      <c r="F245" s="2">
        <v>234312268</v>
      </c>
      <c r="G245" s="2">
        <v>-269857008.05000001</v>
      </c>
      <c r="H245">
        <v>0</v>
      </c>
      <c r="I245">
        <v>0</v>
      </c>
      <c r="J245">
        <v>0</v>
      </c>
      <c r="K245">
        <v>1</v>
      </c>
      <c r="L245" t="s">
        <v>19</v>
      </c>
      <c r="M245" t="s">
        <v>266</v>
      </c>
      <c r="N245" t="s">
        <v>18</v>
      </c>
      <c r="O245">
        <v>290510020104</v>
      </c>
      <c r="P245">
        <v>3452</v>
      </c>
    </row>
    <row r="246" spans="1:16" x14ac:dyDescent="0.35">
      <c r="A246">
        <v>10</v>
      </c>
      <c r="B246">
        <v>2019</v>
      </c>
      <c r="C246" s="1">
        <v>290510020103</v>
      </c>
      <c r="D246" s="1">
        <v>890200500</v>
      </c>
      <c r="E246" s="2">
        <v>0</v>
      </c>
      <c r="F246" s="2">
        <v>0</v>
      </c>
      <c r="G246" s="2">
        <v>-149087</v>
      </c>
      <c r="H246">
        <v>0</v>
      </c>
      <c r="I246">
        <v>0</v>
      </c>
      <c r="J246">
        <v>0</v>
      </c>
      <c r="K246">
        <v>1</v>
      </c>
      <c r="L246" t="s">
        <v>30</v>
      </c>
      <c r="M246" t="s">
        <v>267</v>
      </c>
      <c r="N246" t="s">
        <v>18</v>
      </c>
      <c r="O246">
        <v>290510020103</v>
      </c>
      <c r="P246">
        <v>3452</v>
      </c>
    </row>
    <row r="247" spans="1:16" x14ac:dyDescent="0.35">
      <c r="A247">
        <v>10</v>
      </c>
      <c r="B247">
        <v>2019</v>
      </c>
      <c r="C247" s="1">
        <v>290510020103</v>
      </c>
      <c r="D247" s="1">
        <v>890680006</v>
      </c>
      <c r="E247" s="2">
        <v>0</v>
      </c>
      <c r="F247" s="2">
        <v>0</v>
      </c>
      <c r="G247" s="2">
        <v>-25100</v>
      </c>
      <c r="H247">
        <v>0</v>
      </c>
      <c r="I247">
        <v>0</v>
      </c>
      <c r="J247">
        <v>0</v>
      </c>
      <c r="K247">
        <v>1</v>
      </c>
      <c r="L247" t="s">
        <v>30</v>
      </c>
      <c r="M247" t="s">
        <v>268</v>
      </c>
      <c r="N247" t="s">
        <v>18</v>
      </c>
      <c r="O247">
        <v>290510020103</v>
      </c>
      <c r="P247">
        <v>3452</v>
      </c>
    </row>
    <row r="248" spans="1:16" x14ac:dyDescent="0.35">
      <c r="A248">
        <v>10</v>
      </c>
      <c r="B248">
        <v>2019</v>
      </c>
      <c r="C248" s="1">
        <v>290510020103</v>
      </c>
      <c r="D248" s="1">
        <v>890680032</v>
      </c>
      <c r="E248" s="2">
        <v>0</v>
      </c>
      <c r="F248" s="2">
        <v>0</v>
      </c>
      <c r="G248" s="2">
        <v>-112200</v>
      </c>
      <c r="H248">
        <v>0</v>
      </c>
      <c r="I248">
        <v>0</v>
      </c>
      <c r="J248">
        <v>0</v>
      </c>
      <c r="K248">
        <v>1</v>
      </c>
      <c r="L248" t="s">
        <v>30</v>
      </c>
      <c r="M248" t="s">
        <v>269</v>
      </c>
      <c r="N248" t="s">
        <v>18</v>
      </c>
      <c r="O248">
        <v>290510020103</v>
      </c>
      <c r="P248">
        <v>3452</v>
      </c>
    </row>
    <row r="249" spans="1:16" x14ac:dyDescent="0.35">
      <c r="A249">
        <v>10</v>
      </c>
      <c r="B249">
        <v>2019</v>
      </c>
      <c r="C249" s="1">
        <v>290510020103</v>
      </c>
      <c r="D249" s="1">
        <v>890981268</v>
      </c>
      <c r="E249" s="2">
        <v>0</v>
      </c>
      <c r="F249" s="2">
        <v>215400</v>
      </c>
      <c r="G249" s="2">
        <v>-215400</v>
      </c>
      <c r="H249">
        <v>0</v>
      </c>
      <c r="I249">
        <v>0</v>
      </c>
      <c r="J249">
        <v>0</v>
      </c>
      <c r="K249">
        <v>1</v>
      </c>
      <c r="L249" t="s">
        <v>30</v>
      </c>
      <c r="M249" t="s">
        <v>270</v>
      </c>
      <c r="N249" t="s">
        <v>18</v>
      </c>
      <c r="O249">
        <v>290510020103</v>
      </c>
      <c r="P249">
        <v>3452</v>
      </c>
    </row>
    <row r="250" spans="1:16" x14ac:dyDescent="0.35">
      <c r="A250">
        <v>10</v>
      </c>
      <c r="B250">
        <v>2019</v>
      </c>
      <c r="C250" s="1">
        <v>290510020103</v>
      </c>
      <c r="D250" s="1">
        <v>891118117</v>
      </c>
      <c r="E250" s="2">
        <v>0</v>
      </c>
      <c r="F250" s="2">
        <v>0</v>
      </c>
      <c r="G250" s="2">
        <v>-2456700</v>
      </c>
      <c r="H250">
        <v>0</v>
      </c>
      <c r="I250">
        <v>0</v>
      </c>
      <c r="J250">
        <v>0</v>
      </c>
      <c r="K250">
        <v>1</v>
      </c>
      <c r="L250" t="s">
        <v>30</v>
      </c>
      <c r="M250" t="s">
        <v>271</v>
      </c>
      <c r="N250" t="s">
        <v>18</v>
      </c>
      <c r="O250">
        <v>290510020103</v>
      </c>
      <c r="P250">
        <v>3452</v>
      </c>
    </row>
    <row r="251" spans="1:16" x14ac:dyDescent="0.35">
      <c r="A251">
        <v>10</v>
      </c>
      <c r="B251">
        <v>2019</v>
      </c>
      <c r="C251" s="1">
        <v>290510020103</v>
      </c>
      <c r="D251" s="1">
        <v>891180009</v>
      </c>
      <c r="E251" s="2">
        <v>56308282</v>
      </c>
      <c r="F251" s="2">
        <v>0</v>
      </c>
      <c r="G251" s="2">
        <v>56308282.200000003</v>
      </c>
      <c r="H251">
        <v>0</v>
      </c>
      <c r="I251">
        <v>0</v>
      </c>
      <c r="J251">
        <v>0</v>
      </c>
      <c r="K251">
        <v>1</v>
      </c>
      <c r="L251" t="s">
        <v>30</v>
      </c>
      <c r="M251" t="s">
        <v>272</v>
      </c>
      <c r="N251" t="s">
        <v>18</v>
      </c>
      <c r="O251">
        <v>290510020103</v>
      </c>
      <c r="P251">
        <v>3452</v>
      </c>
    </row>
    <row r="252" spans="1:16" x14ac:dyDescent="0.35">
      <c r="A252">
        <v>10</v>
      </c>
      <c r="B252">
        <v>2019</v>
      </c>
      <c r="C252" s="1">
        <v>290510020104</v>
      </c>
      <c r="D252" s="1">
        <v>891180159</v>
      </c>
      <c r="E252" s="2">
        <v>0</v>
      </c>
      <c r="F252" s="2">
        <v>0</v>
      </c>
      <c r="G252" s="2">
        <v>-197982</v>
      </c>
      <c r="H252">
        <v>0</v>
      </c>
      <c r="I252">
        <v>0</v>
      </c>
      <c r="J252">
        <v>0</v>
      </c>
      <c r="K252">
        <v>1</v>
      </c>
      <c r="L252" t="s">
        <v>19</v>
      </c>
      <c r="M252" t="s">
        <v>273</v>
      </c>
      <c r="N252" t="s">
        <v>18</v>
      </c>
      <c r="O252">
        <v>290510020104</v>
      </c>
      <c r="P252">
        <v>3452</v>
      </c>
    </row>
    <row r="253" spans="1:16" x14ac:dyDescent="0.35">
      <c r="A253">
        <v>10</v>
      </c>
      <c r="B253">
        <v>2019</v>
      </c>
      <c r="C253" s="1">
        <v>290510020103</v>
      </c>
      <c r="D253" s="1">
        <v>891580002</v>
      </c>
      <c r="E253" s="2">
        <v>0</v>
      </c>
      <c r="F253" s="2">
        <v>153800</v>
      </c>
      <c r="G253" s="2">
        <v>-153800</v>
      </c>
      <c r="H253">
        <v>0</v>
      </c>
      <c r="I253">
        <v>0</v>
      </c>
      <c r="J253">
        <v>0</v>
      </c>
      <c r="K253">
        <v>1</v>
      </c>
      <c r="L253" t="s">
        <v>30</v>
      </c>
      <c r="M253" t="s">
        <v>274</v>
      </c>
      <c r="N253" t="s">
        <v>18</v>
      </c>
      <c r="O253">
        <v>290510020103</v>
      </c>
      <c r="P253">
        <v>3452</v>
      </c>
    </row>
    <row r="254" spans="1:16" x14ac:dyDescent="0.35">
      <c r="A254">
        <v>10</v>
      </c>
      <c r="B254">
        <v>2019</v>
      </c>
      <c r="C254" s="1">
        <v>290510020104</v>
      </c>
      <c r="D254" s="1">
        <v>891855847</v>
      </c>
      <c r="E254" s="2">
        <v>1000000</v>
      </c>
      <c r="F254" s="2">
        <v>14964866.859999999</v>
      </c>
      <c r="G254" s="2">
        <v>-15721563.98</v>
      </c>
      <c r="H254">
        <v>0</v>
      </c>
      <c r="I254">
        <v>0</v>
      </c>
      <c r="J254">
        <v>0</v>
      </c>
      <c r="K254">
        <v>1</v>
      </c>
      <c r="L254" t="s">
        <v>19</v>
      </c>
      <c r="M254" t="s">
        <v>275</v>
      </c>
      <c r="N254" t="s">
        <v>18</v>
      </c>
      <c r="O254">
        <v>290510020104</v>
      </c>
      <c r="P254">
        <v>3452</v>
      </c>
    </row>
    <row r="255" spans="1:16" x14ac:dyDescent="0.35">
      <c r="A255">
        <v>10</v>
      </c>
      <c r="B255">
        <v>2019</v>
      </c>
      <c r="C255" s="1">
        <v>290510020102</v>
      </c>
      <c r="D255" s="1">
        <v>892002210</v>
      </c>
      <c r="E255" s="2">
        <v>0</v>
      </c>
      <c r="F255" s="2">
        <v>180</v>
      </c>
      <c r="G255" s="2">
        <v>-12090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276</v>
      </c>
      <c r="N255" t="s">
        <v>18</v>
      </c>
      <c r="O255">
        <v>290510020102</v>
      </c>
      <c r="P255">
        <v>3452</v>
      </c>
    </row>
    <row r="256" spans="1:16" x14ac:dyDescent="0.35">
      <c r="A256">
        <v>10</v>
      </c>
      <c r="B256">
        <v>2019</v>
      </c>
      <c r="C256" s="1">
        <v>290510020107</v>
      </c>
      <c r="D256" s="1">
        <v>892002811</v>
      </c>
      <c r="E256" s="2">
        <v>0</v>
      </c>
      <c r="F256" s="2">
        <v>2626400</v>
      </c>
      <c r="G256" s="2">
        <v>-2626400</v>
      </c>
      <c r="H256">
        <v>0</v>
      </c>
      <c r="I256">
        <v>0</v>
      </c>
      <c r="J256">
        <v>0</v>
      </c>
      <c r="K256">
        <v>1</v>
      </c>
      <c r="L256" t="s">
        <v>103</v>
      </c>
      <c r="M256" t="s">
        <v>277</v>
      </c>
      <c r="N256" t="s">
        <v>18</v>
      </c>
      <c r="O256">
        <v>290510020107</v>
      </c>
      <c r="P256">
        <v>3452</v>
      </c>
    </row>
    <row r="257" spans="1:16" x14ac:dyDescent="0.35">
      <c r="A257">
        <v>10</v>
      </c>
      <c r="B257">
        <v>2019</v>
      </c>
      <c r="C257" s="1">
        <v>290510020103</v>
      </c>
      <c r="D257" s="1">
        <v>892099317</v>
      </c>
      <c r="E257" s="2">
        <v>42039467</v>
      </c>
      <c r="F257" s="2">
        <v>0</v>
      </c>
      <c r="G257" s="2">
        <v>42039467</v>
      </c>
      <c r="H257">
        <v>0</v>
      </c>
      <c r="I257">
        <v>0</v>
      </c>
      <c r="J257">
        <v>0</v>
      </c>
      <c r="K257">
        <v>1</v>
      </c>
      <c r="L257" t="s">
        <v>30</v>
      </c>
      <c r="M257" t="s">
        <v>278</v>
      </c>
      <c r="N257" t="s">
        <v>18</v>
      </c>
      <c r="O257">
        <v>290510020103</v>
      </c>
      <c r="P257">
        <v>3452</v>
      </c>
    </row>
    <row r="258" spans="1:16" x14ac:dyDescent="0.35">
      <c r="A258">
        <v>10</v>
      </c>
      <c r="B258">
        <v>2019</v>
      </c>
      <c r="C258" s="1">
        <v>290510020104</v>
      </c>
      <c r="D258" s="1">
        <v>892115096</v>
      </c>
      <c r="E258" s="2">
        <v>19281641.640000001</v>
      </c>
      <c r="F258" s="2">
        <v>43842840.520000003</v>
      </c>
      <c r="G258" s="2">
        <v>-46676150.490000002</v>
      </c>
      <c r="H258">
        <v>0</v>
      </c>
      <c r="I258">
        <v>0</v>
      </c>
      <c r="J258">
        <v>0</v>
      </c>
      <c r="K258">
        <v>1</v>
      </c>
      <c r="L258" t="s">
        <v>19</v>
      </c>
      <c r="M258" t="s">
        <v>279</v>
      </c>
      <c r="N258" t="s">
        <v>18</v>
      </c>
      <c r="O258">
        <v>290510020104</v>
      </c>
      <c r="P258">
        <v>3452</v>
      </c>
    </row>
    <row r="259" spans="1:16" x14ac:dyDescent="0.35">
      <c r="A259">
        <v>10</v>
      </c>
      <c r="B259">
        <v>2019</v>
      </c>
      <c r="C259" s="1">
        <v>290510020103</v>
      </c>
      <c r="D259" s="1">
        <v>892170002</v>
      </c>
      <c r="E259" s="2">
        <v>125498366</v>
      </c>
      <c r="F259" s="2">
        <v>236559882</v>
      </c>
      <c r="G259" s="2">
        <v>-111061515.79000001</v>
      </c>
      <c r="H259">
        <v>0</v>
      </c>
      <c r="I259">
        <v>0</v>
      </c>
      <c r="J259">
        <v>0</v>
      </c>
      <c r="K259">
        <v>1</v>
      </c>
      <c r="L259" t="s">
        <v>30</v>
      </c>
      <c r="M259" t="s">
        <v>280</v>
      </c>
      <c r="N259" t="s">
        <v>18</v>
      </c>
      <c r="O259">
        <v>290510020103</v>
      </c>
      <c r="P259">
        <v>3452</v>
      </c>
    </row>
    <row r="260" spans="1:16" x14ac:dyDescent="0.35">
      <c r="A260">
        <v>10</v>
      </c>
      <c r="B260">
        <v>2019</v>
      </c>
      <c r="C260" s="1">
        <v>290510020103</v>
      </c>
      <c r="D260" s="1">
        <v>892300358</v>
      </c>
      <c r="E260" s="2">
        <v>93902209</v>
      </c>
      <c r="F260" s="2">
        <v>104808625</v>
      </c>
      <c r="G260" s="2">
        <v>-13894379.380000001</v>
      </c>
      <c r="H260">
        <v>0</v>
      </c>
      <c r="I260">
        <v>0</v>
      </c>
      <c r="J260">
        <v>0</v>
      </c>
      <c r="K260">
        <v>1</v>
      </c>
      <c r="L260" t="s">
        <v>30</v>
      </c>
      <c r="M260" t="s">
        <v>281</v>
      </c>
      <c r="N260" t="s">
        <v>18</v>
      </c>
      <c r="O260">
        <v>290510020103</v>
      </c>
      <c r="P260">
        <v>3452</v>
      </c>
    </row>
    <row r="261" spans="1:16" x14ac:dyDescent="0.35">
      <c r="A261">
        <v>10</v>
      </c>
      <c r="B261">
        <v>2019</v>
      </c>
      <c r="C261" s="1">
        <v>290510020103</v>
      </c>
      <c r="D261" s="1">
        <v>892301130</v>
      </c>
      <c r="E261" s="2">
        <v>0</v>
      </c>
      <c r="F261" s="2">
        <v>0</v>
      </c>
      <c r="G261" s="2">
        <v>0.01</v>
      </c>
      <c r="H261">
        <v>0</v>
      </c>
      <c r="I261">
        <v>0</v>
      </c>
      <c r="J261">
        <v>0</v>
      </c>
      <c r="K261">
        <v>1</v>
      </c>
      <c r="L261" t="s">
        <v>30</v>
      </c>
      <c r="M261" t="s">
        <v>282</v>
      </c>
      <c r="N261" t="s">
        <v>18</v>
      </c>
      <c r="O261">
        <v>290510020103</v>
      </c>
      <c r="P261">
        <v>3452</v>
      </c>
    </row>
    <row r="262" spans="1:16" x14ac:dyDescent="0.35">
      <c r="A262">
        <v>10</v>
      </c>
      <c r="B262">
        <v>2019</v>
      </c>
      <c r="C262" s="1">
        <v>290510020102</v>
      </c>
      <c r="D262" s="1">
        <v>899999115</v>
      </c>
      <c r="E262" s="2">
        <v>0</v>
      </c>
      <c r="F262" s="2">
        <v>0</v>
      </c>
      <c r="G262" s="2">
        <v>-1202080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283</v>
      </c>
      <c r="N262" t="s">
        <v>18</v>
      </c>
      <c r="O262">
        <v>290510020102</v>
      </c>
      <c r="P262">
        <v>3452</v>
      </c>
    </row>
    <row r="263" spans="1:16" x14ac:dyDescent="0.35">
      <c r="A263">
        <v>10</v>
      </c>
      <c r="B263">
        <v>2019</v>
      </c>
      <c r="C263" s="1">
        <v>290510020103</v>
      </c>
      <c r="D263" s="1">
        <v>899999123</v>
      </c>
      <c r="E263" s="2">
        <v>0</v>
      </c>
      <c r="F263" s="2">
        <v>228600</v>
      </c>
      <c r="G263" s="2">
        <v>-228600</v>
      </c>
      <c r="H263">
        <v>0</v>
      </c>
      <c r="I263">
        <v>0</v>
      </c>
      <c r="J263">
        <v>0</v>
      </c>
      <c r="K263">
        <v>1</v>
      </c>
      <c r="L263" t="s">
        <v>30</v>
      </c>
      <c r="M263" t="s">
        <v>284</v>
      </c>
      <c r="N263" t="s">
        <v>18</v>
      </c>
      <c r="O263">
        <v>290510020103</v>
      </c>
      <c r="P263">
        <v>3452</v>
      </c>
    </row>
    <row r="264" spans="1:16" x14ac:dyDescent="0.35">
      <c r="A264">
        <v>10</v>
      </c>
      <c r="B264">
        <v>2019</v>
      </c>
      <c r="C264" s="1">
        <v>290510020103</v>
      </c>
      <c r="D264" s="1">
        <v>899999156</v>
      </c>
      <c r="E264" s="2">
        <v>1000000</v>
      </c>
      <c r="F264" s="2">
        <v>2707363</v>
      </c>
      <c r="G264" s="2">
        <v>-1849402</v>
      </c>
      <c r="H264">
        <v>0</v>
      </c>
      <c r="I264">
        <v>0</v>
      </c>
      <c r="J264">
        <v>0</v>
      </c>
      <c r="K264">
        <v>1</v>
      </c>
      <c r="L264" t="s">
        <v>30</v>
      </c>
      <c r="M264" t="s">
        <v>285</v>
      </c>
      <c r="N264" t="s">
        <v>18</v>
      </c>
      <c r="O264">
        <v>290510020103</v>
      </c>
      <c r="P264">
        <v>3452</v>
      </c>
    </row>
    <row r="265" spans="1:16" x14ac:dyDescent="0.35">
      <c r="A265">
        <v>10</v>
      </c>
      <c r="B265">
        <v>2019</v>
      </c>
      <c r="C265" s="1">
        <v>290510020103</v>
      </c>
      <c r="D265" s="1">
        <v>899999163</v>
      </c>
      <c r="E265" s="2">
        <v>0</v>
      </c>
      <c r="F265" s="2">
        <v>349955</v>
      </c>
      <c r="G265" s="2">
        <v>-657556</v>
      </c>
      <c r="H265">
        <v>0</v>
      </c>
      <c r="I265">
        <v>0</v>
      </c>
      <c r="J265">
        <v>0</v>
      </c>
      <c r="K265">
        <v>1</v>
      </c>
      <c r="L265" t="s">
        <v>30</v>
      </c>
      <c r="M265" t="s">
        <v>286</v>
      </c>
      <c r="N265" t="s">
        <v>18</v>
      </c>
      <c r="O265">
        <v>290510020103</v>
      </c>
      <c r="P265">
        <v>3452</v>
      </c>
    </row>
    <row r="266" spans="1:16" x14ac:dyDescent="0.35">
      <c r="A266">
        <v>10</v>
      </c>
      <c r="B266">
        <v>2019</v>
      </c>
      <c r="C266" s="1">
        <v>290510020103</v>
      </c>
      <c r="D266" s="1">
        <v>899999164</v>
      </c>
      <c r="E266" s="2">
        <v>0</v>
      </c>
      <c r="F266" s="2">
        <v>0</v>
      </c>
      <c r="G266" s="2">
        <v>-602166</v>
      </c>
      <c r="H266">
        <v>0</v>
      </c>
      <c r="I266">
        <v>0</v>
      </c>
      <c r="J266">
        <v>0</v>
      </c>
      <c r="K266">
        <v>1</v>
      </c>
      <c r="L266" t="s">
        <v>30</v>
      </c>
      <c r="M266" t="s">
        <v>287</v>
      </c>
      <c r="N266" t="s">
        <v>18</v>
      </c>
      <c r="O266">
        <v>290510020103</v>
      </c>
      <c r="P266">
        <v>3452</v>
      </c>
    </row>
    <row r="267" spans="1:16" x14ac:dyDescent="0.35">
      <c r="A267">
        <v>10</v>
      </c>
      <c r="B267">
        <v>2019</v>
      </c>
      <c r="C267" s="1">
        <v>290510020104</v>
      </c>
      <c r="D267" s="1">
        <v>900022444</v>
      </c>
      <c r="E267" s="2">
        <v>1607026</v>
      </c>
      <c r="F267" s="2">
        <v>6345039</v>
      </c>
      <c r="G267" s="2">
        <v>-14045647.060000001</v>
      </c>
      <c r="H267">
        <v>0</v>
      </c>
      <c r="I267">
        <v>0</v>
      </c>
      <c r="J267">
        <v>0</v>
      </c>
      <c r="K267">
        <v>1</v>
      </c>
      <c r="L267" t="s">
        <v>19</v>
      </c>
      <c r="M267" t="s">
        <v>288</v>
      </c>
      <c r="N267" t="s">
        <v>18</v>
      </c>
      <c r="O267">
        <v>290510020104</v>
      </c>
      <c r="P267">
        <v>3452</v>
      </c>
    </row>
    <row r="268" spans="1:16" x14ac:dyDescent="0.35">
      <c r="A268">
        <v>10</v>
      </c>
      <c r="B268">
        <v>2019</v>
      </c>
      <c r="C268" s="1">
        <v>290510020103</v>
      </c>
      <c r="D268" s="1">
        <v>900067136</v>
      </c>
      <c r="E268" s="2">
        <v>131596</v>
      </c>
      <c r="F268" s="2">
        <v>3561070</v>
      </c>
      <c r="G268" s="2">
        <v>-3975574</v>
      </c>
      <c r="H268">
        <v>0</v>
      </c>
      <c r="I268">
        <v>0</v>
      </c>
      <c r="J268">
        <v>0</v>
      </c>
      <c r="K268">
        <v>1</v>
      </c>
      <c r="L268" t="s">
        <v>30</v>
      </c>
      <c r="M268" t="s">
        <v>289</v>
      </c>
      <c r="N268" t="s">
        <v>18</v>
      </c>
      <c r="O268">
        <v>290510020103</v>
      </c>
      <c r="P268">
        <v>3452</v>
      </c>
    </row>
    <row r="269" spans="1:16" x14ac:dyDescent="0.35">
      <c r="A269">
        <v>10</v>
      </c>
      <c r="B269">
        <v>2019</v>
      </c>
      <c r="C269" s="1">
        <v>290510020104</v>
      </c>
      <c r="D269" s="1">
        <v>900080150</v>
      </c>
      <c r="E269" s="2">
        <v>1000001</v>
      </c>
      <c r="F269" s="2">
        <v>2671967</v>
      </c>
      <c r="G269" s="2">
        <v>-8468139.3000000007</v>
      </c>
      <c r="H269">
        <v>0</v>
      </c>
      <c r="I269">
        <v>0</v>
      </c>
      <c r="J269">
        <v>0</v>
      </c>
      <c r="K269">
        <v>1</v>
      </c>
      <c r="L269" t="s">
        <v>19</v>
      </c>
      <c r="M269" t="s">
        <v>290</v>
      </c>
      <c r="N269" t="s">
        <v>18</v>
      </c>
      <c r="O269">
        <v>290510020104</v>
      </c>
      <c r="P269">
        <v>3452</v>
      </c>
    </row>
    <row r="270" spans="1:16" x14ac:dyDescent="0.35">
      <c r="A270">
        <v>10</v>
      </c>
      <c r="B270">
        <v>2019</v>
      </c>
      <c r="C270" s="1">
        <v>290510020104</v>
      </c>
      <c r="D270" s="1">
        <v>900135549</v>
      </c>
      <c r="E270" s="2">
        <v>3682465.84</v>
      </c>
      <c r="F270" s="2">
        <v>3730081</v>
      </c>
      <c r="G270" s="2">
        <v>-18487767.800000001</v>
      </c>
      <c r="H270">
        <v>0</v>
      </c>
      <c r="I270">
        <v>0</v>
      </c>
      <c r="J270">
        <v>0</v>
      </c>
      <c r="K270">
        <v>1</v>
      </c>
      <c r="L270" t="s">
        <v>19</v>
      </c>
      <c r="M270" t="s">
        <v>291</v>
      </c>
      <c r="N270" t="s">
        <v>18</v>
      </c>
      <c r="O270">
        <v>290510020104</v>
      </c>
      <c r="P270">
        <v>3452</v>
      </c>
    </row>
    <row r="271" spans="1:16" x14ac:dyDescent="0.35">
      <c r="A271">
        <v>10</v>
      </c>
      <c r="B271">
        <v>2019</v>
      </c>
      <c r="C271" s="1">
        <v>290510020103</v>
      </c>
      <c r="D271" s="1">
        <v>900144134</v>
      </c>
      <c r="E271" s="2">
        <v>18693264</v>
      </c>
      <c r="F271" s="2">
        <v>19693264</v>
      </c>
      <c r="G271" s="2">
        <v>-5353896</v>
      </c>
      <c r="H271">
        <v>0</v>
      </c>
      <c r="I271">
        <v>0</v>
      </c>
      <c r="J271">
        <v>0</v>
      </c>
      <c r="K271">
        <v>1</v>
      </c>
      <c r="L271" t="s">
        <v>30</v>
      </c>
      <c r="M271" t="s">
        <v>292</v>
      </c>
      <c r="N271" t="s">
        <v>18</v>
      </c>
      <c r="O271">
        <v>290510020103</v>
      </c>
      <c r="P271">
        <v>3452</v>
      </c>
    </row>
    <row r="272" spans="1:16" x14ac:dyDescent="0.35">
      <c r="A272">
        <v>10</v>
      </c>
      <c r="B272">
        <v>2019</v>
      </c>
      <c r="C272" s="1">
        <v>290510020104</v>
      </c>
      <c r="D272" s="1">
        <v>900166169</v>
      </c>
      <c r="E272" s="2">
        <v>0</v>
      </c>
      <c r="F272" s="2">
        <v>0</v>
      </c>
      <c r="G272" s="2">
        <v>-3.42</v>
      </c>
      <c r="H272">
        <v>0</v>
      </c>
      <c r="I272">
        <v>0</v>
      </c>
      <c r="J272">
        <v>0</v>
      </c>
      <c r="K272">
        <v>1</v>
      </c>
      <c r="L272" t="s">
        <v>19</v>
      </c>
      <c r="M272" t="s">
        <v>293</v>
      </c>
      <c r="N272" t="s">
        <v>18</v>
      </c>
      <c r="O272">
        <v>290510020104</v>
      </c>
      <c r="P272">
        <v>3452</v>
      </c>
    </row>
    <row r="273" spans="1:16" x14ac:dyDescent="0.35">
      <c r="A273">
        <v>10</v>
      </c>
      <c r="B273">
        <v>2019</v>
      </c>
      <c r="C273" s="1">
        <v>290510020104</v>
      </c>
      <c r="D273" s="1">
        <v>900206529</v>
      </c>
      <c r="E273" s="2">
        <v>2892262</v>
      </c>
      <c r="F273" s="2">
        <v>3855695.2</v>
      </c>
      <c r="G273" s="2">
        <v>-13453699.699999999</v>
      </c>
      <c r="H273">
        <v>0</v>
      </c>
      <c r="I273">
        <v>0</v>
      </c>
      <c r="J273">
        <v>0</v>
      </c>
      <c r="K273">
        <v>1</v>
      </c>
      <c r="L273" t="s">
        <v>19</v>
      </c>
      <c r="M273" t="s">
        <v>294</v>
      </c>
      <c r="N273" t="s">
        <v>18</v>
      </c>
      <c r="O273">
        <v>290510020104</v>
      </c>
      <c r="P273">
        <v>3452</v>
      </c>
    </row>
    <row r="274" spans="1:16" x14ac:dyDescent="0.35">
      <c r="A274">
        <v>10</v>
      </c>
      <c r="B274">
        <v>2019</v>
      </c>
      <c r="C274" s="1">
        <v>290510020104</v>
      </c>
      <c r="D274" s="1">
        <v>900292488</v>
      </c>
      <c r="E274" s="2">
        <v>0</v>
      </c>
      <c r="F274" s="2">
        <v>11064600</v>
      </c>
      <c r="G274" s="2">
        <v>-11064600</v>
      </c>
      <c r="H274">
        <v>0</v>
      </c>
      <c r="I274">
        <v>0</v>
      </c>
      <c r="J274">
        <v>0</v>
      </c>
      <c r="K274">
        <v>1</v>
      </c>
      <c r="L274" t="s">
        <v>19</v>
      </c>
      <c r="M274" t="s">
        <v>295</v>
      </c>
      <c r="N274" t="s">
        <v>18</v>
      </c>
      <c r="O274">
        <v>290510020104</v>
      </c>
      <c r="P274">
        <v>3452</v>
      </c>
    </row>
    <row r="275" spans="1:16" x14ac:dyDescent="0.35">
      <c r="A275">
        <v>10</v>
      </c>
      <c r="B275">
        <v>2019</v>
      </c>
      <c r="C275" s="1">
        <v>290510020107</v>
      </c>
      <c r="D275" s="1">
        <v>900332019</v>
      </c>
      <c r="E275" s="2">
        <v>0</v>
      </c>
      <c r="F275" s="2">
        <v>0</v>
      </c>
      <c r="G275" s="2">
        <v>-733963.18</v>
      </c>
      <c r="H275">
        <v>0</v>
      </c>
      <c r="I275">
        <v>0</v>
      </c>
      <c r="J275">
        <v>0</v>
      </c>
      <c r="K275">
        <v>1</v>
      </c>
      <c r="L275" t="s">
        <v>103</v>
      </c>
      <c r="M275" t="s">
        <v>296</v>
      </c>
      <c r="N275" t="s">
        <v>18</v>
      </c>
      <c r="O275">
        <v>290510020107</v>
      </c>
      <c r="P275">
        <v>3452</v>
      </c>
    </row>
    <row r="276" spans="1:16" x14ac:dyDescent="0.35">
      <c r="A276">
        <v>10</v>
      </c>
      <c r="B276">
        <v>2019</v>
      </c>
      <c r="C276" s="1">
        <v>290510020104</v>
      </c>
      <c r="D276" s="1">
        <v>900332263</v>
      </c>
      <c r="E276" s="2">
        <v>672000</v>
      </c>
      <c r="F276" s="2">
        <v>0</v>
      </c>
      <c r="G276" s="2">
        <v>672000</v>
      </c>
      <c r="H276">
        <v>0</v>
      </c>
      <c r="I276">
        <v>0</v>
      </c>
      <c r="J276">
        <v>0</v>
      </c>
      <c r="K276">
        <v>1</v>
      </c>
      <c r="L276" t="s">
        <v>19</v>
      </c>
      <c r="M276" t="s">
        <v>297</v>
      </c>
      <c r="N276" t="s">
        <v>18</v>
      </c>
      <c r="O276">
        <v>290510020104</v>
      </c>
      <c r="P276">
        <v>3452</v>
      </c>
    </row>
    <row r="277" spans="1:16" x14ac:dyDescent="0.35">
      <c r="A277">
        <v>10</v>
      </c>
      <c r="B277">
        <v>2019</v>
      </c>
      <c r="C277" s="1">
        <v>290510020104</v>
      </c>
      <c r="D277" s="1">
        <v>900337253</v>
      </c>
      <c r="E277" s="2">
        <v>0</v>
      </c>
      <c r="F277" s="2">
        <v>0</v>
      </c>
      <c r="G277" s="2">
        <v>-23275272.579999998</v>
      </c>
      <c r="H277">
        <v>0</v>
      </c>
      <c r="I277">
        <v>0</v>
      </c>
      <c r="J277">
        <v>0</v>
      </c>
      <c r="K277">
        <v>1</v>
      </c>
      <c r="L277" t="s">
        <v>19</v>
      </c>
      <c r="M277" t="s">
        <v>298</v>
      </c>
      <c r="N277" t="s">
        <v>18</v>
      </c>
      <c r="O277">
        <v>290510020104</v>
      </c>
      <c r="P277">
        <v>3452</v>
      </c>
    </row>
    <row r="278" spans="1:16" x14ac:dyDescent="0.35">
      <c r="A278">
        <v>10</v>
      </c>
      <c r="B278">
        <v>2019</v>
      </c>
      <c r="C278" s="1">
        <v>290510020104</v>
      </c>
      <c r="D278" s="1">
        <v>900346580</v>
      </c>
      <c r="E278" s="2">
        <v>729001</v>
      </c>
      <c r="F278" s="2">
        <v>0</v>
      </c>
      <c r="G278" s="2">
        <v>729001.42</v>
      </c>
      <c r="H278">
        <v>0</v>
      </c>
      <c r="I278">
        <v>0</v>
      </c>
      <c r="J278">
        <v>0</v>
      </c>
      <c r="K278">
        <v>1</v>
      </c>
      <c r="L278" t="s">
        <v>19</v>
      </c>
      <c r="M278" t="s">
        <v>299</v>
      </c>
      <c r="N278" t="s">
        <v>18</v>
      </c>
      <c r="O278">
        <v>290510020104</v>
      </c>
      <c r="P278">
        <v>3452</v>
      </c>
    </row>
    <row r="279" spans="1:16" x14ac:dyDescent="0.35">
      <c r="A279">
        <v>10</v>
      </c>
      <c r="B279">
        <v>2019</v>
      </c>
      <c r="C279" s="1">
        <v>290510020104</v>
      </c>
      <c r="D279" s="1">
        <v>900348592</v>
      </c>
      <c r="E279" s="2">
        <v>36909490</v>
      </c>
      <c r="F279" s="2">
        <v>0</v>
      </c>
      <c r="G279" s="2">
        <v>36909490.200000003</v>
      </c>
      <c r="H279">
        <v>0</v>
      </c>
      <c r="I279">
        <v>0</v>
      </c>
      <c r="J279">
        <v>0</v>
      </c>
      <c r="K279">
        <v>1</v>
      </c>
      <c r="L279" t="s">
        <v>19</v>
      </c>
      <c r="M279" t="s">
        <v>300</v>
      </c>
      <c r="N279" t="s">
        <v>18</v>
      </c>
      <c r="O279">
        <v>290510020104</v>
      </c>
      <c r="P279">
        <v>3452</v>
      </c>
    </row>
    <row r="280" spans="1:16" x14ac:dyDescent="0.35">
      <c r="A280">
        <v>10</v>
      </c>
      <c r="B280">
        <v>2019</v>
      </c>
      <c r="C280" s="1">
        <v>290510020104</v>
      </c>
      <c r="D280" s="1">
        <v>900358882</v>
      </c>
      <c r="E280" s="2">
        <v>1000000</v>
      </c>
      <c r="F280" s="2">
        <v>886397</v>
      </c>
      <c r="G280" s="2">
        <v>-710374.6</v>
      </c>
      <c r="H280">
        <v>0</v>
      </c>
      <c r="I280">
        <v>0</v>
      </c>
      <c r="J280">
        <v>0</v>
      </c>
      <c r="K280">
        <v>1</v>
      </c>
      <c r="L280" t="s">
        <v>19</v>
      </c>
      <c r="M280" t="s">
        <v>301</v>
      </c>
      <c r="N280" t="s">
        <v>18</v>
      </c>
      <c r="O280">
        <v>290510020104</v>
      </c>
      <c r="P280">
        <v>3452</v>
      </c>
    </row>
    <row r="281" spans="1:16" x14ac:dyDescent="0.35">
      <c r="A281">
        <v>10</v>
      </c>
      <c r="B281">
        <v>2019</v>
      </c>
      <c r="C281" s="1">
        <v>290510020104</v>
      </c>
      <c r="D281" s="1">
        <v>900385265</v>
      </c>
      <c r="E281" s="2">
        <v>0</v>
      </c>
      <c r="F281" s="2">
        <v>194288</v>
      </c>
      <c r="G281" s="2">
        <v>-194288</v>
      </c>
      <c r="H281">
        <v>0</v>
      </c>
      <c r="I281">
        <v>0</v>
      </c>
      <c r="J281">
        <v>0</v>
      </c>
      <c r="K281">
        <v>1</v>
      </c>
      <c r="L281" t="s">
        <v>19</v>
      </c>
      <c r="M281" t="s">
        <v>302</v>
      </c>
      <c r="N281" t="s">
        <v>18</v>
      </c>
      <c r="O281">
        <v>290510020104</v>
      </c>
      <c r="P281">
        <v>3452</v>
      </c>
    </row>
    <row r="282" spans="1:16" x14ac:dyDescent="0.35">
      <c r="A282">
        <v>10</v>
      </c>
      <c r="B282">
        <v>2019</v>
      </c>
      <c r="C282" s="1">
        <v>290510020104</v>
      </c>
      <c r="D282" s="1">
        <v>900415382</v>
      </c>
      <c r="E282" s="2">
        <v>40917924.32</v>
      </c>
      <c r="F282" s="2">
        <v>0</v>
      </c>
      <c r="G282" s="2">
        <v>40917924.359999999</v>
      </c>
      <c r="H282">
        <v>0</v>
      </c>
      <c r="I282">
        <v>0</v>
      </c>
      <c r="J282">
        <v>0</v>
      </c>
      <c r="K282">
        <v>1</v>
      </c>
      <c r="L282" t="s">
        <v>19</v>
      </c>
      <c r="M282" t="s">
        <v>303</v>
      </c>
      <c r="N282" t="s">
        <v>18</v>
      </c>
      <c r="O282">
        <v>290510020104</v>
      </c>
      <c r="P282">
        <v>3452</v>
      </c>
    </row>
    <row r="283" spans="1:16" x14ac:dyDescent="0.35">
      <c r="A283">
        <v>10</v>
      </c>
      <c r="B283">
        <v>2019</v>
      </c>
      <c r="C283" s="1">
        <v>290510020104</v>
      </c>
      <c r="D283" s="1">
        <v>900423126</v>
      </c>
      <c r="E283" s="2">
        <v>1138449312</v>
      </c>
      <c r="F283" s="2">
        <v>1294984992</v>
      </c>
      <c r="G283" s="2">
        <v>-156535679.78999999</v>
      </c>
      <c r="H283">
        <v>0</v>
      </c>
      <c r="I283">
        <v>0</v>
      </c>
      <c r="J283">
        <v>0</v>
      </c>
      <c r="K283">
        <v>1</v>
      </c>
      <c r="L283" t="s">
        <v>19</v>
      </c>
      <c r="M283" t="s">
        <v>304</v>
      </c>
      <c r="N283" t="s">
        <v>18</v>
      </c>
      <c r="O283">
        <v>290510020104</v>
      </c>
      <c r="P283">
        <v>3452</v>
      </c>
    </row>
    <row r="284" spans="1:16" x14ac:dyDescent="0.35">
      <c r="A284">
        <v>10</v>
      </c>
      <c r="B284">
        <v>2019</v>
      </c>
      <c r="C284" s="1">
        <v>290510020104</v>
      </c>
      <c r="D284" s="1">
        <v>900432928</v>
      </c>
      <c r="E284" s="2">
        <v>1000000</v>
      </c>
      <c r="F284" s="2">
        <v>4750000</v>
      </c>
      <c r="G284" s="2">
        <v>-10519191.800000001</v>
      </c>
      <c r="H284">
        <v>0</v>
      </c>
      <c r="I284">
        <v>0</v>
      </c>
      <c r="J284">
        <v>0</v>
      </c>
      <c r="K284">
        <v>1</v>
      </c>
      <c r="L284" t="s">
        <v>19</v>
      </c>
      <c r="M284" t="s">
        <v>305</v>
      </c>
      <c r="N284" t="s">
        <v>18</v>
      </c>
      <c r="O284">
        <v>290510020104</v>
      </c>
      <c r="P284">
        <v>3452</v>
      </c>
    </row>
    <row r="285" spans="1:16" x14ac:dyDescent="0.35">
      <c r="A285">
        <v>10</v>
      </c>
      <c r="B285">
        <v>2019</v>
      </c>
      <c r="C285" s="1">
        <v>290510020104</v>
      </c>
      <c r="D285" s="1">
        <v>900438600</v>
      </c>
      <c r="E285" s="2">
        <v>12084544.640000001</v>
      </c>
      <c r="F285" s="2">
        <v>12871003.640000001</v>
      </c>
      <c r="G285" s="2">
        <v>-786459.08</v>
      </c>
      <c r="H285">
        <v>0</v>
      </c>
      <c r="I285">
        <v>0</v>
      </c>
      <c r="J285">
        <v>0</v>
      </c>
      <c r="K285">
        <v>1</v>
      </c>
      <c r="L285" t="s">
        <v>19</v>
      </c>
      <c r="M285" t="s">
        <v>306</v>
      </c>
      <c r="N285" t="s">
        <v>18</v>
      </c>
      <c r="O285">
        <v>290510020104</v>
      </c>
      <c r="P285">
        <v>3452</v>
      </c>
    </row>
    <row r="286" spans="1:16" x14ac:dyDescent="0.35">
      <c r="A286">
        <v>10</v>
      </c>
      <c r="B286">
        <v>2019</v>
      </c>
      <c r="C286" s="1">
        <v>290510020108</v>
      </c>
      <c r="D286" s="1">
        <v>900464901</v>
      </c>
      <c r="E286" s="2">
        <v>338855221</v>
      </c>
      <c r="F286" s="2">
        <v>803434951</v>
      </c>
      <c r="G286" s="2">
        <v>-503762174</v>
      </c>
      <c r="H286">
        <v>0</v>
      </c>
      <c r="I286">
        <v>0</v>
      </c>
      <c r="J286">
        <v>0</v>
      </c>
      <c r="K286">
        <v>1</v>
      </c>
      <c r="L286" t="s">
        <v>24</v>
      </c>
      <c r="M286" t="s">
        <v>307</v>
      </c>
      <c r="N286" t="s">
        <v>18</v>
      </c>
      <c r="O286">
        <v>290510020108</v>
      </c>
      <c r="P286">
        <v>3452</v>
      </c>
    </row>
    <row r="287" spans="1:16" x14ac:dyDescent="0.35">
      <c r="A287">
        <v>10</v>
      </c>
      <c r="B287">
        <v>2019</v>
      </c>
      <c r="C287" s="1">
        <v>290510020104</v>
      </c>
      <c r="D287" s="1">
        <v>900465319</v>
      </c>
      <c r="E287" s="2">
        <v>2659989599.7399998</v>
      </c>
      <c r="F287" s="2">
        <v>3693128510.8800001</v>
      </c>
      <c r="G287" s="2">
        <v>-1033138911.5599999</v>
      </c>
      <c r="H287">
        <v>0</v>
      </c>
      <c r="I287">
        <v>0</v>
      </c>
      <c r="J287">
        <v>0</v>
      </c>
      <c r="K287">
        <v>1</v>
      </c>
      <c r="L287" t="s">
        <v>19</v>
      </c>
      <c r="M287" t="s">
        <v>308</v>
      </c>
      <c r="N287" t="s">
        <v>18</v>
      </c>
      <c r="O287">
        <v>290510020104</v>
      </c>
      <c r="P287">
        <v>3452</v>
      </c>
    </row>
    <row r="288" spans="1:16" x14ac:dyDescent="0.35">
      <c r="A288">
        <v>10</v>
      </c>
      <c r="B288">
        <v>2019</v>
      </c>
      <c r="C288" s="1">
        <v>290510020104</v>
      </c>
      <c r="D288" s="1">
        <v>900508066</v>
      </c>
      <c r="E288" s="2">
        <v>63943601</v>
      </c>
      <c r="F288" s="2">
        <v>376066488.86000001</v>
      </c>
      <c r="G288" s="2">
        <v>-443914379.81999999</v>
      </c>
      <c r="H288">
        <v>0</v>
      </c>
      <c r="I288">
        <v>0</v>
      </c>
      <c r="J288">
        <v>0</v>
      </c>
      <c r="K288">
        <v>1</v>
      </c>
      <c r="L288" t="s">
        <v>19</v>
      </c>
      <c r="M288" t="s">
        <v>309</v>
      </c>
      <c r="N288" t="s">
        <v>18</v>
      </c>
      <c r="O288">
        <v>290510020104</v>
      </c>
      <c r="P288">
        <v>3452</v>
      </c>
    </row>
    <row r="289" spans="1:16" x14ac:dyDescent="0.35">
      <c r="A289">
        <v>10</v>
      </c>
      <c r="B289">
        <v>2019</v>
      </c>
      <c r="C289" s="1">
        <v>290510020104</v>
      </c>
      <c r="D289" s="1">
        <v>900514515</v>
      </c>
      <c r="E289" s="2">
        <v>16382810</v>
      </c>
      <c r="F289" s="2">
        <v>107957080</v>
      </c>
      <c r="G289" s="2">
        <v>-99516095.950000003</v>
      </c>
      <c r="H289">
        <v>0</v>
      </c>
      <c r="I289">
        <v>0</v>
      </c>
      <c r="J289">
        <v>0</v>
      </c>
      <c r="K289">
        <v>1</v>
      </c>
      <c r="L289" t="s">
        <v>19</v>
      </c>
      <c r="M289" t="s">
        <v>310</v>
      </c>
      <c r="N289" t="s">
        <v>18</v>
      </c>
      <c r="O289">
        <v>290510020104</v>
      </c>
      <c r="P289">
        <v>3452</v>
      </c>
    </row>
    <row r="290" spans="1:16" x14ac:dyDescent="0.35">
      <c r="A290">
        <v>10</v>
      </c>
      <c r="B290">
        <v>2019</v>
      </c>
      <c r="C290" s="1">
        <v>290510020104</v>
      </c>
      <c r="D290" s="1">
        <v>900534382</v>
      </c>
      <c r="E290" s="2">
        <v>19893695.879999999</v>
      </c>
      <c r="F290" s="2">
        <v>200601838.69999999</v>
      </c>
      <c r="G290" s="2">
        <v>-213951921.13999999</v>
      </c>
      <c r="H290">
        <v>0</v>
      </c>
      <c r="I290">
        <v>0</v>
      </c>
      <c r="J290">
        <v>0</v>
      </c>
      <c r="K290">
        <v>1</v>
      </c>
      <c r="L290" t="s">
        <v>19</v>
      </c>
      <c r="M290" t="s">
        <v>311</v>
      </c>
      <c r="N290" t="s">
        <v>18</v>
      </c>
      <c r="O290">
        <v>290510020104</v>
      </c>
      <c r="P290">
        <v>3452</v>
      </c>
    </row>
    <row r="291" spans="1:16" x14ac:dyDescent="0.35">
      <c r="A291">
        <v>10</v>
      </c>
      <c r="B291">
        <v>2019</v>
      </c>
      <c r="C291" s="1">
        <v>290510020104</v>
      </c>
      <c r="D291" s="1">
        <v>900582598</v>
      </c>
      <c r="E291" s="2">
        <v>0</v>
      </c>
      <c r="F291" s="2">
        <v>4542569</v>
      </c>
      <c r="G291" s="2">
        <v>-4542569.4000000004</v>
      </c>
      <c r="H291">
        <v>0</v>
      </c>
      <c r="I291">
        <v>0</v>
      </c>
      <c r="J291">
        <v>0</v>
      </c>
      <c r="K291">
        <v>1</v>
      </c>
      <c r="L291" t="s">
        <v>19</v>
      </c>
      <c r="M291" t="s">
        <v>312</v>
      </c>
      <c r="N291" t="s">
        <v>18</v>
      </c>
      <c r="O291">
        <v>290510020104</v>
      </c>
      <c r="P291">
        <v>3452</v>
      </c>
    </row>
    <row r="292" spans="1:16" x14ac:dyDescent="0.35">
      <c r="A292">
        <v>10</v>
      </c>
      <c r="B292">
        <v>2019</v>
      </c>
      <c r="C292" s="1">
        <v>290510020104</v>
      </c>
      <c r="D292" s="1">
        <v>900582997</v>
      </c>
      <c r="E292" s="2">
        <v>2383320</v>
      </c>
      <c r="F292" s="2">
        <v>29726123.219999999</v>
      </c>
      <c r="G292" s="2">
        <v>-77681149.170000002</v>
      </c>
      <c r="H292">
        <v>0</v>
      </c>
      <c r="I292">
        <v>0</v>
      </c>
      <c r="J292">
        <v>0</v>
      </c>
      <c r="K292">
        <v>1</v>
      </c>
      <c r="L292" t="s">
        <v>19</v>
      </c>
      <c r="M292" t="s">
        <v>313</v>
      </c>
      <c r="N292" t="s">
        <v>18</v>
      </c>
      <c r="O292">
        <v>290510020104</v>
      </c>
      <c r="P292">
        <v>3452</v>
      </c>
    </row>
    <row r="293" spans="1:16" x14ac:dyDescent="0.35">
      <c r="A293">
        <v>10</v>
      </c>
      <c r="B293">
        <v>2019</v>
      </c>
      <c r="C293" s="1">
        <v>290510020104</v>
      </c>
      <c r="D293" s="1">
        <v>900636563</v>
      </c>
      <c r="E293" s="2">
        <v>231290285.80000001</v>
      </c>
      <c r="F293" s="2">
        <v>695003951</v>
      </c>
      <c r="G293" s="2">
        <v>-511768400</v>
      </c>
      <c r="H293">
        <v>0</v>
      </c>
      <c r="I293">
        <v>0</v>
      </c>
      <c r="J293">
        <v>0</v>
      </c>
      <c r="K293">
        <v>1</v>
      </c>
      <c r="L293" t="s">
        <v>19</v>
      </c>
      <c r="M293" t="s">
        <v>314</v>
      </c>
      <c r="N293" t="s">
        <v>18</v>
      </c>
      <c r="O293">
        <v>290510020104</v>
      </c>
      <c r="P293">
        <v>3452</v>
      </c>
    </row>
    <row r="294" spans="1:16" x14ac:dyDescent="0.35">
      <c r="A294">
        <v>10</v>
      </c>
      <c r="B294">
        <v>2019</v>
      </c>
      <c r="C294" s="1">
        <v>290510020103</v>
      </c>
      <c r="D294" s="1">
        <v>900679383</v>
      </c>
      <c r="E294" s="2">
        <v>13358422</v>
      </c>
      <c r="F294" s="2">
        <v>14358427</v>
      </c>
      <c r="G294" s="2">
        <v>-4784243</v>
      </c>
      <c r="H294">
        <v>0</v>
      </c>
      <c r="I294">
        <v>0</v>
      </c>
      <c r="J294">
        <v>0</v>
      </c>
      <c r="K294">
        <v>1</v>
      </c>
      <c r="L294" t="s">
        <v>30</v>
      </c>
      <c r="M294" t="s">
        <v>315</v>
      </c>
      <c r="N294" t="s">
        <v>18</v>
      </c>
      <c r="O294">
        <v>290510020103</v>
      </c>
      <c r="P294">
        <v>3452</v>
      </c>
    </row>
    <row r="295" spans="1:16" x14ac:dyDescent="0.35">
      <c r="A295">
        <v>10</v>
      </c>
      <c r="B295">
        <v>2019</v>
      </c>
      <c r="C295" s="1">
        <v>290510020104</v>
      </c>
      <c r="D295" s="1">
        <v>900712142</v>
      </c>
      <c r="E295" s="2">
        <v>3848424.72</v>
      </c>
      <c r="F295" s="2">
        <v>36329473.479999997</v>
      </c>
      <c r="G295" s="2">
        <v>-33500516</v>
      </c>
      <c r="H295">
        <v>0</v>
      </c>
      <c r="I295">
        <v>0</v>
      </c>
      <c r="J295">
        <v>0</v>
      </c>
      <c r="K295">
        <v>1</v>
      </c>
      <c r="L295" t="s">
        <v>19</v>
      </c>
      <c r="M295" t="s">
        <v>316</v>
      </c>
      <c r="N295" t="s">
        <v>18</v>
      </c>
      <c r="O295">
        <v>290510020104</v>
      </c>
      <c r="P295">
        <v>3452</v>
      </c>
    </row>
    <row r="296" spans="1:16" x14ac:dyDescent="0.35">
      <c r="A296">
        <v>10</v>
      </c>
      <c r="B296">
        <v>2019</v>
      </c>
      <c r="C296" s="1">
        <v>290510020104</v>
      </c>
      <c r="D296" s="1">
        <v>900787254</v>
      </c>
      <c r="E296" s="2">
        <v>5837919</v>
      </c>
      <c r="F296" s="2">
        <v>8891360</v>
      </c>
      <c r="G296" s="2">
        <v>-61432630.520000003</v>
      </c>
      <c r="H296">
        <v>0</v>
      </c>
      <c r="I296">
        <v>0</v>
      </c>
      <c r="J296">
        <v>0</v>
      </c>
      <c r="K296">
        <v>1</v>
      </c>
      <c r="L296" t="s">
        <v>19</v>
      </c>
      <c r="M296" t="s">
        <v>317</v>
      </c>
      <c r="N296" t="s">
        <v>18</v>
      </c>
      <c r="O296">
        <v>290510020104</v>
      </c>
      <c r="P296">
        <v>3452</v>
      </c>
    </row>
    <row r="297" spans="1:16" x14ac:dyDescent="0.35">
      <c r="A297">
        <v>10</v>
      </c>
      <c r="B297">
        <v>2019</v>
      </c>
      <c r="C297" s="1">
        <v>290510020104</v>
      </c>
      <c r="D297" s="1">
        <v>900810142</v>
      </c>
      <c r="E297" s="2">
        <v>21000000</v>
      </c>
      <c r="F297" s="2">
        <v>73061442</v>
      </c>
      <c r="G297" s="2">
        <v>-96350000</v>
      </c>
      <c r="H297">
        <v>0</v>
      </c>
      <c r="I297">
        <v>0</v>
      </c>
      <c r="J297">
        <v>0</v>
      </c>
      <c r="K297">
        <v>1</v>
      </c>
      <c r="L297" t="s">
        <v>19</v>
      </c>
      <c r="M297" t="s">
        <v>318</v>
      </c>
      <c r="N297" t="s">
        <v>18</v>
      </c>
      <c r="O297">
        <v>290510020104</v>
      </c>
      <c r="P297">
        <v>3452</v>
      </c>
    </row>
    <row r="298" spans="1:16" x14ac:dyDescent="0.35">
      <c r="A298">
        <v>10</v>
      </c>
      <c r="B298">
        <v>2019</v>
      </c>
      <c r="C298" s="1">
        <v>290510020104</v>
      </c>
      <c r="D298" s="1">
        <v>900815727</v>
      </c>
      <c r="E298" s="2">
        <v>1000000</v>
      </c>
      <c r="F298" s="2">
        <v>1729409</v>
      </c>
      <c r="G298" s="2">
        <v>-7033594.8200000003</v>
      </c>
      <c r="H298">
        <v>0</v>
      </c>
      <c r="I298">
        <v>0</v>
      </c>
      <c r="J298">
        <v>0</v>
      </c>
      <c r="K298">
        <v>1</v>
      </c>
      <c r="L298" t="s">
        <v>19</v>
      </c>
      <c r="M298" t="s">
        <v>319</v>
      </c>
      <c r="N298" t="s">
        <v>18</v>
      </c>
      <c r="O298">
        <v>290510020104</v>
      </c>
      <c r="P298">
        <v>3452</v>
      </c>
    </row>
    <row r="299" spans="1:16" x14ac:dyDescent="0.35">
      <c r="A299">
        <v>10</v>
      </c>
      <c r="B299">
        <v>2019</v>
      </c>
      <c r="C299" s="1">
        <v>290510020104</v>
      </c>
      <c r="D299" s="1">
        <v>900823274</v>
      </c>
      <c r="E299" s="2">
        <v>2390378</v>
      </c>
      <c r="F299" s="2">
        <v>905333</v>
      </c>
      <c r="G299" s="2">
        <v>-12380885</v>
      </c>
      <c r="H299">
        <v>0</v>
      </c>
      <c r="I299">
        <v>0</v>
      </c>
      <c r="J299">
        <v>0</v>
      </c>
      <c r="K299">
        <v>1</v>
      </c>
      <c r="L299" t="s">
        <v>19</v>
      </c>
      <c r="M299" t="s">
        <v>320</v>
      </c>
      <c r="N299" t="s">
        <v>18</v>
      </c>
      <c r="O299">
        <v>290510020104</v>
      </c>
      <c r="P299">
        <v>3452</v>
      </c>
    </row>
    <row r="300" spans="1:16" x14ac:dyDescent="0.35">
      <c r="A300">
        <v>10</v>
      </c>
      <c r="B300">
        <v>2019</v>
      </c>
      <c r="C300" s="1">
        <v>290510020104</v>
      </c>
      <c r="D300" s="1">
        <v>900882304</v>
      </c>
      <c r="E300" s="2">
        <v>371917262.83999997</v>
      </c>
      <c r="F300" s="2">
        <v>299304351.36000001</v>
      </c>
      <c r="G300" s="2">
        <v>-26104946</v>
      </c>
      <c r="H300">
        <v>0</v>
      </c>
      <c r="I300">
        <v>0</v>
      </c>
      <c r="J300">
        <v>0</v>
      </c>
      <c r="K300">
        <v>1</v>
      </c>
      <c r="L300" t="s">
        <v>19</v>
      </c>
      <c r="M300" t="s">
        <v>321</v>
      </c>
      <c r="N300" t="s">
        <v>18</v>
      </c>
      <c r="O300">
        <v>290510020104</v>
      </c>
      <c r="P300">
        <v>3452</v>
      </c>
    </row>
    <row r="301" spans="1:16" x14ac:dyDescent="0.35">
      <c r="A301">
        <v>10</v>
      </c>
      <c r="B301">
        <v>2019</v>
      </c>
      <c r="C301" s="1">
        <v>290510020104</v>
      </c>
      <c r="D301" s="1">
        <v>900886323</v>
      </c>
      <c r="E301" s="2">
        <v>0</v>
      </c>
      <c r="F301" s="2">
        <v>0</v>
      </c>
      <c r="G301" s="2">
        <v>-23358508.52</v>
      </c>
      <c r="H301">
        <v>0</v>
      </c>
      <c r="I301">
        <v>0</v>
      </c>
      <c r="J301">
        <v>0</v>
      </c>
      <c r="K301">
        <v>1</v>
      </c>
      <c r="L301" t="s">
        <v>19</v>
      </c>
      <c r="M301" t="s">
        <v>322</v>
      </c>
      <c r="N301" t="s">
        <v>18</v>
      </c>
      <c r="O301">
        <v>290510020104</v>
      </c>
      <c r="P301">
        <v>3452</v>
      </c>
    </row>
    <row r="302" spans="1:16" x14ac:dyDescent="0.35">
      <c r="A302">
        <v>10</v>
      </c>
      <c r="B302">
        <v>2019</v>
      </c>
      <c r="C302" s="1">
        <v>290510020104</v>
      </c>
      <c r="D302" s="1">
        <v>900966241</v>
      </c>
      <c r="E302" s="2">
        <v>0</v>
      </c>
      <c r="F302" s="2">
        <v>0</v>
      </c>
      <c r="G302" s="2">
        <v>0.48</v>
      </c>
      <c r="H302">
        <v>0</v>
      </c>
      <c r="I302">
        <v>0</v>
      </c>
      <c r="J302">
        <v>0</v>
      </c>
      <c r="K302">
        <v>1</v>
      </c>
      <c r="L302" t="s">
        <v>19</v>
      </c>
      <c r="M302" t="s">
        <v>323</v>
      </c>
      <c r="N302" t="s">
        <v>18</v>
      </c>
      <c r="O302">
        <v>290510020104</v>
      </c>
      <c r="P302">
        <v>3452</v>
      </c>
    </row>
    <row r="303" spans="1:16" x14ac:dyDescent="0.35">
      <c r="A303">
        <v>10</v>
      </c>
      <c r="B303">
        <v>2019</v>
      </c>
      <c r="C303" s="1">
        <v>290510020103</v>
      </c>
      <c r="D303" s="1">
        <v>900978672</v>
      </c>
      <c r="E303" s="2">
        <v>0</v>
      </c>
      <c r="F303" s="2">
        <v>5306467</v>
      </c>
      <c r="G303" s="2">
        <v>-5306467</v>
      </c>
      <c r="H303">
        <v>0</v>
      </c>
      <c r="I303">
        <v>0</v>
      </c>
      <c r="J303">
        <v>0</v>
      </c>
      <c r="K303">
        <v>1</v>
      </c>
      <c r="L303" t="s">
        <v>30</v>
      </c>
      <c r="M303" t="s">
        <v>324</v>
      </c>
      <c r="N303" t="s">
        <v>18</v>
      </c>
      <c r="O303">
        <v>290510020103</v>
      </c>
      <c r="P303">
        <v>3452</v>
      </c>
    </row>
    <row r="304" spans="1:16" x14ac:dyDescent="0.35">
      <c r="A304">
        <v>10</v>
      </c>
      <c r="B304">
        <v>2019</v>
      </c>
      <c r="C304" s="1">
        <v>290510020103</v>
      </c>
      <c r="D304" s="1">
        <v>901242654</v>
      </c>
      <c r="E304" s="2">
        <v>0</v>
      </c>
      <c r="F304" s="2">
        <v>6124338</v>
      </c>
      <c r="G304" s="2">
        <v>-6442603</v>
      </c>
      <c r="H304">
        <v>0</v>
      </c>
      <c r="I304">
        <v>0</v>
      </c>
      <c r="J304">
        <v>0</v>
      </c>
      <c r="K304">
        <v>1</v>
      </c>
      <c r="L304" t="s">
        <v>30</v>
      </c>
      <c r="M304" t="s">
        <v>325</v>
      </c>
      <c r="N304" t="s">
        <v>18</v>
      </c>
      <c r="O304">
        <v>290510020103</v>
      </c>
      <c r="P304">
        <v>3452</v>
      </c>
    </row>
    <row r="305" spans="1:16" x14ac:dyDescent="0.35">
      <c r="A305">
        <v>10</v>
      </c>
      <c r="B305">
        <v>2019</v>
      </c>
      <c r="C305" s="1">
        <v>290510020104</v>
      </c>
      <c r="D305" s="1">
        <v>900143844</v>
      </c>
      <c r="E305" s="2">
        <v>5450557</v>
      </c>
      <c r="F305" s="2">
        <v>55117205.420000002</v>
      </c>
      <c r="G305" s="2">
        <v>-80058274.730000004</v>
      </c>
      <c r="H305">
        <v>0</v>
      </c>
      <c r="I305">
        <v>0</v>
      </c>
      <c r="J305">
        <v>0</v>
      </c>
      <c r="K305">
        <v>1</v>
      </c>
      <c r="L305" t="s">
        <v>19</v>
      </c>
      <c r="M305" t="s">
        <v>326</v>
      </c>
      <c r="N305" t="s">
        <v>18</v>
      </c>
      <c r="O305">
        <v>290510020104</v>
      </c>
      <c r="P305">
        <v>3452</v>
      </c>
    </row>
    <row r="306" spans="1:16" x14ac:dyDescent="0.35">
      <c r="A306">
        <v>10</v>
      </c>
      <c r="B306">
        <v>2019</v>
      </c>
      <c r="C306" s="1">
        <v>290510020103</v>
      </c>
      <c r="D306" s="1">
        <v>809005719</v>
      </c>
      <c r="E306" s="2">
        <v>0</v>
      </c>
      <c r="F306" s="2">
        <v>233618</v>
      </c>
      <c r="G306" s="2">
        <v>-787150</v>
      </c>
      <c r="H306">
        <v>0</v>
      </c>
      <c r="I306">
        <v>0</v>
      </c>
      <c r="J306">
        <v>0</v>
      </c>
      <c r="K306">
        <v>1</v>
      </c>
      <c r="L306" t="s">
        <v>30</v>
      </c>
      <c r="M306" t="s">
        <v>327</v>
      </c>
      <c r="N306" t="s">
        <v>18</v>
      </c>
      <c r="O306">
        <v>290510020103</v>
      </c>
      <c r="P306">
        <v>3452</v>
      </c>
    </row>
    <row r="307" spans="1:16" x14ac:dyDescent="0.35">
      <c r="A307">
        <v>10</v>
      </c>
      <c r="B307">
        <v>2019</v>
      </c>
      <c r="C307" s="1">
        <v>290510020103</v>
      </c>
      <c r="D307" s="1">
        <v>810000913</v>
      </c>
      <c r="E307" s="2">
        <v>1984664</v>
      </c>
      <c r="F307" s="2">
        <v>4529654</v>
      </c>
      <c r="G307" s="2">
        <v>-3401391</v>
      </c>
      <c r="H307">
        <v>0</v>
      </c>
      <c r="I307">
        <v>0</v>
      </c>
      <c r="J307">
        <v>0</v>
      </c>
      <c r="K307">
        <v>1</v>
      </c>
      <c r="L307" t="s">
        <v>30</v>
      </c>
      <c r="M307" t="s">
        <v>328</v>
      </c>
      <c r="N307" t="s">
        <v>18</v>
      </c>
      <c r="O307">
        <v>290510020103</v>
      </c>
      <c r="P307">
        <v>3452</v>
      </c>
    </row>
    <row r="308" spans="1:16" x14ac:dyDescent="0.35">
      <c r="A308">
        <v>10</v>
      </c>
      <c r="B308">
        <v>2019</v>
      </c>
      <c r="C308" s="1">
        <v>290510020104</v>
      </c>
      <c r="D308" s="1">
        <v>818001906</v>
      </c>
      <c r="E308" s="2">
        <v>0</v>
      </c>
      <c r="F308" s="2">
        <v>0</v>
      </c>
      <c r="G308" s="2">
        <v>-0.12</v>
      </c>
      <c r="H308">
        <v>0</v>
      </c>
      <c r="I308">
        <v>0</v>
      </c>
      <c r="J308">
        <v>0</v>
      </c>
      <c r="K308">
        <v>1</v>
      </c>
      <c r="L308" t="s">
        <v>19</v>
      </c>
      <c r="M308" t="s">
        <v>329</v>
      </c>
      <c r="N308" t="s">
        <v>18</v>
      </c>
      <c r="O308">
        <v>290510020104</v>
      </c>
      <c r="P308">
        <v>3452</v>
      </c>
    </row>
    <row r="309" spans="1:16" x14ac:dyDescent="0.35">
      <c r="A309">
        <v>10</v>
      </c>
      <c r="B309">
        <v>2019</v>
      </c>
      <c r="C309" s="1">
        <v>290510020104</v>
      </c>
      <c r="D309" s="1">
        <v>819000545</v>
      </c>
      <c r="E309" s="2">
        <v>1799235</v>
      </c>
      <c r="F309" s="2">
        <v>0</v>
      </c>
      <c r="G309" s="2">
        <v>1799234.64</v>
      </c>
      <c r="H309">
        <v>0</v>
      </c>
      <c r="I309">
        <v>0</v>
      </c>
      <c r="J309">
        <v>0</v>
      </c>
      <c r="K309">
        <v>1</v>
      </c>
      <c r="L309" t="s">
        <v>19</v>
      </c>
      <c r="M309" t="s">
        <v>330</v>
      </c>
      <c r="N309" t="s">
        <v>18</v>
      </c>
      <c r="O309">
        <v>290510020104</v>
      </c>
      <c r="P309">
        <v>3452</v>
      </c>
    </row>
    <row r="310" spans="1:16" x14ac:dyDescent="0.35">
      <c r="A310">
        <v>10</v>
      </c>
      <c r="B310">
        <v>2019</v>
      </c>
      <c r="C310" s="1">
        <v>290510020104</v>
      </c>
      <c r="D310" s="1">
        <v>890702369</v>
      </c>
      <c r="E310" s="2">
        <v>236720</v>
      </c>
      <c r="F310" s="2">
        <v>0</v>
      </c>
      <c r="G310" s="2">
        <v>236720</v>
      </c>
      <c r="H310">
        <v>0</v>
      </c>
      <c r="I310">
        <v>0</v>
      </c>
      <c r="J310">
        <v>0</v>
      </c>
      <c r="K310">
        <v>1</v>
      </c>
      <c r="L310" t="s">
        <v>19</v>
      </c>
      <c r="M310" t="s">
        <v>331</v>
      </c>
      <c r="N310" t="s">
        <v>18</v>
      </c>
      <c r="O310">
        <v>290510020104</v>
      </c>
      <c r="P310">
        <v>3452</v>
      </c>
    </row>
    <row r="311" spans="1:16" x14ac:dyDescent="0.35">
      <c r="A311">
        <v>10</v>
      </c>
      <c r="B311">
        <v>2019</v>
      </c>
      <c r="C311" s="1">
        <v>290510020103</v>
      </c>
      <c r="D311" s="1">
        <v>890801099</v>
      </c>
      <c r="E311" s="2">
        <v>12320258</v>
      </c>
      <c r="F311" s="2">
        <v>14938312</v>
      </c>
      <c r="G311" s="2">
        <v>-3080064</v>
      </c>
      <c r="H311">
        <v>0</v>
      </c>
      <c r="I311">
        <v>0</v>
      </c>
      <c r="J311">
        <v>0</v>
      </c>
      <c r="K311">
        <v>1</v>
      </c>
      <c r="L311" t="s">
        <v>30</v>
      </c>
      <c r="M311" t="s">
        <v>332</v>
      </c>
      <c r="N311" t="s">
        <v>18</v>
      </c>
      <c r="O311">
        <v>290510020103</v>
      </c>
      <c r="P311">
        <v>3452</v>
      </c>
    </row>
    <row r="312" spans="1:16" x14ac:dyDescent="0.35">
      <c r="A312">
        <v>10</v>
      </c>
      <c r="B312">
        <v>2019</v>
      </c>
      <c r="C312" s="1">
        <v>290510020102</v>
      </c>
      <c r="D312" s="1">
        <v>900307980</v>
      </c>
      <c r="E312" s="2">
        <v>0</v>
      </c>
      <c r="F312" s="2">
        <v>0</v>
      </c>
      <c r="G312" s="2">
        <v>-588913</v>
      </c>
      <c r="H312">
        <v>0</v>
      </c>
      <c r="I312">
        <v>0</v>
      </c>
      <c r="J312">
        <v>0</v>
      </c>
      <c r="K312">
        <v>1</v>
      </c>
      <c r="L312" t="s">
        <v>16</v>
      </c>
      <c r="M312" t="s">
        <v>333</v>
      </c>
      <c r="N312" t="s">
        <v>18</v>
      </c>
      <c r="O312">
        <v>290510020102</v>
      </c>
      <c r="P312">
        <v>3452</v>
      </c>
    </row>
    <row r="313" spans="1:16" x14ac:dyDescent="0.35">
      <c r="A313">
        <v>10</v>
      </c>
      <c r="B313">
        <v>2019</v>
      </c>
      <c r="C313" s="1">
        <v>290510020104</v>
      </c>
      <c r="D313" s="1">
        <v>890982608</v>
      </c>
      <c r="E313" s="2">
        <v>0</v>
      </c>
      <c r="F313" s="2">
        <v>114600</v>
      </c>
      <c r="G313" s="2">
        <v>-114600</v>
      </c>
      <c r="H313">
        <v>0</v>
      </c>
      <c r="I313">
        <v>0</v>
      </c>
      <c r="J313">
        <v>0</v>
      </c>
      <c r="K313">
        <v>1</v>
      </c>
      <c r="L313" t="s">
        <v>19</v>
      </c>
      <c r="M313" t="s">
        <v>334</v>
      </c>
      <c r="N313" t="s">
        <v>18</v>
      </c>
      <c r="O313">
        <v>290510020104</v>
      </c>
      <c r="P313">
        <v>3452</v>
      </c>
    </row>
    <row r="314" spans="1:16" x14ac:dyDescent="0.35">
      <c r="A314">
        <v>10</v>
      </c>
      <c r="B314">
        <v>2019</v>
      </c>
      <c r="C314" s="1">
        <v>290510020103</v>
      </c>
      <c r="D314" s="1">
        <v>891180238</v>
      </c>
      <c r="E314" s="2">
        <v>0</v>
      </c>
      <c r="F314" s="2">
        <v>1567508</v>
      </c>
      <c r="G314" s="2">
        <v>-2102072.5299999998</v>
      </c>
      <c r="H314">
        <v>0</v>
      </c>
      <c r="I314">
        <v>0</v>
      </c>
      <c r="J314">
        <v>0</v>
      </c>
      <c r="K314">
        <v>1</v>
      </c>
      <c r="L314" t="s">
        <v>30</v>
      </c>
      <c r="M314" t="s">
        <v>335</v>
      </c>
      <c r="N314" t="s">
        <v>18</v>
      </c>
      <c r="O314">
        <v>290510020103</v>
      </c>
      <c r="P314">
        <v>3452</v>
      </c>
    </row>
    <row r="315" spans="1:16" x14ac:dyDescent="0.35">
      <c r="A315">
        <v>10</v>
      </c>
      <c r="B315">
        <v>2019</v>
      </c>
      <c r="C315" s="1">
        <v>290510020103</v>
      </c>
      <c r="D315" s="1">
        <v>891190011</v>
      </c>
      <c r="E315" s="2">
        <v>1000000</v>
      </c>
      <c r="F315" s="2">
        <v>2642435</v>
      </c>
      <c r="G315" s="2">
        <v>-2287960</v>
      </c>
      <c r="H315">
        <v>0</v>
      </c>
      <c r="I315">
        <v>0</v>
      </c>
      <c r="J315">
        <v>0</v>
      </c>
      <c r="K315">
        <v>1</v>
      </c>
      <c r="L315" t="s">
        <v>30</v>
      </c>
      <c r="M315" t="s">
        <v>336</v>
      </c>
      <c r="N315" t="s">
        <v>18</v>
      </c>
      <c r="O315">
        <v>290510020103</v>
      </c>
      <c r="P315">
        <v>3452</v>
      </c>
    </row>
    <row r="316" spans="1:16" x14ac:dyDescent="0.35">
      <c r="A316">
        <v>10</v>
      </c>
      <c r="B316">
        <v>2019</v>
      </c>
      <c r="C316" s="1">
        <v>290510020103</v>
      </c>
      <c r="D316" s="1">
        <v>891401777</v>
      </c>
      <c r="E316" s="2">
        <v>0</v>
      </c>
      <c r="F316" s="2">
        <v>633935</v>
      </c>
      <c r="G316" s="2">
        <v>-658665</v>
      </c>
      <c r="H316">
        <v>0</v>
      </c>
      <c r="I316">
        <v>0</v>
      </c>
      <c r="J316">
        <v>0</v>
      </c>
      <c r="K316">
        <v>1</v>
      </c>
      <c r="L316" t="s">
        <v>30</v>
      </c>
      <c r="M316" t="s">
        <v>337</v>
      </c>
      <c r="N316" t="s">
        <v>18</v>
      </c>
      <c r="O316">
        <v>290510020103</v>
      </c>
      <c r="P316">
        <v>3452</v>
      </c>
    </row>
    <row r="317" spans="1:16" x14ac:dyDescent="0.35">
      <c r="A317">
        <v>10</v>
      </c>
      <c r="B317">
        <v>2019</v>
      </c>
      <c r="C317" s="1">
        <v>290510020104</v>
      </c>
      <c r="D317" s="1">
        <v>900353345</v>
      </c>
      <c r="E317" s="2">
        <v>62650000</v>
      </c>
      <c r="F317" s="2">
        <v>135769526</v>
      </c>
      <c r="G317" s="2">
        <v>-111403222</v>
      </c>
      <c r="H317">
        <v>0</v>
      </c>
      <c r="I317">
        <v>0</v>
      </c>
      <c r="J317">
        <v>0</v>
      </c>
      <c r="K317">
        <v>1</v>
      </c>
      <c r="L317" t="s">
        <v>19</v>
      </c>
      <c r="M317" t="s">
        <v>338</v>
      </c>
      <c r="N317" t="s">
        <v>18</v>
      </c>
      <c r="O317">
        <v>290510020104</v>
      </c>
      <c r="P317">
        <v>3452</v>
      </c>
    </row>
    <row r="318" spans="1:16" x14ac:dyDescent="0.35">
      <c r="A318">
        <v>10</v>
      </c>
      <c r="B318">
        <v>2019</v>
      </c>
      <c r="C318" s="1">
        <v>290510020104</v>
      </c>
      <c r="D318" s="1">
        <v>900208484</v>
      </c>
      <c r="E318" s="2">
        <v>0</v>
      </c>
      <c r="F318" s="2">
        <v>0</v>
      </c>
      <c r="G318" s="2">
        <v>-1625605</v>
      </c>
      <c r="H318">
        <v>0</v>
      </c>
      <c r="I318">
        <v>0</v>
      </c>
      <c r="J318">
        <v>0</v>
      </c>
      <c r="K318">
        <v>1</v>
      </c>
      <c r="L318" t="s">
        <v>19</v>
      </c>
      <c r="M318" t="s">
        <v>339</v>
      </c>
      <c r="N318" t="s">
        <v>18</v>
      </c>
      <c r="O318">
        <v>290510020104</v>
      </c>
      <c r="P318">
        <v>3452</v>
      </c>
    </row>
    <row r="319" spans="1:16" x14ac:dyDescent="0.35">
      <c r="A319">
        <v>10</v>
      </c>
      <c r="B319">
        <v>2019</v>
      </c>
      <c r="C319" s="1">
        <v>290510020103</v>
      </c>
      <c r="D319" s="1">
        <v>900210003</v>
      </c>
      <c r="E319" s="2">
        <v>29195100</v>
      </c>
      <c r="F319" s="2">
        <v>29195103</v>
      </c>
      <c r="G319" s="2">
        <v>-3</v>
      </c>
      <c r="H319">
        <v>0</v>
      </c>
      <c r="I319">
        <v>0</v>
      </c>
      <c r="J319">
        <v>0</v>
      </c>
      <c r="K319">
        <v>1</v>
      </c>
      <c r="L319" t="s">
        <v>30</v>
      </c>
      <c r="M319" t="s">
        <v>340</v>
      </c>
      <c r="N319" t="s">
        <v>18</v>
      </c>
      <c r="O319">
        <v>290510020103</v>
      </c>
      <c r="P319">
        <v>3452</v>
      </c>
    </row>
    <row r="320" spans="1:16" x14ac:dyDescent="0.35">
      <c r="A320">
        <v>10</v>
      </c>
      <c r="B320">
        <v>2019</v>
      </c>
      <c r="C320" s="1">
        <v>290510020108</v>
      </c>
      <c r="D320" s="1">
        <v>900175626</v>
      </c>
      <c r="E320" s="2">
        <v>0</v>
      </c>
      <c r="F320" s="2">
        <v>0</v>
      </c>
      <c r="G320" s="2">
        <v>-0.14000000000000001</v>
      </c>
      <c r="H320">
        <v>0</v>
      </c>
      <c r="I320">
        <v>0</v>
      </c>
      <c r="J320">
        <v>0</v>
      </c>
      <c r="K320">
        <v>1</v>
      </c>
      <c r="L320" t="s">
        <v>24</v>
      </c>
      <c r="M320" t="s">
        <v>341</v>
      </c>
      <c r="N320" t="s">
        <v>18</v>
      </c>
      <c r="O320">
        <v>290510020108</v>
      </c>
      <c r="P320">
        <v>3452</v>
      </c>
    </row>
    <row r="321" spans="1:16" x14ac:dyDescent="0.35">
      <c r="A321">
        <v>10</v>
      </c>
      <c r="B321">
        <v>2019</v>
      </c>
      <c r="C321" s="1">
        <v>290510020104</v>
      </c>
      <c r="D321" s="1">
        <v>890911816</v>
      </c>
      <c r="E321" s="2">
        <v>0</v>
      </c>
      <c r="F321" s="2">
        <v>0</v>
      </c>
      <c r="G321" s="2">
        <v>-62000</v>
      </c>
      <c r="H321">
        <v>0</v>
      </c>
      <c r="I321">
        <v>0</v>
      </c>
      <c r="J321">
        <v>0</v>
      </c>
      <c r="K321">
        <v>1</v>
      </c>
      <c r="L321" t="s">
        <v>19</v>
      </c>
      <c r="M321" t="s">
        <v>342</v>
      </c>
      <c r="N321" t="s">
        <v>18</v>
      </c>
      <c r="O321">
        <v>290510020104</v>
      </c>
      <c r="P321">
        <v>3452</v>
      </c>
    </row>
    <row r="322" spans="1:16" x14ac:dyDescent="0.35">
      <c r="A322">
        <v>10</v>
      </c>
      <c r="B322">
        <v>2019</v>
      </c>
      <c r="C322" s="1">
        <v>290510020104</v>
      </c>
      <c r="D322" s="1">
        <v>830099212</v>
      </c>
      <c r="E322" s="2">
        <v>11655209.470000001</v>
      </c>
      <c r="F322" s="2">
        <v>141303897.34</v>
      </c>
      <c r="G322" s="2">
        <v>-129648688.33</v>
      </c>
      <c r="H322">
        <v>0</v>
      </c>
      <c r="I322">
        <v>0</v>
      </c>
      <c r="J322">
        <v>0</v>
      </c>
      <c r="K322">
        <v>1</v>
      </c>
      <c r="L322" t="s">
        <v>19</v>
      </c>
      <c r="M322" t="s">
        <v>343</v>
      </c>
      <c r="N322" t="s">
        <v>18</v>
      </c>
      <c r="O322">
        <v>290510020104</v>
      </c>
      <c r="P322">
        <v>3452</v>
      </c>
    </row>
    <row r="323" spans="1:16" x14ac:dyDescent="0.35">
      <c r="A323">
        <v>10</v>
      </c>
      <c r="B323">
        <v>2019</v>
      </c>
      <c r="C323" s="1">
        <v>290510020104</v>
      </c>
      <c r="D323" s="1">
        <v>890401876</v>
      </c>
      <c r="E323" s="2">
        <v>0</v>
      </c>
      <c r="F323" s="2">
        <v>0</v>
      </c>
      <c r="G323" s="2">
        <v>-2422501</v>
      </c>
      <c r="H323">
        <v>0</v>
      </c>
      <c r="I323">
        <v>0</v>
      </c>
      <c r="J323">
        <v>0</v>
      </c>
      <c r="K323">
        <v>1</v>
      </c>
      <c r="L323" t="s">
        <v>19</v>
      </c>
      <c r="M323" t="s">
        <v>344</v>
      </c>
      <c r="N323" t="s">
        <v>18</v>
      </c>
      <c r="O323">
        <v>290510020104</v>
      </c>
      <c r="P323">
        <v>3452</v>
      </c>
    </row>
    <row r="324" spans="1:16" x14ac:dyDescent="0.35">
      <c r="A324">
        <v>10</v>
      </c>
      <c r="B324">
        <v>2019</v>
      </c>
      <c r="C324" s="1">
        <v>290510020104</v>
      </c>
      <c r="D324" s="1">
        <v>900094714</v>
      </c>
      <c r="E324" s="2">
        <v>0</v>
      </c>
      <c r="F324" s="2">
        <v>54210481</v>
      </c>
      <c r="G324" s="2">
        <v>-56089941.799999997</v>
      </c>
      <c r="H324">
        <v>0</v>
      </c>
      <c r="I324">
        <v>0</v>
      </c>
      <c r="J324">
        <v>0</v>
      </c>
      <c r="K324">
        <v>1</v>
      </c>
      <c r="L324" t="s">
        <v>19</v>
      </c>
      <c r="M324" t="s">
        <v>345</v>
      </c>
      <c r="N324" t="s">
        <v>18</v>
      </c>
      <c r="O324">
        <v>290510020104</v>
      </c>
      <c r="P324">
        <v>3452</v>
      </c>
    </row>
    <row r="325" spans="1:16" x14ac:dyDescent="0.35">
      <c r="A325">
        <v>10</v>
      </c>
      <c r="B325">
        <v>2019</v>
      </c>
      <c r="C325" s="1">
        <v>290510020104</v>
      </c>
      <c r="D325" s="1">
        <v>900098476</v>
      </c>
      <c r="E325" s="2">
        <v>115314</v>
      </c>
      <c r="F325" s="2">
        <v>4104600</v>
      </c>
      <c r="G325" s="2">
        <v>-3989286</v>
      </c>
      <c r="H325">
        <v>0</v>
      </c>
      <c r="I325">
        <v>0</v>
      </c>
      <c r="J325">
        <v>0</v>
      </c>
      <c r="K325">
        <v>1</v>
      </c>
      <c r="L325" t="s">
        <v>19</v>
      </c>
      <c r="M325" t="s">
        <v>346</v>
      </c>
      <c r="N325" t="s">
        <v>18</v>
      </c>
      <c r="O325">
        <v>290510020104</v>
      </c>
      <c r="P325">
        <v>3452</v>
      </c>
    </row>
    <row r="326" spans="1:16" x14ac:dyDescent="0.35">
      <c r="A326">
        <v>10</v>
      </c>
      <c r="B326">
        <v>2019</v>
      </c>
      <c r="C326" s="1">
        <v>290510020104</v>
      </c>
      <c r="D326" s="1">
        <v>900099151</v>
      </c>
      <c r="E326" s="2">
        <v>267300244.75999999</v>
      </c>
      <c r="F326" s="2">
        <v>580826581.55999994</v>
      </c>
      <c r="G326" s="2">
        <v>-576979412.70000005</v>
      </c>
      <c r="H326">
        <v>0</v>
      </c>
      <c r="I326">
        <v>0</v>
      </c>
      <c r="J326">
        <v>0</v>
      </c>
      <c r="K326">
        <v>1</v>
      </c>
      <c r="L326" t="s">
        <v>19</v>
      </c>
      <c r="M326" t="s">
        <v>347</v>
      </c>
      <c r="N326" t="s">
        <v>18</v>
      </c>
      <c r="O326">
        <v>290510020104</v>
      </c>
      <c r="P326">
        <v>3452</v>
      </c>
    </row>
    <row r="327" spans="1:16" x14ac:dyDescent="0.35">
      <c r="A327">
        <v>10</v>
      </c>
      <c r="B327">
        <v>2019</v>
      </c>
      <c r="C327" s="1">
        <v>290510020108</v>
      </c>
      <c r="D327" s="1">
        <v>900016636</v>
      </c>
      <c r="E327" s="2">
        <v>0</v>
      </c>
      <c r="F327" s="2">
        <v>0</v>
      </c>
      <c r="G327" s="2">
        <v>-12032301.460000001</v>
      </c>
      <c r="H327">
        <v>0</v>
      </c>
      <c r="I327">
        <v>0</v>
      </c>
      <c r="J327">
        <v>0</v>
      </c>
      <c r="K327">
        <v>1</v>
      </c>
      <c r="L327" t="s">
        <v>24</v>
      </c>
      <c r="M327" t="s">
        <v>348</v>
      </c>
      <c r="N327" t="s">
        <v>18</v>
      </c>
      <c r="O327">
        <v>290510020108</v>
      </c>
      <c r="P327">
        <v>3452</v>
      </c>
    </row>
    <row r="328" spans="1:16" x14ac:dyDescent="0.35">
      <c r="A328">
        <v>10</v>
      </c>
      <c r="B328">
        <v>2019</v>
      </c>
      <c r="C328" s="1">
        <v>290510020104</v>
      </c>
      <c r="D328" s="1">
        <v>812000434</v>
      </c>
      <c r="E328" s="2">
        <v>0</v>
      </c>
      <c r="F328" s="2">
        <v>0</v>
      </c>
      <c r="G328" s="2">
        <v>-133642.6</v>
      </c>
      <c r="H328">
        <v>0</v>
      </c>
      <c r="I328">
        <v>0</v>
      </c>
      <c r="J328">
        <v>0</v>
      </c>
      <c r="K328">
        <v>1</v>
      </c>
      <c r="L328" t="s">
        <v>19</v>
      </c>
      <c r="M328" t="s">
        <v>349</v>
      </c>
      <c r="N328" t="s">
        <v>18</v>
      </c>
      <c r="O328">
        <v>290510020104</v>
      </c>
      <c r="P328">
        <v>3452</v>
      </c>
    </row>
    <row r="329" spans="1:16" x14ac:dyDescent="0.35">
      <c r="A329">
        <v>10</v>
      </c>
      <c r="B329">
        <v>2019</v>
      </c>
      <c r="C329" s="1">
        <v>290510020104</v>
      </c>
      <c r="D329" s="1">
        <v>812000527</v>
      </c>
      <c r="E329" s="2">
        <v>54931143.579999998</v>
      </c>
      <c r="F329" s="2">
        <v>198858984.41999999</v>
      </c>
      <c r="G329" s="2">
        <v>-218067770.44</v>
      </c>
      <c r="H329">
        <v>0</v>
      </c>
      <c r="I329">
        <v>0</v>
      </c>
      <c r="J329">
        <v>0</v>
      </c>
      <c r="K329">
        <v>1</v>
      </c>
      <c r="L329" t="s">
        <v>19</v>
      </c>
      <c r="M329" t="s">
        <v>350</v>
      </c>
      <c r="N329" t="s">
        <v>18</v>
      </c>
      <c r="O329">
        <v>290510020104</v>
      </c>
      <c r="P329">
        <v>3452</v>
      </c>
    </row>
    <row r="330" spans="1:16" x14ac:dyDescent="0.35">
      <c r="A330">
        <v>10</v>
      </c>
      <c r="B330">
        <v>2019</v>
      </c>
      <c r="C330" s="1">
        <v>290510020103</v>
      </c>
      <c r="D330" s="1">
        <v>812001423</v>
      </c>
      <c r="E330" s="2">
        <v>108444045</v>
      </c>
      <c r="F330" s="2">
        <v>119521054</v>
      </c>
      <c r="G330" s="2">
        <v>-18890584</v>
      </c>
      <c r="H330">
        <v>0</v>
      </c>
      <c r="I330">
        <v>0</v>
      </c>
      <c r="J330">
        <v>0</v>
      </c>
      <c r="K330">
        <v>1</v>
      </c>
      <c r="L330" t="s">
        <v>30</v>
      </c>
      <c r="M330" t="s">
        <v>351</v>
      </c>
      <c r="N330" t="s">
        <v>18</v>
      </c>
      <c r="O330">
        <v>290510020103</v>
      </c>
      <c r="P330">
        <v>3452</v>
      </c>
    </row>
    <row r="331" spans="1:16" x14ac:dyDescent="0.35">
      <c r="A331">
        <v>10</v>
      </c>
      <c r="B331">
        <v>2019</v>
      </c>
      <c r="C331" s="1">
        <v>290510020103</v>
      </c>
      <c r="D331" s="1">
        <v>820005389</v>
      </c>
      <c r="E331" s="2">
        <v>0</v>
      </c>
      <c r="F331" s="2">
        <v>1068104</v>
      </c>
      <c r="G331" s="2">
        <v>-1068104</v>
      </c>
      <c r="H331">
        <v>0</v>
      </c>
      <c r="I331">
        <v>0</v>
      </c>
      <c r="J331">
        <v>0</v>
      </c>
      <c r="K331">
        <v>1</v>
      </c>
      <c r="L331" t="s">
        <v>30</v>
      </c>
      <c r="M331" t="s">
        <v>352</v>
      </c>
      <c r="N331" t="s">
        <v>18</v>
      </c>
      <c r="O331">
        <v>290510020103</v>
      </c>
      <c r="P331">
        <v>3452</v>
      </c>
    </row>
    <row r="332" spans="1:16" x14ac:dyDescent="0.35">
      <c r="A332">
        <v>10</v>
      </c>
      <c r="B332">
        <v>2019</v>
      </c>
      <c r="C332" s="1">
        <v>290510020104</v>
      </c>
      <c r="D332" s="1">
        <v>822000327</v>
      </c>
      <c r="E332" s="2">
        <v>0</v>
      </c>
      <c r="F332" s="2">
        <v>266852966</v>
      </c>
      <c r="G332" s="2">
        <v>-266852966</v>
      </c>
      <c r="H332">
        <v>0</v>
      </c>
      <c r="I332">
        <v>0</v>
      </c>
      <c r="J332">
        <v>0</v>
      </c>
      <c r="K332">
        <v>1</v>
      </c>
      <c r="L332" t="s">
        <v>19</v>
      </c>
      <c r="M332" t="s">
        <v>353</v>
      </c>
      <c r="N332" t="s">
        <v>18</v>
      </c>
      <c r="O332">
        <v>290510020104</v>
      </c>
      <c r="P332">
        <v>3452</v>
      </c>
    </row>
    <row r="333" spans="1:16" x14ac:dyDescent="0.35">
      <c r="A333">
        <v>10</v>
      </c>
      <c r="B333">
        <v>2019</v>
      </c>
      <c r="C333" s="1">
        <v>290510020102</v>
      </c>
      <c r="D333" s="1">
        <v>822001468</v>
      </c>
      <c r="E333" s="2">
        <v>0</v>
      </c>
      <c r="F333" s="2">
        <v>0</v>
      </c>
      <c r="G333" s="2">
        <v>-252722</v>
      </c>
      <c r="H333">
        <v>0</v>
      </c>
      <c r="I333">
        <v>0</v>
      </c>
      <c r="J333">
        <v>0</v>
      </c>
      <c r="K333">
        <v>1</v>
      </c>
      <c r="L333" t="s">
        <v>16</v>
      </c>
      <c r="M333" t="s">
        <v>354</v>
      </c>
      <c r="N333" t="s">
        <v>18</v>
      </c>
      <c r="O333">
        <v>290510020102</v>
      </c>
      <c r="P333">
        <v>3452</v>
      </c>
    </row>
    <row r="334" spans="1:16" x14ac:dyDescent="0.35">
      <c r="A334">
        <v>10</v>
      </c>
      <c r="B334">
        <v>2019</v>
      </c>
      <c r="C334" s="1">
        <v>290510020104</v>
      </c>
      <c r="D334" s="1">
        <v>900441355</v>
      </c>
      <c r="E334" s="2">
        <v>60000000</v>
      </c>
      <c r="F334" s="2">
        <v>50125536.340000004</v>
      </c>
      <c r="G334" s="2">
        <v>-2599236.61</v>
      </c>
      <c r="H334">
        <v>0</v>
      </c>
      <c r="I334">
        <v>0</v>
      </c>
      <c r="J334">
        <v>0</v>
      </c>
      <c r="K334">
        <v>1</v>
      </c>
      <c r="L334" t="s">
        <v>19</v>
      </c>
      <c r="M334" t="s">
        <v>355</v>
      </c>
      <c r="N334" t="s">
        <v>18</v>
      </c>
      <c r="O334">
        <v>290510020104</v>
      </c>
      <c r="P334">
        <v>3452</v>
      </c>
    </row>
    <row r="335" spans="1:16" x14ac:dyDescent="0.35">
      <c r="A335">
        <v>10</v>
      </c>
      <c r="B335">
        <v>2019</v>
      </c>
      <c r="C335" s="1">
        <v>290510020103</v>
      </c>
      <c r="D335" s="1">
        <v>813010024</v>
      </c>
      <c r="E335" s="2">
        <v>0</v>
      </c>
      <c r="F335" s="2">
        <v>2000000</v>
      </c>
      <c r="G335" s="2">
        <v>-5977710.7000000002</v>
      </c>
      <c r="H335">
        <v>0</v>
      </c>
      <c r="I335">
        <v>0</v>
      </c>
      <c r="J335">
        <v>0</v>
      </c>
      <c r="K335">
        <v>1</v>
      </c>
      <c r="L335" t="s">
        <v>30</v>
      </c>
      <c r="M335" t="s">
        <v>356</v>
      </c>
      <c r="N335" t="s">
        <v>18</v>
      </c>
      <c r="O335">
        <v>290510020103</v>
      </c>
      <c r="P335">
        <v>3452</v>
      </c>
    </row>
    <row r="336" spans="1:16" x14ac:dyDescent="0.35">
      <c r="A336">
        <v>10</v>
      </c>
      <c r="B336">
        <v>2019</v>
      </c>
      <c r="C336" s="1">
        <v>290510020103</v>
      </c>
      <c r="D336" s="1">
        <v>900784418</v>
      </c>
      <c r="E336" s="2">
        <v>0</v>
      </c>
      <c r="F336" s="2">
        <v>110575</v>
      </c>
      <c r="G336" s="2">
        <v>-110575</v>
      </c>
      <c r="H336">
        <v>0</v>
      </c>
      <c r="I336">
        <v>0</v>
      </c>
      <c r="J336">
        <v>0</v>
      </c>
      <c r="K336">
        <v>1</v>
      </c>
      <c r="L336" t="s">
        <v>30</v>
      </c>
      <c r="M336" t="s">
        <v>357</v>
      </c>
      <c r="N336" t="s">
        <v>18</v>
      </c>
      <c r="O336">
        <v>290510020103</v>
      </c>
      <c r="P336">
        <v>3452</v>
      </c>
    </row>
    <row r="337" spans="1:16" x14ac:dyDescent="0.35">
      <c r="A337">
        <v>10</v>
      </c>
      <c r="B337">
        <v>2019</v>
      </c>
      <c r="C337" s="1">
        <v>290510020104</v>
      </c>
      <c r="D337" s="1">
        <v>900468210</v>
      </c>
      <c r="E337" s="2">
        <v>0</v>
      </c>
      <c r="F337" s="2">
        <v>0</v>
      </c>
      <c r="G337" s="2">
        <v>-3139609</v>
      </c>
      <c r="H337">
        <v>0</v>
      </c>
      <c r="I337">
        <v>0</v>
      </c>
      <c r="J337">
        <v>0</v>
      </c>
      <c r="K337">
        <v>1</v>
      </c>
      <c r="L337" t="s">
        <v>19</v>
      </c>
      <c r="M337" t="s">
        <v>358</v>
      </c>
      <c r="N337" t="s">
        <v>18</v>
      </c>
      <c r="O337">
        <v>290510020104</v>
      </c>
      <c r="P337">
        <v>3452</v>
      </c>
    </row>
    <row r="338" spans="1:16" x14ac:dyDescent="0.35">
      <c r="A338">
        <v>10</v>
      </c>
      <c r="B338">
        <v>2019</v>
      </c>
      <c r="C338" s="1">
        <v>290510020103</v>
      </c>
      <c r="D338" s="1">
        <v>900081643</v>
      </c>
      <c r="E338" s="2">
        <v>0</v>
      </c>
      <c r="F338" s="2">
        <v>575719</v>
      </c>
      <c r="G338" s="2">
        <v>-1013900</v>
      </c>
      <c r="H338">
        <v>0</v>
      </c>
      <c r="I338">
        <v>0</v>
      </c>
      <c r="J338">
        <v>0</v>
      </c>
      <c r="K338">
        <v>1</v>
      </c>
      <c r="L338" t="s">
        <v>30</v>
      </c>
      <c r="M338" t="s">
        <v>359</v>
      </c>
      <c r="N338" t="s">
        <v>18</v>
      </c>
      <c r="O338">
        <v>290510020103</v>
      </c>
      <c r="P338">
        <v>3452</v>
      </c>
    </row>
    <row r="339" spans="1:16" x14ac:dyDescent="0.35">
      <c r="A339">
        <v>10</v>
      </c>
      <c r="B339">
        <v>2019</v>
      </c>
      <c r="C339" s="1">
        <v>290510020102</v>
      </c>
      <c r="D339" s="1">
        <v>825003149</v>
      </c>
      <c r="E339" s="2">
        <v>0</v>
      </c>
      <c r="F339" s="2">
        <v>7633936</v>
      </c>
      <c r="G339" s="2">
        <v>-7633936.4400000004</v>
      </c>
      <c r="H339">
        <v>0</v>
      </c>
      <c r="I339">
        <v>0</v>
      </c>
      <c r="J339">
        <v>0</v>
      </c>
      <c r="K339">
        <v>1</v>
      </c>
      <c r="L339" t="s">
        <v>16</v>
      </c>
      <c r="M339" t="s">
        <v>360</v>
      </c>
      <c r="N339" t="s">
        <v>18</v>
      </c>
      <c r="O339">
        <v>290510020102</v>
      </c>
      <c r="P339">
        <v>3452</v>
      </c>
    </row>
    <row r="340" spans="1:16" x14ac:dyDescent="0.35">
      <c r="A340">
        <v>10</v>
      </c>
      <c r="B340">
        <v>2019</v>
      </c>
      <c r="C340" s="1">
        <v>290510020103</v>
      </c>
      <c r="D340" s="1">
        <v>826000923</v>
      </c>
      <c r="E340" s="2">
        <v>0</v>
      </c>
      <c r="F340" s="2">
        <v>0</v>
      </c>
      <c r="G340" s="2">
        <v>-386850</v>
      </c>
      <c r="H340">
        <v>0</v>
      </c>
      <c r="I340">
        <v>0</v>
      </c>
      <c r="J340">
        <v>0</v>
      </c>
      <c r="K340">
        <v>1</v>
      </c>
      <c r="L340" t="s">
        <v>30</v>
      </c>
      <c r="M340" t="s">
        <v>361</v>
      </c>
      <c r="N340" t="s">
        <v>18</v>
      </c>
      <c r="O340">
        <v>290510020103</v>
      </c>
      <c r="P340">
        <v>3452</v>
      </c>
    </row>
    <row r="341" spans="1:16" x14ac:dyDescent="0.35">
      <c r="A341">
        <v>10</v>
      </c>
      <c r="B341">
        <v>2019</v>
      </c>
      <c r="C341" s="1">
        <v>290510020101</v>
      </c>
      <c r="D341" s="1">
        <v>900377435</v>
      </c>
      <c r="E341" s="2">
        <v>0</v>
      </c>
      <c r="F341" s="2">
        <v>4586535</v>
      </c>
      <c r="G341" s="2">
        <v>-4586535</v>
      </c>
      <c r="H341">
        <v>0</v>
      </c>
      <c r="I341">
        <v>0</v>
      </c>
      <c r="J341">
        <v>0</v>
      </c>
      <c r="K341">
        <v>1</v>
      </c>
      <c r="L341" t="s">
        <v>362</v>
      </c>
      <c r="M341" t="s">
        <v>363</v>
      </c>
      <c r="N341" t="s">
        <v>18</v>
      </c>
      <c r="O341">
        <v>290510020101</v>
      </c>
      <c r="P341">
        <v>3452</v>
      </c>
    </row>
    <row r="342" spans="1:16" x14ac:dyDescent="0.35">
      <c r="A342">
        <v>10</v>
      </c>
      <c r="B342">
        <v>2019</v>
      </c>
      <c r="C342" s="1">
        <v>290510020101</v>
      </c>
      <c r="D342" s="1">
        <v>830016046</v>
      </c>
      <c r="E342" s="2">
        <v>0</v>
      </c>
      <c r="F342" s="2">
        <v>0</v>
      </c>
      <c r="G342" s="2">
        <v>-349182.04</v>
      </c>
      <c r="H342">
        <v>0</v>
      </c>
      <c r="I342">
        <v>0</v>
      </c>
      <c r="J342">
        <v>0</v>
      </c>
      <c r="K342">
        <v>1</v>
      </c>
      <c r="L342" t="s">
        <v>362</v>
      </c>
      <c r="M342" t="s">
        <v>364</v>
      </c>
      <c r="N342" t="s">
        <v>18</v>
      </c>
      <c r="O342">
        <v>290510020101</v>
      </c>
      <c r="P342">
        <v>3452</v>
      </c>
    </row>
    <row r="343" spans="1:16" x14ac:dyDescent="0.35">
      <c r="A343">
        <v>10</v>
      </c>
      <c r="B343">
        <v>2019</v>
      </c>
      <c r="C343" s="1">
        <v>290510020104</v>
      </c>
      <c r="D343" s="1">
        <v>900459341</v>
      </c>
      <c r="E343" s="2">
        <v>0</v>
      </c>
      <c r="F343" s="2">
        <v>0</v>
      </c>
      <c r="G343" s="2">
        <v>-5510341</v>
      </c>
      <c r="H343">
        <v>0</v>
      </c>
      <c r="I343">
        <v>0</v>
      </c>
      <c r="J343">
        <v>0</v>
      </c>
      <c r="K343">
        <v>1</v>
      </c>
      <c r="L343" t="s">
        <v>19</v>
      </c>
      <c r="M343" t="s">
        <v>365</v>
      </c>
      <c r="N343" t="s">
        <v>18</v>
      </c>
      <c r="O343">
        <v>290510020104</v>
      </c>
      <c r="P343">
        <v>3452</v>
      </c>
    </row>
    <row r="344" spans="1:16" x14ac:dyDescent="0.35">
      <c r="A344">
        <v>10</v>
      </c>
      <c r="B344">
        <v>2019</v>
      </c>
      <c r="C344" s="1">
        <v>290510020102</v>
      </c>
      <c r="D344" s="1">
        <v>830037330</v>
      </c>
      <c r="E344" s="2">
        <v>0</v>
      </c>
      <c r="F344" s="2">
        <v>0</v>
      </c>
      <c r="G344" s="2">
        <v>-15000</v>
      </c>
      <c r="H344">
        <v>0</v>
      </c>
      <c r="I344">
        <v>0</v>
      </c>
      <c r="J344">
        <v>0</v>
      </c>
      <c r="K344">
        <v>1</v>
      </c>
      <c r="L344" t="s">
        <v>16</v>
      </c>
      <c r="M344" t="s">
        <v>366</v>
      </c>
      <c r="N344" t="s">
        <v>18</v>
      </c>
      <c r="O344">
        <v>290510020102</v>
      </c>
      <c r="P344">
        <v>3452</v>
      </c>
    </row>
    <row r="345" spans="1:16" x14ac:dyDescent="0.35">
      <c r="A345">
        <v>10</v>
      </c>
      <c r="B345">
        <v>2019</v>
      </c>
      <c r="C345" s="1">
        <v>290510020104</v>
      </c>
      <c r="D345" s="1">
        <v>900119417</v>
      </c>
      <c r="E345" s="2">
        <v>0</v>
      </c>
      <c r="F345" s="2">
        <v>0</v>
      </c>
      <c r="G345" s="2">
        <v>-424071.56</v>
      </c>
      <c r="H345">
        <v>0</v>
      </c>
      <c r="I345">
        <v>0</v>
      </c>
      <c r="J345">
        <v>0</v>
      </c>
      <c r="K345">
        <v>1</v>
      </c>
      <c r="L345" t="s">
        <v>19</v>
      </c>
      <c r="M345" t="s">
        <v>367</v>
      </c>
      <c r="N345" t="s">
        <v>18</v>
      </c>
      <c r="O345">
        <v>290510020104</v>
      </c>
      <c r="P345">
        <v>3452</v>
      </c>
    </row>
    <row r="346" spans="1:16" x14ac:dyDescent="0.35">
      <c r="A346">
        <v>10</v>
      </c>
      <c r="B346">
        <v>2019</v>
      </c>
      <c r="C346" s="1">
        <v>290510020104</v>
      </c>
      <c r="D346" s="1">
        <v>900122702</v>
      </c>
      <c r="E346" s="2">
        <v>0</v>
      </c>
      <c r="F346" s="2">
        <v>0</v>
      </c>
      <c r="G346" s="2">
        <v>-20256875.210000001</v>
      </c>
      <c r="H346">
        <v>0</v>
      </c>
      <c r="I346">
        <v>0</v>
      </c>
      <c r="J346">
        <v>0</v>
      </c>
      <c r="K346">
        <v>1</v>
      </c>
      <c r="L346" t="s">
        <v>19</v>
      </c>
      <c r="M346" t="s">
        <v>368</v>
      </c>
      <c r="N346" t="s">
        <v>18</v>
      </c>
      <c r="O346">
        <v>290510020104</v>
      </c>
      <c r="P346">
        <v>3452</v>
      </c>
    </row>
    <row r="347" spans="1:16" x14ac:dyDescent="0.35">
      <c r="A347">
        <v>10</v>
      </c>
      <c r="B347">
        <v>2019</v>
      </c>
      <c r="C347" s="1">
        <v>290510020104</v>
      </c>
      <c r="D347" s="1">
        <v>900386591</v>
      </c>
      <c r="E347" s="2">
        <v>335003771.16000003</v>
      </c>
      <c r="F347" s="2">
        <v>334984591</v>
      </c>
      <c r="G347" s="2">
        <v>-21681382.07</v>
      </c>
      <c r="H347">
        <v>0</v>
      </c>
      <c r="I347">
        <v>0</v>
      </c>
      <c r="J347">
        <v>-19550743.120000001</v>
      </c>
      <c r="K347">
        <v>1</v>
      </c>
      <c r="L347" t="s">
        <v>19</v>
      </c>
      <c r="M347" t="s">
        <v>369</v>
      </c>
      <c r="N347" t="s">
        <v>18</v>
      </c>
      <c r="O347">
        <v>290510020104</v>
      </c>
      <c r="P347">
        <v>3452</v>
      </c>
    </row>
    <row r="348" spans="1:16" x14ac:dyDescent="0.35">
      <c r="A348">
        <v>10</v>
      </c>
      <c r="B348">
        <v>2019</v>
      </c>
      <c r="C348" s="1">
        <v>290510020104</v>
      </c>
      <c r="D348" s="1">
        <v>900532504</v>
      </c>
      <c r="E348" s="2">
        <v>409868129</v>
      </c>
      <c r="F348" s="2">
        <v>4113635468</v>
      </c>
      <c r="G348" s="2">
        <v>-4250763435</v>
      </c>
      <c r="H348">
        <v>0</v>
      </c>
      <c r="I348">
        <v>0</v>
      </c>
      <c r="J348">
        <v>0</v>
      </c>
      <c r="K348">
        <v>1</v>
      </c>
      <c r="L348" t="s">
        <v>19</v>
      </c>
      <c r="M348" t="s">
        <v>370</v>
      </c>
      <c r="N348" t="s">
        <v>18</v>
      </c>
      <c r="O348">
        <v>290510020104</v>
      </c>
      <c r="P348">
        <v>3452</v>
      </c>
    </row>
    <row r="349" spans="1:16" x14ac:dyDescent="0.35">
      <c r="A349">
        <v>10</v>
      </c>
      <c r="B349">
        <v>2019</v>
      </c>
      <c r="C349" s="1">
        <v>290510020103</v>
      </c>
      <c r="D349" s="1">
        <v>891900361</v>
      </c>
      <c r="E349" s="2">
        <v>0</v>
      </c>
      <c r="F349" s="2">
        <v>0</v>
      </c>
      <c r="G349" s="2">
        <v>-882057</v>
      </c>
      <c r="H349">
        <v>0</v>
      </c>
      <c r="I349">
        <v>0</v>
      </c>
      <c r="J349">
        <v>0</v>
      </c>
      <c r="K349">
        <v>1</v>
      </c>
      <c r="L349" t="s">
        <v>30</v>
      </c>
      <c r="M349" t="s">
        <v>371</v>
      </c>
      <c r="N349" t="s">
        <v>18</v>
      </c>
      <c r="O349">
        <v>290510020103</v>
      </c>
      <c r="P349">
        <v>3452</v>
      </c>
    </row>
    <row r="350" spans="1:16" x14ac:dyDescent="0.35">
      <c r="A350">
        <v>10</v>
      </c>
      <c r="B350">
        <v>2019</v>
      </c>
      <c r="C350" s="1">
        <v>290510020103</v>
      </c>
      <c r="D350" s="1">
        <v>892000458</v>
      </c>
      <c r="E350" s="2">
        <v>2031531</v>
      </c>
      <c r="F350" s="2">
        <v>5484191</v>
      </c>
      <c r="G350" s="2">
        <v>-4953127</v>
      </c>
      <c r="H350">
        <v>0</v>
      </c>
      <c r="I350">
        <v>0</v>
      </c>
      <c r="J350">
        <v>0</v>
      </c>
      <c r="K350">
        <v>1</v>
      </c>
      <c r="L350" t="s">
        <v>30</v>
      </c>
      <c r="M350" t="s">
        <v>372</v>
      </c>
      <c r="N350" t="s">
        <v>18</v>
      </c>
      <c r="O350">
        <v>290510020103</v>
      </c>
      <c r="P350">
        <v>3452</v>
      </c>
    </row>
    <row r="351" spans="1:16" x14ac:dyDescent="0.35">
      <c r="A351">
        <v>10</v>
      </c>
      <c r="B351">
        <v>2019</v>
      </c>
      <c r="C351" s="1">
        <v>290510020103</v>
      </c>
      <c r="D351" s="1">
        <v>800197177</v>
      </c>
      <c r="E351" s="2">
        <v>13457407</v>
      </c>
      <c r="F351" s="2">
        <v>0</v>
      </c>
      <c r="G351" s="2">
        <v>13457407</v>
      </c>
      <c r="H351">
        <v>0</v>
      </c>
      <c r="I351">
        <v>0</v>
      </c>
      <c r="J351">
        <v>0</v>
      </c>
      <c r="K351">
        <v>1</v>
      </c>
      <c r="L351" t="s">
        <v>30</v>
      </c>
      <c r="M351" t="s">
        <v>373</v>
      </c>
      <c r="N351" t="s">
        <v>18</v>
      </c>
      <c r="O351">
        <v>290510020103</v>
      </c>
      <c r="P351">
        <v>3452</v>
      </c>
    </row>
    <row r="352" spans="1:16" x14ac:dyDescent="0.35">
      <c r="A352">
        <v>10</v>
      </c>
      <c r="B352">
        <v>2019</v>
      </c>
      <c r="C352" s="1">
        <v>290510020104</v>
      </c>
      <c r="D352" s="1">
        <v>800085486</v>
      </c>
      <c r="E352" s="2">
        <v>0</v>
      </c>
      <c r="F352" s="2">
        <v>0</v>
      </c>
      <c r="G352" s="2">
        <v>-842049.54</v>
      </c>
      <c r="H352">
        <v>0</v>
      </c>
      <c r="I352">
        <v>0</v>
      </c>
      <c r="J352">
        <v>0</v>
      </c>
      <c r="K352">
        <v>1</v>
      </c>
      <c r="L352" t="s">
        <v>19</v>
      </c>
      <c r="M352" t="s">
        <v>374</v>
      </c>
      <c r="N352" t="s">
        <v>18</v>
      </c>
      <c r="O352">
        <v>290510020104</v>
      </c>
      <c r="P352">
        <v>3452</v>
      </c>
    </row>
    <row r="353" spans="1:16" x14ac:dyDescent="0.35">
      <c r="A353">
        <v>10</v>
      </c>
      <c r="B353">
        <v>2019</v>
      </c>
      <c r="C353" s="1">
        <v>290510020103</v>
      </c>
      <c r="D353" s="1">
        <v>890980752</v>
      </c>
      <c r="E353" s="2">
        <v>2351574</v>
      </c>
      <c r="F353" s="2">
        <v>2473604</v>
      </c>
      <c r="G353" s="2">
        <v>-183571</v>
      </c>
      <c r="H353">
        <v>0</v>
      </c>
      <c r="I353">
        <v>0</v>
      </c>
      <c r="J353">
        <v>0</v>
      </c>
      <c r="K353">
        <v>1</v>
      </c>
      <c r="L353" t="s">
        <v>30</v>
      </c>
      <c r="M353" t="s">
        <v>375</v>
      </c>
      <c r="N353" t="s">
        <v>18</v>
      </c>
      <c r="O353">
        <v>290510020103</v>
      </c>
      <c r="P353">
        <v>3452</v>
      </c>
    </row>
    <row r="354" spans="1:16" x14ac:dyDescent="0.35">
      <c r="A354">
        <v>10</v>
      </c>
      <c r="B354">
        <v>2019</v>
      </c>
      <c r="C354" s="1">
        <v>290510020103</v>
      </c>
      <c r="D354" s="1">
        <v>890980757</v>
      </c>
      <c r="E354" s="2">
        <v>24857266</v>
      </c>
      <c r="F354" s="2">
        <v>36384126</v>
      </c>
      <c r="G354" s="2">
        <v>-12094897</v>
      </c>
      <c r="H354">
        <v>0</v>
      </c>
      <c r="I354">
        <v>0</v>
      </c>
      <c r="J354">
        <v>0</v>
      </c>
      <c r="K354">
        <v>1</v>
      </c>
      <c r="L354" t="s">
        <v>30</v>
      </c>
      <c r="M354" t="s">
        <v>376</v>
      </c>
      <c r="N354" t="s">
        <v>18</v>
      </c>
      <c r="O354">
        <v>290510020103</v>
      </c>
      <c r="P354">
        <v>3452</v>
      </c>
    </row>
    <row r="355" spans="1:16" x14ac:dyDescent="0.35">
      <c r="A355">
        <v>10</v>
      </c>
      <c r="B355">
        <v>2019</v>
      </c>
      <c r="C355" s="1">
        <v>290510020105</v>
      </c>
      <c r="D355" s="1">
        <v>900593091</v>
      </c>
      <c r="E355" s="2">
        <v>2847500</v>
      </c>
      <c r="F355" s="2">
        <v>15054433</v>
      </c>
      <c r="G355" s="2">
        <v>-22121100</v>
      </c>
      <c r="H355">
        <v>0</v>
      </c>
      <c r="I355">
        <v>0</v>
      </c>
      <c r="J355">
        <v>0</v>
      </c>
      <c r="K355">
        <v>1</v>
      </c>
      <c r="L355" t="s">
        <v>26</v>
      </c>
      <c r="M355" t="s">
        <v>377</v>
      </c>
      <c r="N355" t="s">
        <v>18</v>
      </c>
      <c r="O355">
        <v>290510020105</v>
      </c>
      <c r="P355">
        <v>3452</v>
      </c>
    </row>
    <row r="356" spans="1:16" x14ac:dyDescent="0.35">
      <c r="A356">
        <v>10</v>
      </c>
      <c r="B356">
        <v>2019</v>
      </c>
      <c r="C356" s="1">
        <v>290510020104</v>
      </c>
      <c r="D356" s="1">
        <v>832003167</v>
      </c>
      <c r="E356" s="2">
        <v>760918</v>
      </c>
      <c r="F356" s="2">
        <v>1280154</v>
      </c>
      <c r="G356" s="2">
        <v>-1072826.04</v>
      </c>
      <c r="H356">
        <v>0</v>
      </c>
      <c r="I356">
        <v>0</v>
      </c>
      <c r="J356">
        <v>0</v>
      </c>
      <c r="K356">
        <v>1</v>
      </c>
      <c r="L356" t="s">
        <v>19</v>
      </c>
      <c r="M356" t="s">
        <v>378</v>
      </c>
      <c r="N356" t="s">
        <v>18</v>
      </c>
      <c r="O356">
        <v>290510020104</v>
      </c>
      <c r="P356">
        <v>3452</v>
      </c>
    </row>
    <row r="357" spans="1:16" x14ac:dyDescent="0.35">
      <c r="A357">
        <v>10</v>
      </c>
      <c r="B357">
        <v>2019</v>
      </c>
      <c r="C357" s="1">
        <v>290510020104</v>
      </c>
      <c r="D357" s="1">
        <v>900130345</v>
      </c>
      <c r="E357" s="2">
        <v>0</v>
      </c>
      <c r="F357" s="2">
        <v>0</v>
      </c>
      <c r="G357" s="2">
        <v>-6507132</v>
      </c>
      <c r="H357">
        <v>0</v>
      </c>
      <c r="I357">
        <v>0</v>
      </c>
      <c r="J357">
        <v>0</v>
      </c>
      <c r="K357">
        <v>1</v>
      </c>
      <c r="L357" t="s">
        <v>19</v>
      </c>
      <c r="M357" t="s">
        <v>379</v>
      </c>
      <c r="N357" t="s">
        <v>18</v>
      </c>
      <c r="O357">
        <v>290510020104</v>
      </c>
      <c r="P357">
        <v>3452</v>
      </c>
    </row>
    <row r="358" spans="1:16" x14ac:dyDescent="0.35">
      <c r="A358">
        <v>10</v>
      </c>
      <c r="B358">
        <v>2019</v>
      </c>
      <c r="C358" s="1">
        <v>290510020104</v>
      </c>
      <c r="D358" s="1">
        <v>800249139</v>
      </c>
      <c r="E358" s="2">
        <v>0</v>
      </c>
      <c r="F358" s="2">
        <v>39264</v>
      </c>
      <c r="G358" s="2">
        <v>-3148408.1</v>
      </c>
      <c r="H358">
        <v>0</v>
      </c>
      <c r="I358">
        <v>0</v>
      </c>
      <c r="J358">
        <v>0</v>
      </c>
      <c r="K358">
        <v>1</v>
      </c>
      <c r="L358" t="s">
        <v>19</v>
      </c>
      <c r="M358" t="s">
        <v>380</v>
      </c>
      <c r="N358" t="s">
        <v>18</v>
      </c>
      <c r="O358">
        <v>290510020104</v>
      </c>
      <c r="P358">
        <v>3452</v>
      </c>
    </row>
    <row r="359" spans="1:16" x14ac:dyDescent="0.35">
      <c r="A359">
        <v>10</v>
      </c>
      <c r="B359">
        <v>2019</v>
      </c>
      <c r="C359" s="1">
        <v>290510020104</v>
      </c>
      <c r="D359" s="1">
        <v>800210375</v>
      </c>
      <c r="E359" s="2">
        <v>32879854.100000001</v>
      </c>
      <c r="F359" s="2">
        <v>33655496</v>
      </c>
      <c r="G359" s="2">
        <v>-775641.8</v>
      </c>
      <c r="H359">
        <v>0</v>
      </c>
      <c r="I359">
        <v>0</v>
      </c>
      <c r="J359">
        <v>0</v>
      </c>
      <c r="K359">
        <v>1</v>
      </c>
      <c r="L359" t="s">
        <v>19</v>
      </c>
      <c r="M359" t="s">
        <v>381</v>
      </c>
      <c r="N359" t="s">
        <v>18</v>
      </c>
      <c r="O359">
        <v>290510020104</v>
      </c>
      <c r="P359">
        <v>3452</v>
      </c>
    </row>
    <row r="360" spans="1:16" x14ac:dyDescent="0.35">
      <c r="A360">
        <v>10</v>
      </c>
      <c r="B360">
        <v>2019</v>
      </c>
      <c r="C360" s="1">
        <v>290510020104</v>
      </c>
      <c r="D360" s="1">
        <v>800212086</v>
      </c>
      <c r="E360" s="2">
        <v>0</v>
      </c>
      <c r="F360" s="2">
        <v>2703346</v>
      </c>
      <c r="G360" s="2">
        <v>-2703345.76</v>
      </c>
      <c r="H360">
        <v>0</v>
      </c>
      <c r="I360">
        <v>0</v>
      </c>
      <c r="J360">
        <v>0</v>
      </c>
      <c r="K360">
        <v>1</v>
      </c>
      <c r="L360" t="s">
        <v>19</v>
      </c>
      <c r="M360" t="s">
        <v>382</v>
      </c>
      <c r="N360" t="s">
        <v>18</v>
      </c>
      <c r="O360">
        <v>290510020104</v>
      </c>
      <c r="P360">
        <v>3452</v>
      </c>
    </row>
    <row r="361" spans="1:16" x14ac:dyDescent="0.35">
      <c r="A361">
        <v>10</v>
      </c>
      <c r="B361">
        <v>2019</v>
      </c>
      <c r="C361" s="1">
        <v>290510020104</v>
      </c>
      <c r="D361" s="1">
        <v>830507718</v>
      </c>
      <c r="E361" s="2">
        <v>2286816</v>
      </c>
      <c r="F361" s="2">
        <v>8675863</v>
      </c>
      <c r="G361" s="2">
        <v>-8991150.7899999991</v>
      </c>
      <c r="H361">
        <v>0</v>
      </c>
      <c r="I361">
        <v>0</v>
      </c>
      <c r="J361">
        <v>0</v>
      </c>
      <c r="K361">
        <v>1</v>
      </c>
      <c r="L361" t="s">
        <v>19</v>
      </c>
      <c r="M361" t="s">
        <v>383</v>
      </c>
      <c r="N361" t="s">
        <v>18</v>
      </c>
      <c r="O361">
        <v>290510020104</v>
      </c>
      <c r="P361">
        <v>3452</v>
      </c>
    </row>
    <row r="362" spans="1:16" x14ac:dyDescent="0.35">
      <c r="A362">
        <v>10</v>
      </c>
      <c r="B362">
        <v>2019</v>
      </c>
      <c r="C362" s="1">
        <v>290510020104</v>
      </c>
      <c r="D362" s="1">
        <v>900512749</v>
      </c>
      <c r="E362" s="2">
        <v>0</v>
      </c>
      <c r="F362" s="2">
        <v>0</v>
      </c>
      <c r="G362" s="2">
        <v>-495360</v>
      </c>
      <c r="H362">
        <v>0</v>
      </c>
      <c r="I362">
        <v>0</v>
      </c>
      <c r="J362">
        <v>0</v>
      </c>
      <c r="K362">
        <v>1</v>
      </c>
      <c r="L362" t="s">
        <v>19</v>
      </c>
      <c r="M362" t="s">
        <v>384</v>
      </c>
      <c r="N362" t="s">
        <v>18</v>
      </c>
      <c r="O362">
        <v>290510020104</v>
      </c>
      <c r="P362">
        <v>3452</v>
      </c>
    </row>
    <row r="363" spans="1:16" x14ac:dyDescent="0.35">
      <c r="A363">
        <v>10</v>
      </c>
      <c r="B363">
        <v>2019</v>
      </c>
      <c r="C363" s="1">
        <v>290510020103</v>
      </c>
      <c r="D363" s="1">
        <v>900959051</v>
      </c>
      <c r="E363" s="2">
        <v>211853551</v>
      </c>
      <c r="F363" s="2">
        <v>410255269</v>
      </c>
      <c r="G363" s="2">
        <v>-238659147</v>
      </c>
      <c r="H363">
        <v>0</v>
      </c>
      <c r="I363">
        <v>0</v>
      </c>
      <c r="J363">
        <v>0</v>
      </c>
      <c r="K363">
        <v>1</v>
      </c>
      <c r="L363" t="s">
        <v>30</v>
      </c>
      <c r="M363" t="s">
        <v>385</v>
      </c>
      <c r="N363" t="s">
        <v>18</v>
      </c>
      <c r="O363">
        <v>290510020103</v>
      </c>
      <c r="P363">
        <v>3452</v>
      </c>
    </row>
    <row r="364" spans="1:16" x14ac:dyDescent="0.35">
      <c r="A364">
        <v>10</v>
      </c>
      <c r="B364">
        <v>2019</v>
      </c>
      <c r="C364" s="1">
        <v>290510020104</v>
      </c>
      <c r="D364" s="1">
        <v>900824584</v>
      </c>
      <c r="E364" s="2">
        <v>0</v>
      </c>
      <c r="F364" s="2">
        <v>12000</v>
      </c>
      <c r="G364" s="2">
        <v>-12000</v>
      </c>
      <c r="H364">
        <v>0</v>
      </c>
      <c r="I364">
        <v>0</v>
      </c>
      <c r="J364">
        <v>0</v>
      </c>
      <c r="K364">
        <v>1</v>
      </c>
      <c r="L364" t="s">
        <v>19</v>
      </c>
      <c r="M364" t="s">
        <v>386</v>
      </c>
      <c r="N364" t="s">
        <v>18</v>
      </c>
      <c r="O364">
        <v>290510020104</v>
      </c>
      <c r="P364">
        <v>3452</v>
      </c>
    </row>
    <row r="365" spans="1:16" x14ac:dyDescent="0.35">
      <c r="A365">
        <v>10</v>
      </c>
      <c r="B365">
        <v>2019</v>
      </c>
      <c r="C365" s="1">
        <v>290510020104</v>
      </c>
      <c r="D365" s="1">
        <v>800235973</v>
      </c>
      <c r="E365" s="2">
        <v>11324240</v>
      </c>
      <c r="F365" s="2">
        <v>50375149</v>
      </c>
      <c r="G365" s="2">
        <v>-40014632</v>
      </c>
      <c r="H365">
        <v>0</v>
      </c>
      <c r="I365">
        <v>0</v>
      </c>
      <c r="J365">
        <v>0</v>
      </c>
      <c r="K365">
        <v>1</v>
      </c>
      <c r="L365" t="s">
        <v>19</v>
      </c>
      <c r="M365" t="s">
        <v>387</v>
      </c>
      <c r="N365" t="s">
        <v>18</v>
      </c>
      <c r="O365">
        <v>290510020104</v>
      </c>
      <c r="P365">
        <v>3452</v>
      </c>
    </row>
    <row r="366" spans="1:16" x14ac:dyDescent="0.35">
      <c r="A366">
        <v>10</v>
      </c>
      <c r="B366">
        <v>2019</v>
      </c>
      <c r="C366" s="1">
        <v>290510020104</v>
      </c>
      <c r="D366" s="1">
        <v>900553428</v>
      </c>
      <c r="E366" s="2">
        <v>4668886</v>
      </c>
      <c r="F366" s="2">
        <v>19515799</v>
      </c>
      <c r="G366" s="2">
        <v>-15527880.4</v>
      </c>
      <c r="H366">
        <v>0</v>
      </c>
      <c r="I366">
        <v>0</v>
      </c>
      <c r="J366">
        <v>0</v>
      </c>
      <c r="K366">
        <v>1</v>
      </c>
      <c r="L366" t="s">
        <v>19</v>
      </c>
      <c r="M366" t="s">
        <v>388</v>
      </c>
      <c r="N366" t="s">
        <v>18</v>
      </c>
      <c r="O366">
        <v>290510020104</v>
      </c>
      <c r="P366">
        <v>3452</v>
      </c>
    </row>
    <row r="367" spans="1:16" x14ac:dyDescent="0.35">
      <c r="A367">
        <v>10</v>
      </c>
      <c r="B367">
        <v>2019</v>
      </c>
      <c r="C367" s="1">
        <v>290510020104</v>
      </c>
      <c r="D367" s="1">
        <v>900272582</v>
      </c>
      <c r="E367" s="2">
        <v>340489851.45999998</v>
      </c>
      <c r="F367" s="2">
        <v>1055991865.6799999</v>
      </c>
      <c r="G367" s="2">
        <v>-956561613.89999998</v>
      </c>
      <c r="H367">
        <v>0</v>
      </c>
      <c r="I367">
        <v>0</v>
      </c>
      <c r="J367">
        <v>0</v>
      </c>
      <c r="K367">
        <v>1</v>
      </c>
      <c r="L367" t="s">
        <v>19</v>
      </c>
      <c r="M367" t="s">
        <v>389</v>
      </c>
      <c r="N367" t="s">
        <v>18</v>
      </c>
      <c r="O367">
        <v>290510020104</v>
      </c>
      <c r="P367">
        <v>3452</v>
      </c>
    </row>
    <row r="368" spans="1:16" x14ac:dyDescent="0.35">
      <c r="A368">
        <v>10</v>
      </c>
      <c r="B368">
        <v>2019</v>
      </c>
      <c r="C368" s="1">
        <v>290510020104</v>
      </c>
      <c r="D368" s="1">
        <v>860048656</v>
      </c>
      <c r="E368" s="2">
        <v>0</v>
      </c>
      <c r="F368" s="2">
        <v>48558840</v>
      </c>
      <c r="G368" s="2">
        <v>-48558840</v>
      </c>
      <c r="H368">
        <v>0</v>
      </c>
      <c r="I368">
        <v>0</v>
      </c>
      <c r="J368">
        <v>0</v>
      </c>
      <c r="K368">
        <v>1</v>
      </c>
      <c r="L368" t="s">
        <v>19</v>
      </c>
      <c r="M368" t="s">
        <v>390</v>
      </c>
      <c r="N368" t="s">
        <v>18</v>
      </c>
      <c r="O368">
        <v>290510020104</v>
      </c>
      <c r="P368">
        <v>3452</v>
      </c>
    </row>
    <row r="369" spans="1:16" x14ac:dyDescent="0.35">
      <c r="A369">
        <v>10</v>
      </c>
      <c r="B369">
        <v>2019</v>
      </c>
      <c r="C369" s="1">
        <v>290510020104</v>
      </c>
      <c r="D369" s="1">
        <v>900645074</v>
      </c>
      <c r="E369" s="2">
        <v>25132548</v>
      </c>
      <c r="F369" s="2">
        <v>73227847.319999993</v>
      </c>
      <c r="G369" s="2">
        <v>-49029400.359999999</v>
      </c>
      <c r="H369">
        <v>0</v>
      </c>
      <c r="I369">
        <v>0</v>
      </c>
      <c r="J369">
        <v>0</v>
      </c>
      <c r="K369">
        <v>1</v>
      </c>
      <c r="L369" t="s">
        <v>19</v>
      </c>
      <c r="M369" t="s">
        <v>391</v>
      </c>
      <c r="N369" t="s">
        <v>18</v>
      </c>
      <c r="O369">
        <v>290510020104</v>
      </c>
      <c r="P369">
        <v>3452</v>
      </c>
    </row>
    <row r="370" spans="1:16" x14ac:dyDescent="0.35">
      <c r="A370">
        <v>10</v>
      </c>
      <c r="B370">
        <v>2019</v>
      </c>
      <c r="C370" s="1">
        <v>290510020104</v>
      </c>
      <c r="D370" s="1">
        <v>900030512</v>
      </c>
      <c r="E370" s="2">
        <v>0</v>
      </c>
      <c r="F370" s="2">
        <v>0</v>
      </c>
      <c r="G370" s="2">
        <v>-9071498</v>
      </c>
      <c r="H370">
        <v>0</v>
      </c>
      <c r="I370">
        <v>0</v>
      </c>
      <c r="J370">
        <v>0</v>
      </c>
      <c r="K370">
        <v>1</v>
      </c>
      <c r="L370" t="s">
        <v>19</v>
      </c>
      <c r="M370" t="s">
        <v>392</v>
      </c>
      <c r="N370" t="s">
        <v>18</v>
      </c>
      <c r="O370">
        <v>290510020104</v>
      </c>
      <c r="P370">
        <v>3452</v>
      </c>
    </row>
    <row r="371" spans="1:16" x14ac:dyDescent="0.35">
      <c r="A371">
        <v>10</v>
      </c>
      <c r="B371">
        <v>2019</v>
      </c>
      <c r="C371" s="1">
        <v>290510020104</v>
      </c>
      <c r="D371" s="1">
        <v>806008439</v>
      </c>
      <c r="E371" s="2">
        <v>1000000</v>
      </c>
      <c r="F371" s="2">
        <v>0</v>
      </c>
      <c r="G371" s="2">
        <v>-592382.78</v>
      </c>
      <c r="H371">
        <v>0</v>
      </c>
      <c r="I371">
        <v>0</v>
      </c>
      <c r="J371">
        <v>0</v>
      </c>
      <c r="K371">
        <v>1</v>
      </c>
      <c r="L371" t="s">
        <v>19</v>
      </c>
      <c r="M371" t="s">
        <v>393</v>
      </c>
      <c r="N371" t="s">
        <v>18</v>
      </c>
      <c r="O371">
        <v>290510020104</v>
      </c>
      <c r="P371">
        <v>3452</v>
      </c>
    </row>
    <row r="372" spans="1:16" x14ac:dyDescent="0.35">
      <c r="A372">
        <v>10</v>
      </c>
      <c r="B372">
        <v>2019</v>
      </c>
      <c r="C372" s="1">
        <v>290510020104</v>
      </c>
      <c r="D372" s="1">
        <v>901075354</v>
      </c>
      <c r="E372" s="2">
        <v>0</v>
      </c>
      <c r="F372" s="2">
        <v>17636935</v>
      </c>
      <c r="G372" s="2">
        <v>-18442500</v>
      </c>
      <c r="H372">
        <v>0</v>
      </c>
      <c r="I372">
        <v>0</v>
      </c>
      <c r="J372">
        <v>0</v>
      </c>
      <c r="K372">
        <v>1</v>
      </c>
      <c r="L372" t="s">
        <v>19</v>
      </c>
      <c r="M372" t="s">
        <v>394</v>
      </c>
      <c r="N372" t="s">
        <v>18</v>
      </c>
      <c r="O372">
        <v>290510020104</v>
      </c>
      <c r="P372">
        <v>3452</v>
      </c>
    </row>
    <row r="373" spans="1:16" x14ac:dyDescent="0.35">
      <c r="A373">
        <v>10</v>
      </c>
      <c r="B373">
        <v>2019</v>
      </c>
      <c r="C373" s="1">
        <v>290510020104</v>
      </c>
      <c r="D373" s="1">
        <v>901153204</v>
      </c>
      <c r="E373" s="2">
        <v>1058800</v>
      </c>
      <c r="F373" s="2">
        <v>7820315</v>
      </c>
      <c r="G373" s="2">
        <v>-6981200</v>
      </c>
      <c r="H373">
        <v>0</v>
      </c>
      <c r="I373">
        <v>0</v>
      </c>
      <c r="J373">
        <v>0</v>
      </c>
      <c r="K373">
        <v>1</v>
      </c>
      <c r="L373" t="s">
        <v>19</v>
      </c>
      <c r="M373" t="s">
        <v>395</v>
      </c>
      <c r="N373" t="s">
        <v>18</v>
      </c>
      <c r="O373">
        <v>290510020104</v>
      </c>
      <c r="P373">
        <v>3452</v>
      </c>
    </row>
    <row r="374" spans="1:16" x14ac:dyDescent="0.35">
      <c r="A374">
        <v>10</v>
      </c>
      <c r="B374">
        <v>2019</v>
      </c>
      <c r="C374" s="1">
        <v>290510020102</v>
      </c>
      <c r="D374" s="1">
        <v>8724178</v>
      </c>
      <c r="E374" s="2">
        <v>0</v>
      </c>
      <c r="F374" s="2">
        <v>0</v>
      </c>
      <c r="G374" s="2">
        <v>-2502000</v>
      </c>
      <c r="H374">
        <v>0</v>
      </c>
      <c r="I374">
        <v>0</v>
      </c>
      <c r="J374">
        <v>0</v>
      </c>
      <c r="K374">
        <v>1</v>
      </c>
      <c r="L374" t="s">
        <v>16</v>
      </c>
      <c r="M374" t="s">
        <v>396</v>
      </c>
      <c r="N374" t="s">
        <v>18</v>
      </c>
      <c r="O374">
        <v>290510020102</v>
      </c>
      <c r="P374">
        <v>3452</v>
      </c>
    </row>
    <row r="375" spans="1:16" x14ac:dyDescent="0.35">
      <c r="A375">
        <v>10</v>
      </c>
      <c r="B375">
        <v>2019</v>
      </c>
      <c r="C375" s="1">
        <v>290510020105</v>
      </c>
      <c r="D375" s="1">
        <v>9138014</v>
      </c>
      <c r="E375" s="2">
        <v>4438200</v>
      </c>
      <c r="F375" s="2">
        <v>3763200</v>
      </c>
      <c r="G375" s="2">
        <v>675000</v>
      </c>
      <c r="H375">
        <v>0</v>
      </c>
      <c r="I375">
        <v>0</v>
      </c>
      <c r="J375">
        <v>0</v>
      </c>
      <c r="K375">
        <v>1</v>
      </c>
      <c r="L375" t="s">
        <v>26</v>
      </c>
      <c r="M375" t="s">
        <v>397</v>
      </c>
      <c r="N375" t="s">
        <v>18</v>
      </c>
      <c r="O375">
        <v>290510020105</v>
      </c>
      <c r="P375">
        <v>3452</v>
      </c>
    </row>
    <row r="376" spans="1:16" x14ac:dyDescent="0.35">
      <c r="A376">
        <v>10</v>
      </c>
      <c r="B376">
        <v>2019</v>
      </c>
      <c r="C376" s="1">
        <v>290510020104</v>
      </c>
      <c r="D376" s="1">
        <v>73092707</v>
      </c>
      <c r="E376" s="2">
        <v>0</v>
      </c>
      <c r="F376" s="2">
        <v>12366182</v>
      </c>
      <c r="G376" s="2">
        <v>-12366182</v>
      </c>
      <c r="H376">
        <v>0</v>
      </c>
      <c r="I376">
        <v>0</v>
      </c>
      <c r="J376">
        <v>0</v>
      </c>
      <c r="K376">
        <v>1</v>
      </c>
      <c r="L376" t="s">
        <v>19</v>
      </c>
      <c r="M376" t="s">
        <v>398</v>
      </c>
      <c r="N376" t="s">
        <v>18</v>
      </c>
      <c r="O376">
        <v>290510020104</v>
      </c>
      <c r="P376">
        <v>3452</v>
      </c>
    </row>
    <row r="377" spans="1:16" x14ac:dyDescent="0.35">
      <c r="A377">
        <v>10</v>
      </c>
      <c r="B377">
        <v>2019</v>
      </c>
      <c r="C377" s="1">
        <v>290510020104</v>
      </c>
      <c r="D377" s="1">
        <v>860006656</v>
      </c>
      <c r="E377" s="2">
        <v>1000000</v>
      </c>
      <c r="F377" s="2">
        <v>3910273</v>
      </c>
      <c r="G377" s="2">
        <v>-3344865</v>
      </c>
      <c r="H377">
        <v>0</v>
      </c>
      <c r="I377">
        <v>0</v>
      </c>
      <c r="J377">
        <v>0</v>
      </c>
      <c r="K377">
        <v>1</v>
      </c>
      <c r="L377" t="s">
        <v>19</v>
      </c>
      <c r="M377" t="s">
        <v>399</v>
      </c>
      <c r="N377" t="s">
        <v>18</v>
      </c>
      <c r="O377">
        <v>290510020104</v>
      </c>
      <c r="P377">
        <v>3452</v>
      </c>
    </row>
    <row r="378" spans="1:16" x14ac:dyDescent="0.35">
      <c r="A378">
        <v>10</v>
      </c>
      <c r="B378">
        <v>2019</v>
      </c>
      <c r="C378" s="1">
        <v>290510020103</v>
      </c>
      <c r="D378" s="1">
        <v>802013023</v>
      </c>
      <c r="E378" s="2">
        <v>737938139</v>
      </c>
      <c r="F378" s="2">
        <v>581937178</v>
      </c>
      <c r="G378" s="2">
        <v>156000960.99000001</v>
      </c>
      <c r="H378">
        <v>0</v>
      </c>
      <c r="I378">
        <v>0</v>
      </c>
      <c r="J378">
        <v>0</v>
      </c>
      <c r="K378">
        <v>1</v>
      </c>
      <c r="L378" t="s">
        <v>30</v>
      </c>
      <c r="M378" t="s">
        <v>400</v>
      </c>
      <c r="N378" t="s">
        <v>18</v>
      </c>
      <c r="O378">
        <v>290510020103</v>
      </c>
      <c r="P378">
        <v>3452</v>
      </c>
    </row>
    <row r="379" spans="1:16" x14ac:dyDescent="0.35">
      <c r="A379">
        <v>10</v>
      </c>
      <c r="B379">
        <v>2019</v>
      </c>
      <c r="C379" s="1">
        <v>290510020104</v>
      </c>
      <c r="D379" s="1">
        <v>802013023</v>
      </c>
      <c r="E379" s="2">
        <v>0</v>
      </c>
      <c r="F379" s="2">
        <v>2009363</v>
      </c>
      <c r="G379" s="2">
        <v>-2009363</v>
      </c>
      <c r="H379">
        <v>0</v>
      </c>
      <c r="I379">
        <v>0</v>
      </c>
      <c r="J379">
        <v>0</v>
      </c>
      <c r="K379">
        <v>1</v>
      </c>
      <c r="L379" t="s">
        <v>19</v>
      </c>
      <c r="M379" t="s">
        <v>400</v>
      </c>
      <c r="N379" t="s">
        <v>18</v>
      </c>
      <c r="O379">
        <v>290510020104</v>
      </c>
      <c r="P379">
        <v>3452</v>
      </c>
    </row>
    <row r="380" spans="1:16" x14ac:dyDescent="0.35">
      <c r="A380">
        <v>10</v>
      </c>
      <c r="B380">
        <v>2019</v>
      </c>
      <c r="C380" s="1">
        <v>290510020103</v>
      </c>
      <c r="D380" s="1">
        <v>802013209</v>
      </c>
      <c r="E380" s="2">
        <v>1</v>
      </c>
      <c r="F380" s="2">
        <v>373522</v>
      </c>
      <c r="G380" s="2">
        <v>-373521.3</v>
      </c>
      <c r="H380">
        <v>0</v>
      </c>
      <c r="I380">
        <v>0</v>
      </c>
      <c r="J380">
        <v>0</v>
      </c>
      <c r="K380">
        <v>1</v>
      </c>
      <c r="L380" t="s">
        <v>30</v>
      </c>
      <c r="M380" t="s">
        <v>401</v>
      </c>
      <c r="N380" t="s">
        <v>18</v>
      </c>
      <c r="O380">
        <v>290510020103</v>
      </c>
      <c r="P380">
        <v>3452</v>
      </c>
    </row>
    <row r="381" spans="1:16" x14ac:dyDescent="0.35">
      <c r="A381">
        <v>10</v>
      </c>
      <c r="B381">
        <v>2019</v>
      </c>
      <c r="C381" s="1">
        <v>290510020103</v>
      </c>
      <c r="D381" s="1">
        <v>860024766</v>
      </c>
      <c r="E381" s="2">
        <v>494184</v>
      </c>
      <c r="F381" s="2">
        <v>1720456</v>
      </c>
      <c r="G381" s="2">
        <v>-1637833</v>
      </c>
      <c r="H381">
        <v>0</v>
      </c>
      <c r="I381">
        <v>0</v>
      </c>
      <c r="J381">
        <v>0</v>
      </c>
      <c r="K381">
        <v>1</v>
      </c>
      <c r="L381" t="s">
        <v>30</v>
      </c>
      <c r="M381" t="s">
        <v>402</v>
      </c>
      <c r="N381" t="s">
        <v>18</v>
      </c>
      <c r="O381">
        <v>290510020103</v>
      </c>
      <c r="P381">
        <v>3452</v>
      </c>
    </row>
    <row r="382" spans="1:16" x14ac:dyDescent="0.35">
      <c r="A382">
        <v>10</v>
      </c>
      <c r="B382">
        <v>2019</v>
      </c>
      <c r="C382" s="1">
        <v>290510020104</v>
      </c>
      <c r="D382" s="1">
        <v>72096118</v>
      </c>
      <c r="E382" s="2">
        <v>0</v>
      </c>
      <c r="F382" s="2">
        <v>0</v>
      </c>
      <c r="G382" s="2">
        <v>-180000</v>
      </c>
      <c r="H382">
        <v>0</v>
      </c>
      <c r="I382">
        <v>0</v>
      </c>
      <c r="J382">
        <v>0</v>
      </c>
      <c r="K382">
        <v>1</v>
      </c>
      <c r="L382" t="s">
        <v>19</v>
      </c>
      <c r="M382" t="s">
        <v>403</v>
      </c>
      <c r="N382" t="s">
        <v>18</v>
      </c>
      <c r="O382">
        <v>290510020104</v>
      </c>
      <c r="P382">
        <v>3452</v>
      </c>
    </row>
    <row r="383" spans="1:16" x14ac:dyDescent="0.35">
      <c r="A383">
        <v>10</v>
      </c>
      <c r="B383">
        <v>2019</v>
      </c>
      <c r="C383" s="1">
        <v>290510020104</v>
      </c>
      <c r="D383" s="1">
        <v>3021467</v>
      </c>
      <c r="E383" s="2">
        <v>0</v>
      </c>
      <c r="F383" s="2">
        <v>485984</v>
      </c>
      <c r="G383" s="2">
        <v>-1614600</v>
      </c>
      <c r="H383">
        <v>0</v>
      </c>
      <c r="I383">
        <v>0</v>
      </c>
      <c r="J383">
        <v>0</v>
      </c>
      <c r="K383">
        <v>1</v>
      </c>
      <c r="L383" t="s">
        <v>19</v>
      </c>
      <c r="M383" t="s">
        <v>404</v>
      </c>
      <c r="N383" t="s">
        <v>18</v>
      </c>
      <c r="O383">
        <v>290510020104</v>
      </c>
      <c r="P383">
        <v>3452</v>
      </c>
    </row>
    <row r="384" spans="1:16" x14ac:dyDescent="0.35">
      <c r="A384">
        <v>10</v>
      </c>
      <c r="B384">
        <v>2019</v>
      </c>
      <c r="C384" s="1">
        <v>290510020104</v>
      </c>
      <c r="D384" s="1">
        <v>901183879</v>
      </c>
      <c r="E384" s="2">
        <v>1000000</v>
      </c>
      <c r="F384" s="2">
        <v>6565812</v>
      </c>
      <c r="G384" s="2">
        <v>-6049400.0599999996</v>
      </c>
      <c r="H384">
        <v>0</v>
      </c>
      <c r="I384">
        <v>0</v>
      </c>
      <c r="J384">
        <v>0</v>
      </c>
      <c r="K384">
        <v>1</v>
      </c>
      <c r="L384" t="s">
        <v>19</v>
      </c>
      <c r="M384" t="s">
        <v>405</v>
      </c>
      <c r="N384" t="s">
        <v>18</v>
      </c>
      <c r="O384">
        <v>290510020104</v>
      </c>
      <c r="P384">
        <v>3452</v>
      </c>
    </row>
    <row r="385" spans="1:16" x14ac:dyDescent="0.35">
      <c r="A385">
        <v>10</v>
      </c>
      <c r="B385">
        <v>2019</v>
      </c>
      <c r="C385" s="1">
        <v>290510020102</v>
      </c>
      <c r="D385" s="1">
        <v>24675690</v>
      </c>
      <c r="E385" s="2">
        <v>0</v>
      </c>
      <c r="F385" s="2">
        <v>0</v>
      </c>
      <c r="G385" s="2">
        <v>-22000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406</v>
      </c>
      <c r="N385" t="s">
        <v>18</v>
      </c>
      <c r="O385">
        <v>290510020102</v>
      </c>
      <c r="P385">
        <v>3452</v>
      </c>
    </row>
    <row r="386" spans="1:16" x14ac:dyDescent="0.35">
      <c r="A386">
        <v>10</v>
      </c>
      <c r="B386">
        <v>2019</v>
      </c>
      <c r="C386" s="1">
        <v>290510020104</v>
      </c>
      <c r="D386" s="1">
        <v>900910031</v>
      </c>
      <c r="E386" s="2">
        <v>1896917.54</v>
      </c>
      <c r="F386" s="2">
        <v>5145417</v>
      </c>
      <c r="G386" s="2">
        <v>-3348968.46</v>
      </c>
      <c r="H386">
        <v>0</v>
      </c>
      <c r="I386">
        <v>0</v>
      </c>
      <c r="J386">
        <v>0</v>
      </c>
      <c r="K386">
        <v>1</v>
      </c>
      <c r="L386" t="s">
        <v>19</v>
      </c>
      <c r="M386" t="s">
        <v>407</v>
      </c>
      <c r="N386" t="s">
        <v>18</v>
      </c>
      <c r="O386">
        <v>290510020104</v>
      </c>
      <c r="P386">
        <v>3452</v>
      </c>
    </row>
    <row r="387" spans="1:16" x14ac:dyDescent="0.35">
      <c r="A387">
        <v>10</v>
      </c>
      <c r="B387">
        <v>2019</v>
      </c>
      <c r="C387" s="1">
        <v>290510020105</v>
      </c>
      <c r="D387" s="1">
        <v>34975978</v>
      </c>
      <c r="E387" s="2">
        <v>0</v>
      </c>
      <c r="F387" s="2">
        <v>0</v>
      </c>
      <c r="G387" s="2">
        <v>-651667.12</v>
      </c>
      <c r="H387">
        <v>0</v>
      </c>
      <c r="I387">
        <v>0</v>
      </c>
      <c r="J387">
        <v>0</v>
      </c>
      <c r="K387">
        <v>1</v>
      </c>
      <c r="L387" t="s">
        <v>26</v>
      </c>
      <c r="M387" t="s">
        <v>408</v>
      </c>
      <c r="N387" t="s">
        <v>18</v>
      </c>
      <c r="O387">
        <v>290510020105</v>
      </c>
      <c r="P387">
        <v>3452</v>
      </c>
    </row>
    <row r="388" spans="1:16" x14ac:dyDescent="0.35">
      <c r="A388">
        <v>10</v>
      </c>
      <c r="B388">
        <v>2019</v>
      </c>
      <c r="C388" s="1">
        <v>290510020105</v>
      </c>
      <c r="D388" s="1">
        <v>51593222</v>
      </c>
      <c r="E388" s="2">
        <v>0</v>
      </c>
      <c r="F388" s="2">
        <v>0</v>
      </c>
      <c r="G388" s="2">
        <v>-2756347.41</v>
      </c>
      <c r="H388">
        <v>0</v>
      </c>
      <c r="I388">
        <v>0</v>
      </c>
      <c r="J388">
        <v>0</v>
      </c>
      <c r="K388">
        <v>1</v>
      </c>
      <c r="L388" t="s">
        <v>26</v>
      </c>
      <c r="M388" t="s">
        <v>409</v>
      </c>
      <c r="N388" t="s">
        <v>18</v>
      </c>
      <c r="O388">
        <v>290510020105</v>
      </c>
      <c r="P388">
        <v>3452</v>
      </c>
    </row>
    <row r="389" spans="1:16" x14ac:dyDescent="0.35">
      <c r="A389">
        <v>10</v>
      </c>
      <c r="B389">
        <v>2019</v>
      </c>
      <c r="C389" s="1">
        <v>290510020104</v>
      </c>
      <c r="D389" s="1">
        <v>901064472</v>
      </c>
      <c r="E389" s="2">
        <v>0</v>
      </c>
      <c r="F389" s="2">
        <v>0</v>
      </c>
      <c r="G389" s="2">
        <v>-51152358.600000001</v>
      </c>
      <c r="H389">
        <v>0</v>
      </c>
      <c r="I389">
        <v>0</v>
      </c>
      <c r="J389">
        <v>0</v>
      </c>
      <c r="K389">
        <v>1</v>
      </c>
      <c r="L389" t="s">
        <v>19</v>
      </c>
      <c r="M389" t="s">
        <v>410</v>
      </c>
      <c r="N389" t="s">
        <v>18</v>
      </c>
      <c r="O389">
        <v>290510020104</v>
      </c>
      <c r="P389">
        <v>3452</v>
      </c>
    </row>
    <row r="390" spans="1:16" x14ac:dyDescent="0.35">
      <c r="A390">
        <v>10</v>
      </c>
      <c r="B390">
        <v>2019</v>
      </c>
      <c r="C390" s="1">
        <v>290510020104</v>
      </c>
      <c r="D390" s="1">
        <v>900002780</v>
      </c>
      <c r="E390" s="2">
        <v>121802012</v>
      </c>
      <c r="F390" s="2">
        <v>595278692</v>
      </c>
      <c r="G390" s="2">
        <v>-499049225.97000003</v>
      </c>
      <c r="H390">
        <v>0</v>
      </c>
      <c r="I390">
        <v>0</v>
      </c>
      <c r="J390">
        <v>0</v>
      </c>
      <c r="K390">
        <v>1</v>
      </c>
      <c r="L390" t="s">
        <v>19</v>
      </c>
      <c r="M390" t="s">
        <v>411</v>
      </c>
      <c r="N390" t="s">
        <v>18</v>
      </c>
      <c r="O390">
        <v>290510020104</v>
      </c>
      <c r="P390">
        <v>3452</v>
      </c>
    </row>
    <row r="391" spans="1:16" x14ac:dyDescent="0.35">
      <c r="A391">
        <v>10</v>
      </c>
      <c r="B391">
        <v>2019</v>
      </c>
      <c r="C391" s="1">
        <v>290510020103</v>
      </c>
      <c r="D391" s="1">
        <v>900004894</v>
      </c>
      <c r="E391" s="2">
        <v>67400</v>
      </c>
      <c r="F391" s="2">
        <v>333400</v>
      </c>
      <c r="G391" s="2">
        <v>-266000</v>
      </c>
      <c r="H391">
        <v>0</v>
      </c>
      <c r="I391">
        <v>0</v>
      </c>
      <c r="J391">
        <v>0</v>
      </c>
      <c r="K391">
        <v>1</v>
      </c>
      <c r="L391" t="s">
        <v>30</v>
      </c>
      <c r="M391" t="s">
        <v>412</v>
      </c>
      <c r="N391" t="s">
        <v>18</v>
      </c>
      <c r="O391">
        <v>290510020103</v>
      </c>
      <c r="P391">
        <v>3452</v>
      </c>
    </row>
    <row r="392" spans="1:16" x14ac:dyDescent="0.35">
      <c r="A392">
        <v>10</v>
      </c>
      <c r="B392">
        <v>2019</v>
      </c>
      <c r="C392" s="1">
        <v>290510020103</v>
      </c>
      <c r="D392" s="1">
        <v>900006037</v>
      </c>
      <c r="E392" s="2">
        <v>15646352</v>
      </c>
      <c r="F392" s="2">
        <v>14313054</v>
      </c>
      <c r="G392" s="2">
        <v>-540276</v>
      </c>
      <c r="H392">
        <v>0</v>
      </c>
      <c r="I392">
        <v>0</v>
      </c>
      <c r="J392">
        <v>0</v>
      </c>
      <c r="K392">
        <v>1</v>
      </c>
      <c r="L392" t="s">
        <v>30</v>
      </c>
      <c r="M392" t="s">
        <v>413</v>
      </c>
      <c r="N392" t="s">
        <v>18</v>
      </c>
      <c r="O392">
        <v>290510020103</v>
      </c>
      <c r="P392">
        <v>3452</v>
      </c>
    </row>
    <row r="393" spans="1:16" x14ac:dyDescent="0.35">
      <c r="A393">
        <v>10</v>
      </c>
      <c r="B393">
        <v>2019</v>
      </c>
      <c r="C393" s="1">
        <v>290510020102</v>
      </c>
      <c r="D393" s="1">
        <v>40415836</v>
      </c>
      <c r="E393" s="2">
        <v>0</v>
      </c>
      <c r="F393" s="2">
        <v>0</v>
      </c>
      <c r="G393" s="2">
        <v>-585000</v>
      </c>
      <c r="H393">
        <v>0</v>
      </c>
      <c r="I393">
        <v>0</v>
      </c>
      <c r="J393">
        <v>0</v>
      </c>
      <c r="K393">
        <v>1</v>
      </c>
      <c r="L393" t="s">
        <v>16</v>
      </c>
      <c r="M393" t="s">
        <v>414</v>
      </c>
      <c r="N393" t="s">
        <v>18</v>
      </c>
      <c r="O393">
        <v>290510020102</v>
      </c>
      <c r="P393">
        <v>3452</v>
      </c>
    </row>
    <row r="394" spans="1:16" x14ac:dyDescent="0.35">
      <c r="A394">
        <v>10</v>
      </c>
      <c r="B394">
        <v>2019</v>
      </c>
      <c r="C394" s="1">
        <v>290510020104</v>
      </c>
      <c r="D394" s="1">
        <v>806015513</v>
      </c>
      <c r="E394" s="2">
        <v>7491234</v>
      </c>
      <c r="F394" s="2">
        <v>30044490.879999999</v>
      </c>
      <c r="G394" s="2">
        <v>-30783939.620000001</v>
      </c>
      <c r="H394">
        <v>0</v>
      </c>
      <c r="I394">
        <v>0</v>
      </c>
      <c r="J394">
        <v>0</v>
      </c>
      <c r="K394">
        <v>1</v>
      </c>
      <c r="L394" t="s">
        <v>19</v>
      </c>
      <c r="M394" t="s">
        <v>415</v>
      </c>
      <c r="N394" t="s">
        <v>18</v>
      </c>
      <c r="O394">
        <v>290510020104</v>
      </c>
      <c r="P394">
        <v>3452</v>
      </c>
    </row>
    <row r="395" spans="1:16" x14ac:dyDescent="0.35">
      <c r="A395">
        <v>10</v>
      </c>
      <c r="B395">
        <v>2019</v>
      </c>
      <c r="C395" s="1">
        <v>290510020104</v>
      </c>
      <c r="D395" s="1">
        <v>806015892</v>
      </c>
      <c r="E395" s="2">
        <v>0</v>
      </c>
      <c r="F395" s="2">
        <v>10122406</v>
      </c>
      <c r="G395" s="2">
        <v>-10122406.4</v>
      </c>
      <c r="H395">
        <v>0</v>
      </c>
      <c r="I395">
        <v>0</v>
      </c>
      <c r="J395">
        <v>0</v>
      </c>
      <c r="K395">
        <v>1</v>
      </c>
      <c r="L395" t="s">
        <v>19</v>
      </c>
      <c r="M395" t="s">
        <v>416</v>
      </c>
      <c r="N395" t="s">
        <v>18</v>
      </c>
      <c r="O395">
        <v>290510020104</v>
      </c>
      <c r="P395">
        <v>3452</v>
      </c>
    </row>
    <row r="396" spans="1:16" x14ac:dyDescent="0.35">
      <c r="A396">
        <v>10</v>
      </c>
      <c r="B396">
        <v>2019</v>
      </c>
      <c r="C396" s="1">
        <v>290510020103</v>
      </c>
      <c r="D396" s="1">
        <v>10875130</v>
      </c>
      <c r="E396" s="2">
        <v>0</v>
      </c>
      <c r="F396" s="2">
        <v>0</v>
      </c>
      <c r="G396" s="2">
        <v>-664170</v>
      </c>
      <c r="H396">
        <v>0</v>
      </c>
      <c r="I396">
        <v>0</v>
      </c>
      <c r="J396">
        <v>0</v>
      </c>
      <c r="K396">
        <v>1</v>
      </c>
      <c r="L396" t="s">
        <v>30</v>
      </c>
      <c r="M396" t="s">
        <v>417</v>
      </c>
      <c r="N396" t="s">
        <v>18</v>
      </c>
      <c r="O396">
        <v>290510020103</v>
      </c>
      <c r="P396">
        <v>3452</v>
      </c>
    </row>
    <row r="397" spans="1:16" x14ac:dyDescent="0.35">
      <c r="A397">
        <v>10</v>
      </c>
      <c r="B397">
        <v>2019</v>
      </c>
      <c r="C397" s="1">
        <v>290510020105</v>
      </c>
      <c r="D397" s="1">
        <v>12592427</v>
      </c>
      <c r="E397" s="2">
        <v>0</v>
      </c>
      <c r="F397" s="2">
        <v>0</v>
      </c>
      <c r="G397" s="2">
        <v>-4761437.7</v>
      </c>
      <c r="H397">
        <v>0</v>
      </c>
      <c r="I397">
        <v>0</v>
      </c>
      <c r="J397">
        <v>0</v>
      </c>
      <c r="K397">
        <v>1</v>
      </c>
      <c r="L397" t="s">
        <v>26</v>
      </c>
      <c r="M397" t="s">
        <v>418</v>
      </c>
      <c r="N397" t="s">
        <v>18</v>
      </c>
      <c r="O397">
        <v>290510020105</v>
      </c>
      <c r="P397">
        <v>3452</v>
      </c>
    </row>
    <row r="398" spans="1:16" x14ac:dyDescent="0.35">
      <c r="A398">
        <v>10</v>
      </c>
      <c r="B398">
        <v>2019</v>
      </c>
      <c r="C398" s="1">
        <v>290510020104</v>
      </c>
      <c r="D398" s="1">
        <v>17306492</v>
      </c>
      <c r="E398" s="2">
        <v>0</v>
      </c>
      <c r="F398" s="2">
        <v>0</v>
      </c>
      <c r="G398" s="2">
        <v>-300000</v>
      </c>
      <c r="H398">
        <v>0</v>
      </c>
      <c r="I398">
        <v>0</v>
      </c>
      <c r="J398">
        <v>0</v>
      </c>
      <c r="K398">
        <v>1</v>
      </c>
      <c r="L398" t="s">
        <v>19</v>
      </c>
      <c r="M398" t="s">
        <v>419</v>
      </c>
      <c r="N398" t="s">
        <v>18</v>
      </c>
      <c r="O398">
        <v>290510020104</v>
      </c>
      <c r="P398">
        <v>3452</v>
      </c>
    </row>
    <row r="399" spans="1:16" x14ac:dyDescent="0.35">
      <c r="A399">
        <v>10</v>
      </c>
      <c r="B399">
        <v>2019</v>
      </c>
      <c r="C399" s="1">
        <v>290510020105</v>
      </c>
      <c r="D399" s="1">
        <v>33202353</v>
      </c>
      <c r="E399" s="2">
        <v>0</v>
      </c>
      <c r="F399" s="2">
        <v>0</v>
      </c>
      <c r="G399" s="2">
        <v>-34647419.890000001</v>
      </c>
      <c r="H399">
        <v>0</v>
      </c>
      <c r="I399">
        <v>0</v>
      </c>
      <c r="J399">
        <v>0</v>
      </c>
      <c r="K399">
        <v>1</v>
      </c>
      <c r="L399" t="s">
        <v>26</v>
      </c>
      <c r="M399" t="s">
        <v>420</v>
      </c>
      <c r="N399" t="s">
        <v>18</v>
      </c>
      <c r="O399">
        <v>290510020105</v>
      </c>
      <c r="P399">
        <v>3452</v>
      </c>
    </row>
    <row r="400" spans="1:16" x14ac:dyDescent="0.35">
      <c r="A400">
        <v>10</v>
      </c>
      <c r="B400">
        <v>2019</v>
      </c>
      <c r="C400" s="1">
        <v>290510020102</v>
      </c>
      <c r="D400" s="1">
        <v>35260702</v>
      </c>
      <c r="E400" s="2">
        <v>0</v>
      </c>
      <c r="F400" s="2">
        <v>0</v>
      </c>
      <c r="G400" s="2">
        <v>-48500</v>
      </c>
      <c r="H400">
        <v>0</v>
      </c>
      <c r="I400">
        <v>0</v>
      </c>
      <c r="J400">
        <v>0</v>
      </c>
      <c r="K400">
        <v>1</v>
      </c>
      <c r="L400" t="s">
        <v>16</v>
      </c>
      <c r="M400" t="s">
        <v>421</v>
      </c>
      <c r="N400" t="s">
        <v>18</v>
      </c>
      <c r="O400">
        <v>290510020102</v>
      </c>
      <c r="P400">
        <v>3452</v>
      </c>
    </row>
    <row r="401" spans="1:16" x14ac:dyDescent="0.35">
      <c r="A401">
        <v>10</v>
      </c>
      <c r="B401">
        <v>2019</v>
      </c>
      <c r="C401" s="1">
        <v>290510020104</v>
      </c>
      <c r="D401" s="1">
        <v>41771903</v>
      </c>
      <c r="E401" s="2">
        <v>0</v>
      </c>
      <c r="F401" s="2">
        <v>4941892</v>
      </c>
      <c r="G401" s="2">
        <v>-4941892</v>
      </c>
      <c r="H401">
        <v>0</v>
      </c>
      <c r="I401">
        <v>0</v>
      </c>
      <c r="J401">
        <v>0</v>
      </c>
      <c r="K401">
        <v>1</v>
      </c>
      <c r="L401" t="s">
        <v>19</v>
      </c>
      <c r="M401" t="s">
        <v>422</v>
      </c>
      <c r="N401" t="s">
        <v>18</v>
      </c>
      <c r="O401">
        <v>290510020104</v>
      </c>
      <c r="P401">
        <v>3452</v>
      </c>
    </row>
    <row r="402" spans="1:16" x14ac:dyDescent="0.35">
      <c r="A402">
        <v>10</v>
      </c>
      <c r="B402">
        <v>2019</v>
      </c>
      <c r="C402" s="1">
        <v>290510020104</v>
      </c>
      <c r="D402" s="1">
        <v>45780558</v>
      </c>
      <c r="E402" s="2">
        <v>0</v>
      </c>
      <c r="F402" s="2">
        <v>0</v>
      </c>
      <c r="G402" s="2">
        <v>-16500</v>
      </c>
      <c r="H402">
        <v>0</v>
      </c>
      <c r="I402">
        <v>0</v>
      </c>
      <c r="J402">
        <v>0</v>
      </c>
      <c r="K402">
        <v>1</v>
      </c>
      <c r="L402" t="s">
        <v>19</v>
      </c>
      <c r="M402" t="s">
        <v>423</v>
      </c>
      <c r="N402" t="s">
        <v>18</v>
      </c>
      <c r="O402">
        <v>290510020104</v>
      </c>
      <c r="P402">
        <v>3452</v>
      </c>
    </row>
    <row r="403" spans="1:16" x14ac:dyDescent="0.35">
      <c r="A403">
        <v>10</v>
      </c>
      <c r="B403">
        <v>2019</v>
      </c>
      <c r="C403" s="1">
        <v>290510020106</v>
      </c>
      <c r="D403" s="1">
        <v>45781229</v>
      </c>
      <c r="E403" s="2">
        <v>0</v>
      </c>
      <c r="F403" s="2">
        <v>0</v>
      </c>
      <c r="G403" s="2">
        <v>-0.32</v>
      </c>
      <c r="H403">
        <v>0</v>
      </c>
      <c r="I403">
        <v>0</v>
      </c>
      <c r="J403">
        <v>0</v>
      </c>
      <c r="K403">
        <v>1</v>
      </c>
      <c r="L403" t="s">
        <v>176</v>
      </c>
      <c r="M403" t="s">
        <v>424</v>
      </c>
      <c r="N403" t="s">
        <v>18</v>
      </c>
      <c r="O403">
        <v>290510020106</v>
      </c>
      <c r="P403">
        <v>3452</v>
      </c>
    </row>
    <row r="404" spans="1:16" x14ac:dyDescent="0.35">
      <c r="A404">
        <v>10</v>
      </c>
      <c r="B404">
        <v>2019</v>
      </c>
      <c r="C404" s="1">
        <v>290510020102</v>
      </c>
      <c r="D404" s="1">
        <v>73133215</v>
      </c>
      <c r="E404" s="2">
        <v>0</v>
      </c>
      <c r="F404" s="2">
        <v>2773000</v>
      </c>
      <c r="G404" s="2">
        <v>-2773000</v>
      </c>
      <c r="H404">
        <v>0</v>
      </c>
      <c r="I404">
        <v>0</v>
      </c>
      <c r="J404">
        <v>0</v>
      </c>
      <c r="K404">
        <v>1</v>
      </c>
      <c r="L404" t="s">
        <v>16</v>
      </c>
      <c r="M404" t="s">
        <v>425</v>
      </c>
      <c r="N404" t="s">
        <v>18</v>
      </c>
      <c r="O404">
        <v>290510020102</v>
      </c>
      <c r="P404">
        <v>3452</v>
      </c>
    </row>
    <row r="405" spans="1:16" x14ac:dyDescent="0.35">
      <c r="A405">
        <v>10</v>
      </c>
      <c r="B405">
        <v>2019</v>
      </c>
      <c r="C405" s="1">
        <v>290510020103</v>
      </c>
      <c r="D405" s="1">
        <v>800014918</v>
      </c>
      <c r="E405" s="2">
        <v>2650969</v>
      </c>
      <c r="F405" s="2">
        <v>2346247</v>
      </c>
      <c r="G405" s="2">
        <v>232158</v>
      </c>
      <c r="H405">
        <v>0</v>
      </c>
      <c r="I405">
        <v>0</v>
      </c>
      <c r="J405">
        <v>0</v>
      </c>
      <c r="K405">
        <v>1</v>
      </c>
      <c r="L405" t="s">
        <v>30</v>
      </c>
      <c r="M405" t="s">
        <v>426</v>
      </c>
      <c r="N405" t="s">
        <v>18</v>
      </c>
      <c r="O405">
        <v>290510020103</v>
      </c>
      <c r="P405">
        <v>3452</v>
      </c>
    </row>
    <row r="406" spans="1:16" x14ac:dyDescent="0.35">
      <c r="A406">
        <v>10</v>
      </c>
      <c r="B406">
        <v>2019</v>
      </c>
      <c r="C406" s="1">
        <v>290510020104</v>
      </c>
      <c r="D406" s="1">
        <v>800033723</v>
      </c>
      <c r="E406" s="2">
        <v>162486997</v>
      </c>
      <c r="F406" s="2">
        <v>666049201.36000001</v>
      </c>
      <c r="G406" s="2">
        <v>-658708626.5</v>
      </c>
      <c r="H406">
        <v>0</v>
      </c>
      <c r="I406">
        <v>0</v>
      </c>
      <c r="J406">
        <v>0</v>
      </c>
      <c r="K406">
        <v>1</v>
      </c>
      <c r="L406" t="s">
        <v>19</v>
      </c>
      <c r="M406" t="s">
        <v>427</v>
      </c>
      <c r="N406" t="s">
        <v>18</v>
      </c>
      <c r="O406">
        <v>290510020104</v>
      </c>
      <c r="P406">
        <v>3452</v>
      </c>
    </row>
    <row r="407" spans="1:16" x14ac:dyDescent="0.35">
      <c r="A407">
        <v>10</v>
      </c>
      <c r="B407">
        <v>2019</v>
      </c>
      <c r="C407" s="1">
        <v>290510020103</v>
      </c>
      <c r="D407" s="1">
        <v>800037021</v>
      </c>
      <c r="E407" s="2">
        <v>354410030</v>
      </c>
      <c r="F407" s="2">
        <v>872110296</v>
      </c>
      <c r="G407" s="2">
        <v>-671394219.35000002</v>
      </c>
      <c r="H407">
        <v>0</v>
      </c>
      <c r="I407">
        <v>0</v>
      </c>
      <c r="J407">
        <v>0</v>
      </c>
      <c r="K407">
        <v>1</v>
      </c>
      <c r="L407" t="s">
        <v>30</v>
      </c>
      <c r="M407" t="s">
        <v>428</v>
      </c>
      <c r="N407" t="s">
        <v>18</v>
      </c>
      <c r="O407">
        <v>290510020103</v>
      </c>
      <c r="P407">
        <v>3452</v>
      </c>
    </row>
    <row r="408" spans="1:16" x14ac:dyDescent="0.35">
      <c r="A408">
        <v>10</v>
      </c>
      <c r="B408">
        <v>2019</v>
      </c>
      <c r="C408" s="1">
        <v>290510020104</v>
      </c>
      <c r="D408" s="1">
        <v>800038613</v>
      </c>
      <c r="E408" s="2">
        <v>3426878</v>
      </c>
      <c r="F408" s="2">
        <v>0</v>
      </c>
      <c r="G408" s="2">
        <v>3426878</v>
      </c>
      <c r="H408">
        <v>0</v>
      </c>
      <c r="I408">
        <v>0</v>
      </c>
      <c r="J408">
        <v>0</v>
      </c>
      <c r="K408">
        <v>1</v>
      </c>
      <c r="L408" t="s">
        <v>19</v>
      </c>
      <c r="M408" t="s">
        <v>429</v>
      </c>
      <c r="N408" t="s">
        <v>18</v>
      </c>
      <c r="O408">
        <v>290510020104</v>
      </c>
      <c r="P408">
        <v>3452</v>
      </c>
    </row>
    <row r="409" spans="1:16" x14ac:dyDescent="0.35">
      <c r="A409">
        <v>10</v>
      </c>
      <c r="B409">
        <v>2019</v>
      </c>
      <c r="C409" s="1">
        <v>290510020103</v>
      </c>
      <c r="D409" s="1">
        <v>800058016</v>
      </c>
      <c r="E409" s="2">
        <v>2418768</v>
      </c>
      <c r="F409" s="2">
        <v>0</v>
      </c>
      <c r="G409" s="2">
        <v>-3744542</v>
      </c>
      <c r="H409">
        <v>0</v>
      </c>
      <c r="I409">
        <v>0</v>
      </c>
      <c r="J409">
        <v>0</v>
      </c>
      <c r="K409">
        <v>1</v>
      </c>
      <c r="L409" t="s">
        <v>30</v>
      </c>
      <c r="M409" t="s">
        <v>430</v>
      </c>
      <c r="N409" t="s">
        <v>18</v>
      </c>
      <c r="O409">
        <v>290510020103</v>
      </c>
      <c r="P409">
        <v>3452</v>
      </c>
    </row>
    <row r="410" spans="1:16" x14ac:dyDescent="0.35">
      <c r="A410">
        <v>10</v>
      </c>
      <c r="B410">
        <v>2019</v>
      </c>
      <c r="C410" s="1">
        <v>290510020102</v>
      </c>
      <c r="D410" s="1">
        <v>800153993</v>
      </c>
      <c r="E410" s="2">
        <v>0</v>
      </c>
      <c r="F410" s="2">
        <v>0</v>
      </c>
      <c r="G410" s="2">
        <v>-162974.18</v>
      </c>
      <c r="H410">
        <v>0</v>
      </c>
      <c r="I410">
        <v>0</v>
      </c>
      <c r="J410">
        <v>0</v>
      </c>
      <c r="K410">
        <v>1</v>
      </c>
      <c r="L410" t="s">
        <v>16</v>
      </c>
      <c r="M410" t="s">
        <v>431</v>
      </c>
      <c r="N410" t="s">
        <v>18</v>
      </c>
      <c r="O410">
        <v>290510020102</v>
      </c>
      <c r="P410">
        <v>3452</v>
      </c>
    </row>
    <row r="411" spans="1:16" x14ac:dyDescent="0.35">
      <c r="A411">
        <v>10</v>
      </c>
      <c r="B411">
        <v>2019</v>
      </c>
      <c r="C411" s="1">
        <v>290510020104</v>
      </c>
      <c r="D411" s="1">
        <v>800200789</v>
      </c>
      <c r="E411" s="2">
        <v>1287114.52</v>
      </c>
      <c r="F411" s="2">
        <v>3533564.86</v>
      </c>
      <c r="G411" s="2">
        <v>-2800675.2</v>
      </c>
      <c r="H411">
        <v>0</v>
      </c>
      <c r="I411">
        <v>0</v>
      </c>
      <c r="J411">
        <v>0</v>
      </c>
      <c r="K411">
        <v>1</v>
      </c>
      <c r="L411" t="s">
        <v>19</v>
      </c>
      <c r="M411" t="s">
        <v>432</v>
      </c>
      <c r="N411" t="s">
        <v>18</v>
      </c>
      <c r="O411">
        <v>290510020104</v>
      </c>
      <c r="P411">
        <v>3452</v>
      </c>
    </row>
    <row r="412" spans="1:16" x14ac:dyDescent="0.35">
      <c r="A412">
        <v>10</v>
      </c>
      <c r="B412">
        <v>2019</v>
      </c>
      <c r="C412" s="1">
        <v>290510020104</v>
      </c>
      <c r="D412" s="1">
        <v>800232059</v>
      </c>
      <c r="E412" s="2">
        <v>0</v>
      </c>
      <c r="F412" s="2">
        <v>2208566</v>
      </c>
      <c r="G412" s="2">
        <v>-2208566.21</v>
      </c>
      <c r="H412">
        <v>0</v>
      </c>
      <c r="I412">
        <v>0</v>
      </c>
      <c r="J412">
        <v>0</v>
      </c>
      <c r="K412">
        <v>1</v>
      </c>
      <c r="L412" t="s">
        <v>19</v>
      </c>
      <c r="M412" t="s">
        <v>433</v>
      </c>
      <c r="N412" t="s">
        <v>18</v>
      </c>
      <c r="O412">
        <v>290510020104</v>
      </c>
      <c r="P412">
        <v>3452</v>
      </c>
    </row>
    <row r="413" spans="1:16" x14ac:dyDescent="0.35">
      <c r="A413">
        <v>10</v>
      </c>
      <c r="B413">
        <v>2019</v>
      </c>
      <c r="C413" s="1">
        <v>290510020104</v>
      </c>
      <c r="D413" s="1">
        <v>802003213</v>
      </c>
      <c r="E413" s="2">
        <v>0</v>
      </c>
      <c r="F413" s="2">
        <v>82671</v>
      </c>
      <c r="G413" s="2">
        <v>-82670.63</v>
      </c>
      <c r="H413">
        <v>0</v>
      </c>
      <c r="I413">
        <v>0</v>
      </c>
      <c r="J413">
        <v>0</v>
      </c>
      <c r="K413">
        <v>1</v>
      </c>
      <c r="L413" t="s">
        <v>19</v>
      </c>
      <c r="M413" t="s">
        <v>434</v>
      </c>
      <c r="N413" t="s">
        <v>18</v>
      </c>
      <c r="O413">
        <v>290510020104</v>
      </c>
      <c r="P413">
        <v>3452</v>
      </c>
    </row>
    <row r="414" spans="1:16" x14ac:dyDescent="0.35">
      <c r="A414">
        <v>10</v>
      </c>
      <c r="B414">
        <v>2019</v>
      </c>
      <c r="C414" s="1">
        <v>290510020104</v>
      </c>
      <c r="D414" s="1">
        <v>802003697</v>
      </c>
      <c r="E414" s="2">
        <v>119641347</v>
      </c>
      <c r="F414" s="2">
        <v>341336494</v>
      </c>
      <c r="G414" s="2">
        <v>-456488565.74000001</v>
      </c>
      <c r="H414">
        <v>0</v>
      </c>
      <c r="I414">
        <v>0</v>
      </c>
      <c r="J414">
        <v>0</v>
      </c>
      <c r="K414">
        <v>1</v>
      </c>
      <c r="L414" t="s">
        <v>19</v>
      </c>
      <c r="M414" t="s">
        <v>435</v>
      </c>
      <c r="N414" t="s">
        <v>18</v>
      </c>
      <c r="O414">
        <v>290510020104</v>
      </c>
      <c r="P414">
        <v>3452</v>
      </c>
    </row>
    <row r="415" spans="1:16" x14ac:dyDescent="0.35">
      <c r="A415">
        <v>10</v>
      </c>
      <c r="B415">
        <v>2019</v>
      </c>
      <c r="C415" s="1">
        <v>290510020102</v>
      </c>
      <c r="D415" s="1">
        <v>802007670</v>
      </c>
      <c r="E415" s="2">
        <v>0</v>
      </c>
      <c r="F415" s="2">
        <v>22070</v>
      </c>
      <c r="G415" s="2">
        <v>-22070</v>
      </c>
      <c r="H415">
        <v>0</v>
      </c>
      <c r="I415">
        <v>0</v>
      </c>
      <c r="J415">
        <v>0</v>
      </c>
      <c r="K415">
        <v>1</v>
      </c>
      <c r="L415" t="s">
        <v>16</v>
      </c>
      <c r="M415" t="s">
        <v>436</v>
      </c>
      <c r="N415" t="s">
        <v>18</v>
      </c>
      <c r="O415">
        <v>290510020102</v>
      </c>
      <c r="P415">
        <v>3452</v>
      </c>
    </row>
    <row r="416" spans="1:16" x14ac:dyDescent="0.35">
      <c r="A416">
        <v>10</v>
      </c>
      <c r="B416">
        <v>2019</v>
      </c>
      <c r="C416" s="1">
        <v>290510020104</v>
      </c>
      <c r="D416" s="1">
        <v>802010728</v>
      </c>
      <c r="E416" s="2">
        <v>82075825</v>
      </c>
      <c r="F416" s="2">
        <v>502304254.10000002</v>
      </c>
      <c r="G416" s="2">
        <v>-533084773.13999999</v>
      </c>
      <c r="H416">
        <v>0</v>
      </c>
      <c r="I416">
        <v>0</v>
      </c>
      <c r="J416">
        <v>0</v>
      </c>
      <c r="K416">
        <v>1</v>
      </c>
      <c r="L416" t="s">
        <v>19</v>
      </c>
      <c r="M416" t="s">
        <v>437</v>
      </c>
      <c r="N416" t="s">
        <v>18</v>
      </c>
      <c r="O416">
        <v>290510020104</v>
      </c>
      <c r="P416">
        <v>3452</v>
      </c>
    </row>
    <row r="417" spans="1:16" x14ac:dyDescent="0.35">
      <c r="A417">
        <v>10</v>
      </c>
      <c r="B417">
        <v>2019</v>
      </c>
      <c r="C417" s="1">
        <v>290510020104</v>
      </c>
      <c r="D417" s="1">
        <v>802014132</v>
      </c>
      <c r="E417" s="2">
        <v>0</v>
      </c>
      <c r="F417" s="2">
        <v>315652315</v>
      </c>
      <c r="G417" s="2">
        <v>-315652314.68000001</v>
      </c>
      <c r="H417">
        <v>0</v>
      </c>
      <c r="I417">
        <v>0</v>
      </c>
      <c r="J417">
        <v>0</v>
      </c>
      <c r="K417">
        <v>1</v>
      </c>
      <c r="L417" t="s">
        <v>19</v>
      </c>
      <c r="M417" t="s">
        <v>438</v>
      </c>
      <c r="N417" t="s">
        <v>18</v>
      </c>
      <c r="O417">
        <v>290510020104</v>
      </c>
      <c r="P417">
        <v>3452</v>
      </c>
    </row>
    <row r="418" spans="1:16" x14ac:dyDescent="0.35">
      <c r="A418">
        <v>10</v>
      </c>
      <c r="B418">
        <v>2019</v>
      </c>
      <c r="C418" s="1">
        <v>290510020104</v>
      </c>
      <c r="D418" s="1">
        <v>802015154</v>
      </c>
      <c r="E418" s="2">
        <v>2250000</v>
      </c>
      <c r="F418" s="2">
        <v>4377245</v>
      </c>
      <c r="G418" s="2">
        <v>-2537999.4</v>
      </c>
      <c r="H418">
        <v>0</v>
      </c>
      <c r="I418">
        <v>0</v>
      </c>
      <c r="J418">
        <v>0</v>
      </c>
      <c r="K418">
        <v>1</v>
      </c>
      <c r="L418" t="s">
        <v>19</v>
      </c>
      <c r="M418" t="s">
        <v>439</v>
      </c>
      <c r="N418" t="s">
        <v>18</v>
      </c>
      <c r="O418">
        <v>290510020104</v>
      </c>
      <c r="P418">
        <v>3452</v>
      </c>
    </row>
    <row r="419" spans="1:16" x14ac:dyDescent="0.35">
      <c r="A419">
        <v>10</v>
      </c>
      <c r="B419">
        <v>2019</v>
      </c>
      <c r="C419" s="1">
        <v>290510020104</v>
      </c>
      <c r="D419" s="1">
        <v>802023689</v>
      </c>
      <c r="E419" s="2">
        <v>47940816</v>
      </c>
      <c r="F419" s="2">
        <v>233001650</v>
      </c>
      <c r="G419" s="2">
        <v>-185060834.06</v>
      </c>
      <c r="H419">
        <v>0</v>
      </c>
      <c r="I419">
        <v>0</v>
      </c>
      <c r="J419">
        <v>0</v>
      </c>
      <c r="K419">
        <v>1</v>
      </c>
      <c r="L419" t="s">
        <v>19</v>
      </c>
      <c r="M419" t="s">
        <v>440</v>
      </c>
      <c r="N419" t="s">
        <v>18</v>
      </c>
      <c r="O419">
        <v>290510020104</v>
      </c>
      <c r="P419">
        <v>3452</v>
      </c>
    </row>
    <row r="420" spans="1:16" x14ac:dyDescent="0.35">
      <c r="A420">
        <v>10</v>
      </c>
      <c r="B420">
        <v>2019</v>
      </c>
      <c r="C420" s="1">
        <v>290510020103</v>
      </c>
      <c r="D420" s="1">
        <v>805027261</v>
      </c>
      <c r="E420" s="2">
        <v>0</v>
      </c>
      <c r="F420" s="2">
        <v>777980</v>
      </c>
      <c r="G420" s="2">
        <v>-1547860</v>
      </c>
      <c r="H420">
        <v>0</v>
      </c>
      <c r="I420">
        <v>0</v>
      </c>
      <c r="J420">
        <v>0</v>
      </c>
      <c r="K420">
        <v>1</v>
      </c>
      <c r="L420" t="s">
        <v>30</v>
      </c>
      <c r="M420" t="s">
        <v>441</v>
      </c>
      <c r="N420" t="s">
        <v>18</v>
      </c>
      <c r="O420">
        <v>290510020103</v>
      </c>
      <c r="P420">
        <v>3452</v>
      </c>
    </row>
    <row r="421" spans="1:16" x14ac:dyDescent="0.35">
      <c r="A421">
        <v>10</v>
      </c>
      <c r="B421">
        <v>2019</v>
      </c>
      <c r="C421" s="1">
        <v>290510020104</v>
      </c>
      <c r="D421" s="1">
        <v>806000070</v>
      </c>
      <c r="E421" s="2">
        <v>0</v>
      </c>
      <c r="F421" s="2">
        <v>0</v>
      </c>
      <c r="G421" s="2">
        <v>-632204</v>
      </c>
      <c r="H421">
        <v>0</v>
      </c>
      <c r="I421">
        <v>0</v>
      </c>
      <c r="J421">
        <v>0</v>
      </c>
      <c r="K421">
        <v>1</v>
      </c>
      <c r="L421" t="s">
        <v>19</v>
      </c>
      <c r="M421" t="s">
        <v>442</v>
      </c>
      <c r="N421" t="s">
        <v>18</v>
      </c>
      <c r="O421">
        <v>290510020104</v>
      </c>
      <c r="P421">
        <v>3452</v>
      </c>
    </row>
    <row r="422" spans="1:16" x14ac:dyDescent="0.35">
      <c r="A422">
        <v>10</v>
      </c>
      <c r="B422">
        <v>2019</v>
      </c>
      <c r="C422" s="1">
        <v>290510020104</v>
      </c>
      <c r="D422" s="1">
        <v>806007258</v>
      </c>
      <c r="E422" s="2">
        <v>125440</v>
      </c>
      <c r="F422" s="2">
        <v>13649082.76</v>
      </c>
      <c r="G422" s="2">
        <v>-13916876.76</v>
      </c>
      <c r="H422">
        <v>0</v>
      </c>
      <c r="I422">
        <v>0</v>
      </c>
      <c r="J422">
        <v>0</v>
      </c>
      <c r="K422">
        <v>1</v>
      </c>
      <c r="L422" t="s">
        <v>19</v>
      </c>
      <c r="M422" t="s">
        <v>443</v>
      </c>
      <c r="N422" t="s">
        <v>18</v>
      </c>
      <c r="O422">
        <v>290510020104</v>
      </c>
      <c r="P422">
        <v>3452</v>
      </c>
    </row>
    <row r="423" spans="1:16" x14ac:dyDescent="0.35">
      <c r="A423">
        <v>10</v>
      </c>
      <c r="B423">
        <v>2019</v>
      </c>
      <c r="C423" s="1">
        <v>290510020103</v>
      </c>
      <c r="D423" s="1">
        <v>806007689</v>
      </c>
      <c r="E423" s="2">
        <v>24095136</v>
      </c>
      <c r="F423" s="2">
        <v>33757191</v>
      </c>
      <c r="G423" s="2">
        <v>-9662055</v>
      </c>
      <c r="H423">
        <v>0</v>
      </c>
      <c r="I423">
        <v>0</v>
      </c>
      <c r="J423">
        <v>0</v>
      </c>
      <c r="K423">
        <v>1</v>
      </c>
      <c r="L423" t="s">
        <v>30</v>
      </c>
      <c r="M423" t="s">
        <v>444</v>
      </c>
      <c r="N423" t="s">
        <v>18</v>
      </c>
      <c r="O423">
        <v>290510020103</v>
      </c>
      <c r="P423">
        <v>3452</v>
      </c>
    </row>
    <row r="424" spans="1:16" x14ac:dyDescent="0.35">
      <c r="A424">
        <v>10</v>
      </c>
      <c r="B424">
        <v>2019</v>
      </c>
      <c r="C424" s="1">
        <v>290510020104</v>
      </c>
      <c r="D424" s="1">
        <v>806011404</v>
      </c>
      <c r="E424" s="2">
        <v>0</v>
      </c>
      <c r="F424" s="2">
        <v>0</v>
      </c>
      <c r="G424" s="2">
        <v>-3922849</v>
      </c>
      <c r="H424">
        <v>0</v>
      </c>
      <c r="I424">
        <v>0</v>
      </c>
      <c r="J424">
        <v>0</v>
      </c>
      <c r="K424">
        <v>1</v>
      </c>
      <c r="L424" t="s">
        <v>19</v>
      </c>
      <c r="M424" t="s">
        <v>445</v>
      </c>
      <c r="N424" t="s">
        <v>18</v>
      </c>
      <c r="O424">
        <v>290510020104</v>
      </c>
      <c r="P424">
        <v>3452</v>
      </c>
    </row>
    <row r="425" spans="1:16" x14ac:dyDescent="0.35">
      <c r="A425">
        <v>10</v>
      </c>
      <c r="B425">
        <v>2019</v>
      </c>
      <c r="C425" s="1">
        <v>290510020103</v>
      </c>
      <c r="D425" s="1">
        <v>806012905</v>
      </c>
      <c r="E425" s="2">
        <v>40428000</v>
      </c>
      <c r="F425" s="2">
        <v>109255267</v>
      </c>
      <c r="G425" s="2">
        <v>-68827266.780000001</v>
      </c>
      <c r="H425">
        <v>0</v>
      </c>
      <c r="I425">
        <v>0</v>
      </c>
      <c r="J425">
        <v>0</v>
      </c>
      <c r="K425">
        <v>1</v>
      </c>
      <c r="L425" t="s">
        <v>30</v>
      </c>
      <c r="M425" t="s">
        <v>446</v>
      </c>
      <c r="N425" t="s">
        <v>18</v>
      </c>
      <c r="O425">
        <v>290510020103</v>
      </c>
      <c r="P425">
        <v>3452</v>
      </c>
    </row>
    <row r="426" spans="1:16" x14ac:dyDescent="0.35">
      <c r="A426">
        <v>10</v>
      </c>
      <c r="B426">
        <v>2019</v>
      </c>
      <c r="C426" s="1">
        <v>290510020103</v>
      </c>
      <c r="D426" s="1">
        <v>807004352</v>
      </c>
      <c r="E426" s="2">
        <v>1000000</v>
      </c>
      <c r="F426" s="2">
        <v>711592</v>
      </c>
      <c r="G426" s="2">
        <v>-538540</v>
      </c>
      <c r="H426">
        <v>0</v>
      </c>
      <c r="I426">
        <v>0</v>
      </c>
      <c r="J426">
        <v>0</v>
      </c>
      <c r="K426">
        <v>1</v>
      </c>
      <c r="L426" t="s">
        <v>30</v>
      </c>
      <c r="M426" t="s">
        <v>447</v>
      </c>
      <c r="N426" t="s">
        <v>18</v>
      </c>
      <c r="O426">
        <v>290510020103</v>
      </c>
      <c r="P426">
        <v>3452</v>
      </c>
    </row>
    <row r="427" spans="1:16" x14ac:dyDescent="0.35">
      <c r="A427">
        <v>10</v>
      </c>
      <c r="B427">
        <v>2019</v>
      </c>
      <c r="C427" s="1">
        <v>290510020103</v>
      </c>
      <c r="D427" s="1">
        <v>812003455</v>
      </c>
      <c r="E427" s="2">
        <v>0</v>
      </c>
      <c r="F427" s="2">
        <v>0</v>
      </c>
      <c r="G427" s="2">
        <v>-438213</v>
      </c>
      <c r="H427">
        <v>0</v>
      </c>
      <c r="I427">
        <v>0</v>
      </c>
      <c r="J427">
        <v>0</v>
      </c>
      <c r="K427">
        <v>1</v>
      </c>
      <c r="L427" t="s">
        <v>30</v>
      </c>
      <c r="M427" t="s">
        <v>448</v>
      </c>
      <c r="N427" t="s">
        <v>18</v>
      </c>
      <c r="O427">
        <v>290510020103</v>
      </c>
      <c r="P427">
        <v>3452</v>
      </c>
    </row>
    <row r="428" spans="1:16" x14ac:dyDescent="0.35">
      <c r="A428">
        <v>10</v>
      </c>
      <c r="B428">
        <v>2019</v>
      </c>
      <c r="C428" s="1">
        <v>290510020102</v>
      </c>
      <c r="D428" s="1">
        <v>812003851</v>
      </c>
      <c r="E428" s="2">
        <v>0</v>
      </c>
      <c r="F428" s="2">
        <v>0</v>
      </c>
      <c r="G428" s="2">
        <v>-27363445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449</v>
      </c>
      <c r="N428" t="s">
        <v>18</v>
      </c>
      <c r="O428">
        <v>290510020102</v>
      </c>
      <c r="P428">
        <v>3452</v>
      </c>
    </row>
    <row r="429" spans="1:16" x14ac:dyDescent="0.35">
      <c r="A429">
        <v>10</v>
      </c>
      <c r="B429">
        <v>2019</v>
      </c>
      <c r="C429" s="1">
        <v>290510020103</v>
      </c>
      <c r="D429" s="1">
        <v>812003996</v>
      </c>
      <c r="E429" s="2">
        <v>32284800</v>
      </c>
      <c r="F429" s="2">
        <v>38653315</v>
      </c>
      <c r="G429" s="2">
        <v>-6811682</v>
      </c>
      <c r="H429">
        <v>0</v>
      </c>
      <c r="I429">
        <v>0</v>
      </c>
      <c r="J429">
        <v>0</v>
      </c>
      <c r="K429">
        <v>1</v>
      </c>
      <c r="L429" t="s">
        <v>30</v>
      </c>
      <c r="M429" t="s">
        <v>450</v>
      </c>
      <c r="N429" t="s">
        <v>18</v>
      </c>
      <c r="O429">
        <v>290510020103</v>
      </c>
      <c r="P429">
        <v>3452</v>
      </c>
    </row>
    <row r="430" spans="1:16" x14ac:dyDescent="0.35">
      <c r="A430">
        <v>10</v>
      </c>
      <c r="B430">
        <v>2019</v>
      </c>
      <c r="C430" s="1">
        <v>290510020104</v>
      </c>
      <c r="D430" s="1">
        <v>812007222</v>
      </c>
      <c r="E430" s="2">
        <v>40939616</v>
      </c>
      <c r="F430" s="2">
        <v>186389783.80000001</v>
      </c>
      <c r="G430" s="2">
        <v>-159138044.94</v>
      </c>
      <c r="H430">
        <v>0</v>
      </c>
      <c r="I430">
        <v>0</v>
      </c>
      <c r="J430">
        <v>0</v>
      </c>
      <c r="K430">
        <v>1</v>
      </c>
      <c r="L430" t="s">
        <v>19</v>
      </c>
      <c r="M430" t="s">
        <v>451</v>
      </c>
      <c r="N430" t="s">
        <v>18</v>
      </c>
      <c r="O430">
        <v>290510020104</v>
      </c>
      <c r="P430">
        <v>3452</v>
      </c>
    </row>
    <row r="431" spans="1:16" x14ac:dyDescent="0.35">
      <c r="A431">
        <v>10</v>
      </c>
      <c r="B431">
        <v>2019</v>
      </c>
      <c r="C431" s="1">
        <v>290510020106</v>
      </c>
      <c r="D431" s="1">
        <v>816001182</v>
      </c>
      <c r="E431" s="2">
        <v>0</v>
      </c>
      <c r="F431" s="2">
        <v>68958042</v>
      </c>
      <c r="G431" s="2">
        <v>-68958042</v>
      </c>
      <c r="H431">
        <v>0</v>
      </c>
      <c r="I431">
        <v>0</v>
      </c>
      <c r="J431">
        <v>0</v>
      </c>
      <c r="K431">
        <v>1</v>
      </c>
      <c r="L431" t="s">
        <v>176</v>
      </c>
      <c r="M431" t="s">
        <v>452</v>
      </c>
      <c r="N431" t="s">
        <v>18</v>
      </c>
      <c r="O431">
        <v>290510020106</v>
      </c>
      <c r="P431">
        <v>3452</v>
      </c>
    </row>
    <row r="432" spans="1:16" x14ac:dyDescent="0.35">
      <c r="A432">
        <v>10</v>
      </c>
      <c r="B432">
        <v>2019</v>
      </c>
      <c r="C432" s="1">
        <v>290510020103</v>
      </c>
      <c r="D432" s="1">
        <v>819002534</v>
      </c>
      <c r="E432" s="2">
        <v>62306220</v>
      </c>
      <c r="F432" s="2">
        <v>98317285</v>
      </c>
      <c r="G432" s="2">
        <v>-36011065.020000003</v>
      </c>
      <c r="H432">
        <v>0</v>
      </c>
      <c r="I432">
        <v>0</v>
      </c>
      <c r="J432">
        <v>0</v>
      </c>
      <c r="K432">
        <v>1</v>
      </c>
      <c r="L432" t="s">
        <v>30</v>
      </c>
      <c r="M432" t="s">
        <v>453</v>
      </c>
      <c r="N432" t="s">
        <v>18</v>
      </c>
      <c r="O432">
        <v>290510020103</v>
      </c>
      <c r="P432">
        <v>3452</v>
      </c>
    </row>
    <row r="433" spans="1:16" x14ac:dyDescent="0.35">
      <c r="A433">
        <v>10</v>
      </c>
      <c r="B433">
        <v>2019</v>
      </c>
      <c r="C433" s="1">
        <v>290510020103</v>
      </c>
      <c r="D433" s="1">
        <v>820003850</v>
      </c>
      <c r="E433" s="2">
        <v>0</v>
      </c>
      <c r="F433" s="2">
        <v>19788</v>
      </c>
      <c r="G433" s="2">
        <v>-238050</v>
      </c>
      <c r="H433">
        <v>0</v>
      </c>
      <c r="I433">
        <v>0</v>
      </c>
      <c r="J433">
        <v>0</v>
      </c>
      <c r="K433">
        <v>1</v>
      </c>
      <c r="L433" t="s">
        <v>30</v>
      </c>
      <c r="M433" t="s">
        <v>454</v>
      </c>
      <c r="N433" t="s">
        <v>18</v>
      </c>
      <c r="O433">
        <v>290510020103</v>
      </c>
      <c r="P433">
        <v>3452</v>
      </c>
    </row>
    <row r="434" spans="1:16" x14ac:dyDescent="0.35">
      <c r="A434">
        <v>10</v>
      </c>
      <c r="B434">
        <v>2019</v>
      </c>
      <c r="C434" s="1">
        <v>290510020103</v>
      </c>
      <c r="D434" s="1">
        <v>823001035</v>
      </c>
      <c r="E434" s="2">
        <v>951420</v>
      </c>
      <c r="F434" s="2">
        <v>2445477</v>
      </c>
      <c r="G434" s="2">
        <v>-2228739</v>
      </c>
      <c r="H434">
        <v>0</v>
      </c>
      <c r="I434">
        <v>0</v>
      </c>
      <c r="J434">
        <v>0</v>
      </c>
      <c r="K434">
        <v>1</v>
      </c>
      <c r="L434" t="s">
        <v>30</v>
      </c>
      <c r="M434" t="s">
        <v>455</v>
      </c>
      <c r="N434" t="s">
        <v>18</v>
      </c>
      <c r="O434">
        <v>290510020103</v>
      </c>
      <c r="P434">
        <v>3452</v>
      </c>
    </row>
    <row r="435" spans="1:16" x14ac:dyDescent="0.35">
      <c r="A435">
        <v>10</v>
      </c>
      <c r="B435">
        <v>2019</v>
      </c>
      <c r="C435" s="1">
        <v>290510020104</v>
      </c>
      <c r="D435" s="1">
        <v>823002342</v>
      </c>
      <c r="E435" s="2">
        <v>42847530.600000001</v>
      </c>
      <c r="F435" s="2">
        <v>71969244.159999996</v>
      </c>
      <c r="G435" s="2">
        <v>-51653683.640000001</v>
      </c>
      <c r="H435">
        <v>0</v>
      </c>
      <c r="I435">
        <v>0</v>
      </c>
      <c r="J435">
        <v>0</v>
      </c>
      <c r="K435">
        <v>1</v>
      </c>
      <c r="L435" t="s">
        <v>19</v>
      </c>
      <c r="M435" t="s">
        <v>456</v>
      </c>
      <c r="N435" t="s">
        <v>18</v>
      </c>
      <c r="O435">
        <v>290510020104</v>
      </c>
      <c r="P435">
        <v>3452</v>
      </c>
    </row>
    <row r="436" spans="1:16" x14ac:dyDescent="0.35">
      <c r="A436">
        <v>10</v>
      </c>
      <c r="B436">
        <v>2019</v>
      </c>
      <c r="C436" s="1">
        <v>290510020104</v>
      </c>
      <c r="D436" s="1">
        <v>823003603</v>
      </c>
      <c r="E436" s="2">
        <v>0</v>
      </c>
      <c r="F436" s="2">
        <v>766019</v>
      </c>
      <c r="G436" s="2">
        <v>-766019.2</v>
      </c>
      <c r="H436">
        <v>0</v>
      </c>
      <c r="I436">
        <v>0</v>
      </c>
      <c r="J436">
        <v>0</v>
      </c>
      <c r="K436">
        <v>1</v>
      </c>
      <c r="L436" t="s">
        <v>19</v>
      </c>
      <c r="M436" t="s">
        <v>457</v>
      </c>
      <c r="N436" t="s">
        <v>18</v>
      </c>
      <c r="O436">
        <v>290510020104</v>
      </c>
      <c r="P436">
        <v>3452</v>
      </c>
    </row>
    <row r="437" spans="1:16" x14ac:dyDescent="0.35">
      <c r="A437">
        <v>10</v>
      </c>
      <c r="B437">
        <v>2019</v>
      </c>
      <c r="C437" s="1">
        <v>290510020103</v>
      </c>
      <c r="D437" s="1">
        <v>824000543</v>
      </c>
      <c r="E437" s="2">
        <v>10973606</v>
      </c>
      <c r="F437" s="2">
        <v>21371393</v>
      </c>
      <c r="G437" s="2">
        <v>-17425325.579999998</v>
      </c>
      <c r="H437">
        <v>0</v>
      </c>
      <c r="I437">
        <v>0</v>
      </c>
      <c r="J437">
        <v>0</v>
      </c>
      <c r="K437">
        <v>1</v>
      </c>
      <c r="L437" t="s">
        <v>30</v>
      </c>
      <c r="M437" t="s">
        <v>458</v>
      </c>
      <c r="N437" t="s">
        <v>18</v>
      </c>
      <c r="O437">
        <v>290510020103</v>
      </c>
      <c r="P437">
        <v>3452</v>
      </c>
    </row>
    <row r="438" spans="1:16" x14ac:dyDescent="0.35">
      <c r="A438">
        <v>10</v>
      </c>
      <c r="B438">
        <v>2019</v>
      </c>
      <c r="C438" s="1">
        <v>290510020102</v>
      </c>
      <c r="D438" s="1">
        <v>824003310</v>
      </c>
      <c r="E438" s="2">
        <v>0</v>
      </c>
      <c r="F438" s="2">
        <v>1704</v>
      </c>
      <c r="G438" s="2">
        <v>-1704</v>
      </c>
      <c r="H438">
        <v>0</v>
      </c>
      <c r="I438">
        <v>0</v>
      </c>
      <c r="J438">
        <v>0</v>
      </c>
      <c r="K438">
        <v>1</v>
      </c>
      <c r="L438" t="s">
        <v>16</v>
      </c>
      <c r="M438" t="s">
        <v>459</v>
      </c>
      <c r="N438" t="s">
        <v>18</v>
      </c>
      <c r="O438">
        <v>290510020102</v>
      </c>
      <c r="P438">
        <v>3452</v>
      </c>
    </row>
    <row r="439" spans="1:16" x14ac:dyDescent="0.35">
      <c r="A439">
        <v>10</v>
      </c>
      <c r="B439">
        <v>2019</v>
      </c>
      <c r="C439" s="1">
        <v>290510020108</v>
      </c>
      <c r="D439" s="1">
        <v>824005609</v>
      </c>
      <c r="E439" s="2">
        <v>42708917.759999998</v>
      </c>
      <c r="F439" s="2">
        <v>199576386.19999999</v>
      </c>
      <c r="G439" s="2">
        <v>-216720953.00999999</v>
      </c>
      <c r="H439">
        <v>0</v>
      </c>
      <c r="I439">
        <v>0</v>
      </c>
      <c r="J439">
        <v>0</v>
      </c>
      <c r="K439">
        <v>1</v>
      </c>
      <c r="L439" t="s">
        <v>24</v>
      </c>
      <c r="M439" t="s">
        <v>460</v>
      </c>
      <c r="N439" t="s">
        <v>18</v>
      </c>
      <c r="O439">
        <v>290510020108</v>
      </c>
      <c r="P439">
        <v>3452</v>
      </c>
    </row>
    <row r="440" spans="1:16" x14ac:dyDescent="0.35">
      <c r="A440">
        <v>10</v>
      </c>
      <c r="B440">
        <v>2019</v>
      </c>
      <c r="C440" s="1">
        <v>290510020104</v>
      </c>
      <c r="D440" s="1">
        <v>824005609</v>
      </c>
      <c r="E440" s="2">
        <v>0</v>
      </c>
      <c r="F440" s="2">
        <v>0</v>
      </c>
      <c r="G440" s="2">
        <v>-138072</v>
      </c>
      <c r="H440">
        <v>0</v>
      </c>
      <c r="I440">
        <v>0</v>
      </c>
      <c r="J440">
        <v>0</v>
      </c>
      <c r="K440">
        <v>1</v>
      </c>
      <c r="L440" t="s">
        <v>19</v>
      </c>
      <c r="M440" t="s">
        <v>460</v>
      </c>
      <c r="N440" t="s">
        <v>18</v>
      </c>
      <c r="O440">
        <v>290510020104</v>
      </c>
      <c r="P440">
        <v>3452</v>
      </c>
    </row>
    <row r="441" spans="1:16" x14ac:dyDescent="0.35">
      <c r="A441">
        <v>10</v>
      </c>
      <c r="B441">
        <v>2019</v>
      </c>
      <c r="C441" s="1">
        <v>290510020103</v>
      </c>
      <c r="D441" s="1">
        <v>825000620</v>
      </c>
      <c r="E441" s="2">
        <v>2068850.2</v>
      </c>
      <c r="F441" s="2">
        <v>2457561</v>
      </c>
      <c r="G441" s="2">
        <v>-1091742.8</v>
      </c>
      <c r="H441">
        <v>0</v>
      </c>
      <c r="I441">
        <v>0</v>
      </c>
      <c r="J441">
        <v>0</v>
      </c>
      <c r="K441">
        <v>1</v>
      </c>
      <c r="L441" t="s">
        <v>30</v>
      </c>
      <c r="M441" t="s">
        <v>461</v>
      </c>
      <c r="N441" t="s">
        <v>18</v>
      </c>
      <c r="O441">
        <v>290510020103</v>
      </c>
      <c r="P441">
        <v>3452</v>
      </c>
    </row>
    <row r="442" spans="1:16" x14ac:dyDescent="0.35">
      <c r="A442">
        <v>10</v>
      </c>
      <c r="B442">
        <v>2019</v>
      </c>
      <c r="C442" s="1">
        <v>290510020104</v>
      </c>
      <c r="D442" s="1">
        <v>825001800</v>
      </c>
      <c r="E442" s="2">
        <v>63301681</v>
      </c>
      <c r="F442" s="2">
        <v>10617233.24</v>
      </c>
      <c r="G442" s="2">
        <v>52684447.399999999</v>
      </c>
      <c r="H442">
        <v>0</v>
      </c>
      <c r="I442">
        <v>0</v>
      </c>
      <c r="J442">
        <v>0</v>
      </c>
      <c r="K442">
        <v>1</v>
      </c>
      <c r="L442" t="s">
        <v>19</v>
      </c>
      <c r="M442" t="s">
        <v>462</v>
      </c>
      <c r="N442" t="s">
        <v>18</v>
      </c>
      <c r="O442">
        <v>290510020104</v>
      </c>
      <c r="P442">
        <v>3452</v>
      </c>
    </row>
    <row r="443" spans="1:16" x14ac:dyDescent="0.35">
      <c r="A443">
        <v>10</v>
      </c>
      <c r="B443">
        <v>2019</v>
      </c>
      <c r="C443" s="1">
        <v>290510020104</v>
      </c>
      <c r="D443" s="1">
        <v>830043995</v>
      </c>
      <c r="E443" s="2">
        <v>0</v>
      </c>
      <c r="F443" s="2">
        <v>0</v>
      </c>
      <c r="G443" s="2">
        <v>-688550</v>
      </c>
      <c r="H443">
        <v>0</v>
      </c>
      <c r="I443">
        <v>0</v>
      </c>
      <c r="J443">
        <v>0</v>
      </c>
      <c r="K443">
        <v>1</v>
      </c>
      <c r="L443" t="s">
        <v>19</v>
      </c>
      <c r="M443" t="s">
        <v>463</v>
      </c>
      <c r="N443" t="s">
        <v>18</v>
      </c>
      <c r="O443">
        <v>290510020104</v>
      </c>
      <c r="P443">
        <v>3452</v>
      </c>
    </row>
    <row r="444" spans="1:16" x14ac:dyDescent="0.35">
      <c r="A444">
        <v>10</v>
      </c>
      <c r="B444">
        <v>2019</v>
      </c>
      <c r="C444" s="1">
        <v>290510020104</v>
      </c>
      <c r="D444" s="1">
        <v>830058292</v>
      </c>
      <c r="E444" s="2">
        <v>0</v>
      </c>
      <c r="F444" s="2">
        <v>3640700</v>
      </c>
      <c r="G444" s="2">
        <v>-3640700</v>
      </c>
      <c r="H444">
        <v>0</v>
      </c>
      <c r="I444">
        <v>0</v>
      </c>
      <c r="J444">
        <v>0</v>
      </c>
      <c r="K444">
        <v>1</v>
      </c>
      <c r="L444" t="s">
        <v>19</v>
      </c>
      <c r="M444" t="s">
        <v>464</v>
      </c>
      <c r="N444" t="s">
        <v>18</v>
      </c>
      <c r="O444">
        <v>290510020104</v>
      </c>
      <c r="P444">
        <v>3452</v>
      </c>
    </row>
    <row r="445" spans="1:16" x14ac:dyDescent="0.35">
      <c r="A445">
        <v>10</v>
      </c>
      <c r="B445">
        <v>2019</v>
      </c>
      <c r="C445" s="1">
        <v>290510020103</v>
      </c>
      <c r="D445" s="1">
        <v>832010048</v>
      </c>
      <c r="E445" s="2">
        <v>0</v>
      </c>
      <c r="F445" s="2">
        <v>0</v>
      </c>
      <c r="G445" s="2">
        <v>-8201285</v>
      </c>
      <c r="H445">
        <v>0</v>
      </c>
      <c r="I445">
        <v>0</v>
      </c>
      <c r="J445">
        <v>0</v>
      </c>
      <c r="K445">
        <v>1</v>
      </c>
      <c r="L445" t="s">
        <v>30</v>
      </c>
      <c r="M445" t="s">
        <v>465</v>
      </c>
      <c r="N445" t="s">
        <v>18</v>
      </c>
      <c r="O445">
        <v>290510020103</v>
      </c>
      <c r="P445">
        <v>3452</v>
      </c>
    </row>
    <row r="446" spans="1:16" x14ac:dyDescent="0.35">
      <c r="A446">
        <v>10</v>
      </c>
      <c r="B446">
        <v>2019</v>
      </c>
      <c r="C446" s="1">
        <v>290510020102</v>
      </c>
      <c r="D446" s="1">
        <v>839000088</v>
      </c>
      <c r="E446" s="2">
        <v>0</v>
      </c>
      <c r="F446" s="2">
        <v>0</v>
      </c>
      <c r="G446" s="2">
        <v>-696060</v>
      </c>
      <c r="H446">
        <v>0</v>
      </c>
      <c r="I446">
        <v>0</v>
      </c>
      <c r="J446">
        <v>0</v>
      </c>
      <c r="K446">
        <v>1</v>
      </c>
      <c r="L446" t="s">
        <v>16</v>
      </c>
      <c r="M446" t="s">
        <v>466</v>
      </c>
      <c r="N446" t="s">
        <v>18</v>
      </c>
      <c r="O446">
        <v>290510020102</v>
      </c>
      <c r="P446">
        <v>3452</v>
      </c>
    </row>
    <row r="447" spans="1:16" x14ac:dyDescent="0.35">
      <c r="A447">
        <v>10</v>
      </c>
      <c r="B447">
        <v>2019</v>
      </c>
      <c r="C447" s="1">
        <v>290510020104</v>
      </c>
      <c r="D447" s="1">
        <v>860005114</v>
      </c>
      <c r="E447" s="2">
        <v>21000000</v>
      </c>
      <c r="F447" s="2">
        <v>0</v>
      </c>
      <c r="G447" s="2">
        <v>21000000</v>
      </c>
      <c r="H447">
        <v>0</v>
      </c>
      <c r="I447">
        <v>0</v>
      </c>
      <c r="J447">
        <v>0</v>
      </c>
      <c r="K447">
        <v>1</v>
      </c>
      <c r="L447" t="s">
        <v>19</v>
      </c>
      <c r="M447" t="s">
        <v>467</v>
      </c>
      <c r="N447" t="s">
        <v>18</v>
      </c>
      <c r="O447">
        <v>290510020104</v>
      </c>
      <c r="P447">
        <v>3452</v>
      </c>
    </row>
    <row r="448" spans="1:16" x14ac:dyDescent="0.35">
      <c r="A448">
        <v>10</v>
      </c>
      <c r="B448">
        <v>2019</v>
      </c>
      <c r="C448" s="1">
        <v>290510020104</v>
      </c>
      <c r="D448" s="1">
        <v>860037950</v>
      </c>
      <c r="E448" s="2">
        <v>1336370</v>
      </c>
      <c r="F448" s="2">
        <v>91131109</v>
      </c>
      <c r="G448" s="2">
        <v>-89794739.200000003</v>
      </c>
      <c r="H448">
        <v>0</v>
      </c>
      <c r="I448">
        <v>0</v>
      </c>
      <c r="J448">
        <v>0</v>
      </c>
      <c r="K448">
        <v>1</v>
      </c>
      <c r="L448" t="s">
        <v>19</v>
      </c>
      <c r="M448" t="s">
        <v>468</v>
      </c>
      <c r="N448" t="s">
        <v>18</v>
      </c>
      <c r="O448">
        <v>290510020104</v>
      </c>
      <c r="P448">
        <v>3452</v>
      </c>
    </row>
    <row r="449" spans="1:16" x14ac:dyDescent="0.35">
      <c r="A449">
        <v>10</v>
      </c>
      <c r="B449">
        <v>2019</v>
      </c>
      <c r="C449" s="1">
        <v>290510020102</v>
      </c>
      <c r="D449" s="1">
        <v>860062187</v>
      </c>
      <c r="E449" s="2">
        <v>0</v>
      </c>
      <c r="F449" s="2">
        <v>492824443</v>
      </c>
      <c r="G449" s="2">
        <v>-518393565</v>
      </c>
      <c r="H449">
        <v>0</v>
      </c>
      <c r="I449">
        <v>0</v>
      </c>
      <c r="J449">
        <v>0</v>
      </c>
      <c r="K449">
        <v>1</v>
      </c>
      <c r="L449" t="s">
        <v>16</v>
      </c>
      <c r="M449" t="s">
        <v>469</v>
      </c>
      <c r="N449" t="s">
        <v>18</v>
      </c>
      <c r="O449">
        <v>290510020102</v>
      </c>
      <c r="P449">
        <v>3452</v>
      </c>
    </row>
    <row r="450" spans="1:16" x14ac:dyDescent="0.35">
      <c r="A450">
        <v>10</v>
      </c>
      <c r="B450">
        <v>2019</v>
      </c>
      <c r="C450" s="1">
        <v>290510020103</v>
      </c>
      <c r="D450" s="1">
        <v>890103406</v>
      </c>
      <c r="E450" s="2">
        <v>111947357</v>
      </c>
      <c r="F450" s="2">
        <v>129445608</v>
      </c>
      <c r="G450" s="2">
        <v>-17498250.899999999</v>
      </c>
      <c r="H450">
        <v>0</v>
      </c>
      <c r="I450">
        <v>0</v>
      </c>
      <c r="J450">
        <v>0</v>
      </c>
      <c r="K450">
        <v>1</v>
      </c>
      <c r="L450" t="s">
        <v>30</v>
      </c>
      <c r="M450" t="s">
        <v>470</v>
      </c>
      <c r="N450" t="s">
        <v>18</v>
      </c>
      <c r="O450">
        <v>290510020103</v>
      </c>
      <c r="P450">
        <v>3452</v>
      </c>
    </row>
    <row r="451" spans="1:16" x14ac:dyDescent="0.35">
      <c r="A451">
        <v>10</v>
      </c>
      <c r="B451">
        <v>2019</v>
      </c>
      <c r="C451" s="1">
        <v>290510020102</v>
      </c>
      <c r="D451" s="1">
        <v>890104068</v>
      </c>
      <c r="E451" s="2">
        <v>0</v>
      </c>
      <c r="F451" s="2">
        <v>0</v>
      </c>
      <c r="G451" s="2">
        <v>-1211066</v>
      </c>
      <c r="H451">
        <v>0</v>
      </c>
      <c r="I451">
        <v>0</v>
      </c>
      <c r="J451">
        <v>0</v>
      </c>
      <c r="K451">
        <v>1</v>
      </c>
      <c r="L451" t="s">
        <v>16</v>
      </c>
      <c r="M451" t="s">
        <v>471</v>
      </c>
      <c r="N451" t="s">
        <v>18</v>
      </c>
      <c r="O451">
        <v>290510020102</v>
      </c>
      <c r="P451">
        <v>3452</v>
      </c>
    </row>
    <row r="452" spans="1:16" x14ac:dyDescent="0.35">
      <c r="A452">
        <v>10</v>
      </c>
      <c r="B452">
        <v>2019</v>
      </c>
      <c r="C452" s="1">
        <v>290510020108</v>
      </c>
      <c r="D452" s="1">
        <v>890108597</v>
      </c>
      <c r="E452" s="2">
        <v>0</v>
      </c>
      <c r="F452" s="2">
        <v>527201220</v>
      </c>
      <c r="G452" s="2">
        <v>-680653814.67999995</v>
      </c>
      <c r="H452">
        <v>0</v>
      </c>
      <c r="I452">
        <v>0</v>
      </c>
      <c r="J452">
        <v>0</v>
      </c>
      <c r="K452">
        <v>1</v>
      </c>
      <c r="L452" t="s">
        <v>24</v>
      </c>
      <c r="M452" t="s">
        <v>472</v>
      </c>
      <c r="N452" t="s">
        <v>18</v>
      </c>
      <c r="O452">
        <v>290510020108</v>
      </c>
      <c r="P452">
        <v>3452</v>
      </c>
    </row>
    <row r="453" spans="1:16" x14ac:dyDescent="0.35">
      <c r="A453">
        <v>10</v>
      </c>
      <c r="B453">
        <v>2019</v>
      </c>
      <c r="C453" s="1">
        <v>290510020104</v>
      </c>
      <c r="D453" s="1">
        <v>890201538</v>
      </c>
      <c r="E453" s="2">
        <v>0</v>
      </c>
      <c r="F453" s="2">
        <v>0</v>
      </c>
      <c r="G453" s="2">
        <v>-1273625</v>
      </c>
      <c r="H453">
        <v>0</v>
      </c>
      <c r="I453">
        <v>0</v>
      </c>
      <c r="J453">
        <v>0</v>
      </c>
      <c r="K453">
        <v>1</v>
      </c>
      <c r="L453" t="s">
        <v>19</v>
      </c>
      <c r="M453" t="s">
        <v>473</v>
      </c>
      <c r="N453" t="s">
        <v>18</v>
      </c>
      <c r="O453">
        <v>290510020104</v>
      </c>
      <c r="P453">
        <v>3452</v>
      </c>
    </row>
    <row r="454" spans="1:16" x14ac:dyDescent="0.35">
      <c r="A454">
        <v>10</v>
      </c>
      <c r="B454">
        <v>2019</v>
      </c>
      <c r="C454" s="1">
        <v>290510020103</v>
      </c>
      <c r="D454" s="1">
        <v>890203242</v>
      </c>
      <c r="E454" s="2">
        <v>1000000</v>
      </c>
      <c r="F454" s="2">
        <v>3737599</v>
      </c>
      <c r="G454" s="2">
        <v>-2910075</v>
      </c>
      <c r="H454">
        <v>0</v>
      </c>
      <c r="I454">
        <v>0</v>
      </c>
      <c r="J454">
        <v>0</v>
      </c>
      <c r="K454">
        <v>1</v>
      </c>
      <c r="L454" t="s">
        <v>30</v>
      </c>
      <c r="M454" t="s">
        <v>474</v>
      </c>
      <c r="N454" t="s">
        <v>18</v>
      </c>
      <c r="O454">
        <v>290510020103</v>
      </c>
      <c r="P454">
        <v>3452</v>
      </c>
    </row>
    <row r="455" spans="1:16" x14ac:dyDescent="0.35">
      <c r="A455">
        <v>10</v>
      </c>
      <c r="B455">
        <v>2019</v>
      </c>
      <c r="C455" s="1">
        <v>290510020104</v>
      </c>
      <c r="D455" s="1">
        <v>890900518</v>
      </c>
      <c r="E455" s="2">
        <v>21474117</v>
      </c>
      <c r="F455" s="2">
        <v>59985032</v>
      </c>
      <c r="G455" s="2">
        <v>-38510914.700000003</v>
      </c>
      <c r="H455">
        <v>0</v>
      </c>
      <c r="I455">
        <v>0</v>
      </c>
      <c r="J455">
        <v>0</v>
      </c>
      <c r="K455">
        <v>1</v>
      </c>
      <c r="L455" t="s">
        <v>19</v>
      </c>
      <c r="M455" t="s">
        <v>475</v>
      </c>
      <c r="N455" t="s">
        <v>18</v>
      </c>
      <c r="O455">
        <v>290510020104</v>
      </c>
      <c r="P455">
        <v>3452</v>
      </c>
    </row>
    <row r="456" spans="1:16" x14ac:dyDescent="0.35">
      <c r="A456">
        <v>10</v>
      </c>
      <c r="B456">
        <v>2019</v>
      </c>
      <c r="C456" s="1">
        <v>290510020103</v>
      </c>
      <c r="D456" s="1">
        <v>890981536</v>
      </c>
      <c r="E456" s="2">
        <v>559908</v>
      </c>
      <c r="F456" s="2">
        <v>3974817</v>
      </c>
      <c r="G456" s="2">
        <v>-3974817</v>
      </c>
      <c r="H456">
        <v>0</v>
      </c>
      <c r="I456">
        <v>0</v>
      </c>
      <c r="J456">
        <v>0</v>
      </c>
      <c r="K456">
        <v>1</v>
      </c>
      <c r="L456" t="s">
        <v>30</v>
      </c>
      <c r="M456" t="s">
        <v>476</v>
      </c>
      <c r="N456" t="s">
        <v>18</v>
      </c>
      <c r="O456">
        <v>290510020103</v>
      </c>
      <c r="P456">
        <v>3452</v>
      </c>
    </row>
    <row r="457" spans="1:16" x14ac:dyDescent="0.35">
      <c r="A457">
        <v>10</v>
      </c>
      <c r="B457">
        <v>2019</v>
      </c>
      <c r="C457" s="1">
        <v>290510020104</v>
      </c>
      <c r="D457" s="1">
        <v>891001122</v>
      </c>
      <c r="E457" s="2">
        <v>1877761.14</v>
      </c>
      <c r="F457" s="2">
        <v>4414415</v>
      </c>
      <c r="G457" s="2">
        <v>-2646854.9</v>
      </c>
      <c r="H457">
        <v>0</v>
      </c>
      <c r="I457">
        <v>0</v>
      </c>
      <c r="J457">
        <v>0</v>
      </c>
      <c r="K457">
        <v>1</v>
      </c>
      <c r="L457" t="s">
        <v>19</v>
      </c>
      <c r="M457" t="s">
        <v>477</v>
      </c>
      <c r="N457" t="s">
        <v>18</v>
      </c>
      <c r="O457">
        <v>290510020104</v>
      </c>
      <c r="P457">
        <v>3452</v>
      </c>
    </row>
    <row r="458" spans="1:16" x14ac:dyDescent="0.35">
      <c r="A458">
        <v>10</v>
      </c>
      <c r="B458">
        <v>2019</v>
      </c>
      <c r="C458" s="1">
        <v>290510020103</v>
      </c>
      <c r="D458" s="1">
        <v>891180065</v>
      </c>
      <c r="E458" s="2">
        <v>0</v>
      </c>
      <c r="F458" s="2">
        <v>97171</v>
      </c>
      <c r="G458" s="2">
        <v>-200376</v>
      </c>
      <c r="H458">
        <v>0</v>
      </c>
      <c r="I458">
        <v>0</v>
      </c>
      <c r="J458">
        <v>0</v>
      </c>
      <c r="K458">
        <v>1</v>
      </c>
      <c r="L458" t="s">
        <v>30</v>
      </c>
      <c r="M458" t="s">
        <v>478</v>
      </c>
      <c r="N458" t="s">
        <v>18</v>
      </c>
      <c r="O458">
        <v>290510020103</v>
      </c>
      <c r="P458">
        <v>3452</v>
      </c>
    </row>
    <row r="459" spans="1:16" x14ac:dyDescent="0.35">
      <c r="A459">
        <v>10</v>
      </c>
      <c r="B459">
        <v>2019</v>
      </c>
      <c r="C459" s="1">
        <v>290510020103</v>
      </c>
      <c r="D459" s="1">
        <v>891411663</v>
      </c>
      <c r="E459" s="2">
        <v>0</v>
      </c>
      <c r="F459" s="2">
        <v>22303</v>
      </c>
      <c r="G459" s="2">
        <v>-22303</v>
      </c>
      <c r="H459">
        <v>0</v>
      </c>
      <c r="I459">
        <v>0</v>
      </c>
      <c r="J459">
        <v>0</v>
      </c>
      <c r="K459">
        <v>1</v>
      </c>
      <c r="L459" t="s">
        <v>30</v>
      </c>
      <c r="M459" t="s">
        <v>479</v>
      </c>
      <c r="N459" t="s">
        <v>18</v>
      </c>
      <c r="O459">
        <v>290510020103</v>
      </c>
      <c r="P459">
        <v>3452</v>
      </c>
    </row>
    <row r="460" spans="1:16" x14ac:dyDescent="0.35">
      <c r="A460">
        <v>10</v>
      </c>
      <c r="B460">
        <v>2019</v>
      </c>
      <c r="C460" s="1">
        <v>290510020108</v>
      </c>
      <c r="D460" s="1">
        <v>891480000</v>
      </c>
      <c r="E460" s="2">
        <v>0</v>
      </c>
      <c r="F460" s="2">
        <v>1929566</v>
      </c>
      <c r="G460" s="2">
        <v>-1929566</v>
      </c>
      <c r="H460">
        <v>0</v>
      </c>
      <c r="I460">
        <v>0</v>
      </c>
      <c r="J460">
        <v>0</v>
      </c>
      <c r="K460">
        <v>1</v>
      </c>
      <c r="L460" t="s">
        <v>24</v>
      </c>
      <c r="M460" t="s">
        <v>480</v>
      </c>
      <c r="N460" t="s">
        <v>18</v>
      </c>
      <c r="O460">
        <v>290510020108</v>
      </c>
      <c r="P460">
        <v>3452</v>
      </c>
    </row>
    <row r="461" spans="1:16" x14ac:dyDescent="0.35">
      <c r="A461">
        <v>10</v>
      </c>
      <c r="B461">
        <v>2019</v>
      </c>
      <c r="C461" s="1">
        <v>290510020103</v>
      </c>
      <c r="D461" s="1">
        <v>891480036</v>
      </c>
      <c r="E461" s="2">
        <v>1003600</v>
      </c>
      <c r="F461" s="2">
        <v>157502</v>
      </c>
      <c r="G461" s="2">
        <v>-16720</v>
      </c>
      <c r="H461">
        <v>0</v>
      </c>
      <c r="I461">
        <v>0</v>
      </c>
      <c r="J461">
        <v>0</v>
      </c>
      <c r="K461">
        <v>1</v>
      </c>
      <c r="L461" t="s">
        <v>30</v>
      </c>
      <c r="M461" t="s">
        <v>481</v>
      </c>
      <c r="N461" t="s">
        <v>18</v>
      </c>
      <c r="O461">
        <v>290510020103</v>
      </c>
      <c r="P461">
        <v>3452</v>
      </c>
    </row>
    <row r="462" spans="1:16" x14ac:dyDescent="0.35">
      <c r="A462">
        <v>10</v>
      </c>
      <c r="B462">
        <v>2019</v>
      </c>
      <c r="C462" s="1">
        <v>290510020103</v>
      </c>
      <c r="D462" s="1">
        <v>892115009</v>
      </c>
      <c r="E462" s="2">
        <v>189114190</v>
      </c>
      <c r="F462" s="2">
        <v>209381337</v>
      </c>
      <c r="G462" s="2">
        <v>-106997830</v>
      </c>
      <c r="H462">
        <v>0</v>
      </c>
      <c r="I462">
        <v>0</v>
      </c>
      <c r="J462">
        <v>0</v>
      </c>
      <c r="K462">
        <v>1</v>
      </c>
      <c r="L462" t="s">
        <v>30</v>
      </c>
      <c r="M462" t="s">
        <v>482</v>
      </c>
      <c r="N462" t="s">
        <v>18</v>
      </c>
      <c r="O462">
        <v>290510020103</v>
      </c>
      <c r="P462">
        <v>3452</v>
      </c>
    </row>
    <row r="463" spans="1:16" x14ac:dyDescent="0.35">
      <c r="A463">
        <v>10</v>
      </c>
      <c r="B463">
        <v>2019</v>
      </c>
      <c r="C463" s="1">
        <v>290510020104</v>
      </c>
      <c r="D463" s="1">
        <v>892120115</v>
      </c>
      <c r="E463" s="2">
        <v>0</v>
      </c>
      <c r="F463" s="2">
        <v>0</v>
      </c>
      <c r="G463" s="2">
        <v>-17754300</v>
      </c>
      <c r="H463">
        <v>0</v>
      </c>
      <c r="I463">
        <v>0</v>
      </c>
      <c r="J463">
        <v>0</v>
      </c>
      <c r="K463">
        <v>1</v>
      </c>
      <c r="L463" t="s">
        <v>19</v>
      </c>
      <c r="M463" t="s">
        <v>483</v>
      </c>
      <c r="N463" t="s">
        <v>18</v>
      </c>
      <c r="O463">
        <v>290510020104</v>
      </c>
      <c r="P463">
        <v>3452</v>
      </c>
    </row>
    <row r="464" spans="1:16" x14ac:dyDescent="0.35">
      <c r="A464">
        <v>10</v>
      </c>
      <c r="B464">
        <v>2019</v>
      </c>
      <c r="C464" s="1">
        <v>290510020103</v>
      </c>
      <c r="D464" s="1">
        <v>892399994</v>
      </c>
      <c r="E464" s="2">
        <v>467905612</v>
      </c>
      <c r="F464" s="2">
        <v>880987443</v>
      </c>
      <c r="G464" s="2">
        <v>-413081830.51999998</v>
      </c>
      <c r="H464">
        <v>0</v>
      </c>
      <c r="I464">
        <v>0</v>
      </c>
      <c r="J464">
        <v>0</v>
      </c>
      <c r="K464">
        <v>1</v>
      </c>
      <c r="L464" t="s">
        <v>30</v>
      </c>
      <c r="M464" t="s">
        <v>484</v>
      </c>
      <c r="N464" t="s">
        <v>18</v>
      </c>
      <c r="O464">
        <v>290510020103</v>
      </c>
      <c r="P464">
        <v>3452</v>
      </c>
    </row>
    <row r="465" spans="1:16" x14ac:dyDescent="0.35">
      <c r="A465">
        <v>10</v>
      </c>
      <c r="B465">
        <v>2019</v>
      </c>
      <c r="C465" s="1">
        <v>290510020102</v>
      </c>
      <c r="D465" s="1">
        <v>899999090</v>
      </c>
      <c r="E465" s="2">
        <v>0</v>
      </c>
      <c r="F465" s="2">
        <v>3582649</v>
      </c>
      <c r="G465" s="2">
        <v>-3582649</v>
      </c>
      <c r="H465">
        <v>0</v>
      </c>
      <c r="I465">
        <v>0</v>
      </c>
      <c r="J465">
        <v>0</v>
      </c>
      <c r="K465">
        <v>1</v>
      </c>
      <c r="L465" t="s">
        <v>16</v>
      </c>
      <c r="M465" t="s">
        <v>485</v>
      </c>
      <c r="N465" t="s">
        <v>18</v>
      </c>
      <c r="O465">
        <v>290510020102</v>
      </c>
      <c r="P465">
        <v>3452</v>
      </c>
    </row>
    <row r="466" spans="1:16" x14ac:dyDescent="0.35">
      <c r="A466">
        <v>10</v>
      </c>
      <c r="B466">
        <v>2019</v>
      </c>
      <c r="C466" s="1">
        <v>290510020103</v>
      </c>
      <c r="D466" s="1">
        <v>899999147</v>
      </c>
      <c r="E466" s="2">
        <v>3912418</v>
      </c>
      <c r="F466" s="2">
        <v>5591367</v>
      </c>
      <c r="G466" s="2">
        <v>-1907842</v>
      </c>
      <c r="H466">
        <v>0</v>
      </c>
      <c r="I466">
        <v>0</v>
      </c>
      <c r="J466">
        <v>0</v>
      </c>
      <c r="K466">
        <v>1</v>
      </c>
      <c r="L466" t="s">
        <v>30</v>
      </c>
      <c r="M466" t="s">
        <v>486</v>
      </c>
      <c r="N466" t="s">
        <v>18</v>
      </c>
      <c r="O466">
        <v>290510020103</v>
      </c>
      <c r="P466">
        <v>3452</v>
      </c>
    </row>
    <row r="467" spans="1:16" x14ac:dyDescent="0.35">
      <c r="A467">
        <v>10</v>
      </c>
      <c r="B467">
        <v>2019</v>
      </c>
      <c r="C467" s="1">
        <v>290510020103</v>
      </c>
      <c r="D467" s="1">
        <v>900048040</v>
      </c>
      <c r="E467" s="2">
        <v>1000000</v>
      </c>
      <c r="F467" s="2">
        <v>1423842</v>
      </c>
      <c r="G467" s="2">
        <v>-1215900</v>
      </c>
      <c r="H467">
        <v>0</v>
      </c>
      <c r="I467">
        <v>0</v>
      </c>
      <c r="J467">
        <v>0</v>
      </c>
      <c r="K467">
        <v>1</v>
      </c>
      <c r="L467" t="s">
        <v>30</v>
      </c>
      <c r="M467" t="s">
        <v>487</v>
      </c>
      <c r="N467" t="s">
        <v>18</v>
      </c>
      <c r="O467">
        <v>290510020103</v>
      </c>
      <c r="P467">
        <v>3452</v>
      </c>
    </row>
    <row r="468" spans="1:16" x14ac:dyDescent="0.35">
      <c r="A468">
        <v>10</v>
      </c>
      <c r="B468">
        <v>2019</v>
      </c>
      <c r="C468" s="1">
        <v>290510020102</v>
      </c>
      <c r="D468" s="1">
        <v>900053989</v>
      </c>
      <c r="E468" s="2">
        <v>0</v>
      </c>
      <c r="F468" s="2">
        <v>0</v>
      </c>
      <c r="G468" s="2">
        <v>-602826</v>
      </c>
      <c r="H468">
        <v>0</v>
      </c>
      <c r="I468">
        <v>0</v>
      </c>
      <c r="J468">
        <v>0</v>
      </c>
      <c r="K468">
        <v>1</v>
      </c>
      <c r="L468" t="s">
        <v>16</v>
      </c>
      <c r="M468" t="s">
        <v>488</v>
      </c>
      <c r="N468" t="s">
        <v>18</v>
      </c>
      <c r="O468">
        <v>290510020102</v>
      </c>
      <c r="P468">
        <v>3452</v>
      </c>
    </row>
    <row r="469" spans="1:16" x14ac:dyDescent="0.35">
      <c r="A469">
        <v>10</v>
      </c>
      <c r="B469">
        <v>2019</v>
      </c>
      <c r="C469" s="1">
        <v>290510020104</v>
      </c>
      <c r="D469" s="1">
        <v>900054563</v>
      </c>
      <c r="E469" s="2">
        <v>16400001.1</v>
      </c>
      <c r="F469" s="2">
        <v>53482240.32</v>
      </c>
      <c r="G469" s="2">
        <v>-41028182.159999996</v>
      </c>
      <c r="H469">
        <v>0</v>
      </c>
      <c r="I469">
        <v>0</v>
      </c>
      <c r="J469">
        <v>0</v>
      </c>
      <c r="K469">
        <v>1</v>
      </c>
      <c r="L469" t="s">
        <v>19</v>
      </c>
      <c r="M469" t="s">
        <v>489</v>
      </c>
      <c r="N469" t="s">
        <v>18</v>
      </c>
      <c r="O469">
        <v>290510020104</v>
      </c>
      <c r="P469">
        <v>3452</v>
      </c>
    </row>
    <row r="470" spans="1:16" x14ac:dyDescent="0.35">
      <c r="A470">
        <v>10</v>
      </c>
      <c r="B470">
        <v>2019</v>
      </c>
      <c r="C470" s="1">
        <v>290510020104</v>
      </c>
      <c r="D470" s="1">
        <v>900103925</v>
      </c>
      <c r="E470" s="2">
        <v>0</v>
      </c>
      <c r="F470" s="2">
        <v>485552</v>
      </c>
      <c r="G470" s="2">
        <v>-485552</v>
      </c>
      <c r="H470">
        <v>0</v>
      </c>
      <c r="I470">
        <v>0</v>
      </c>
      <c r="J470">
        <v>0</v>
      </c>
      <c r="K470">
        <v>1</v>
      </c>
      <c r="L470" t="s">
        <v>19</v>
      </c>
      <c r="M470" t="s">
        <v>490</v>
      </c>
      <c r="N470" t="s">
        <v>18</v>
      </c>
      <c r="O470">
        <v>290510020104</v>
      </c>
      <c r="P470">
        <v>3452</v>
      </c>
    </row>
    <row r="471" spans="1:16" x14ac:dyDescent="0.35">
      <c r="A471">
        <v>10</v>
      </c>
      <c r="B471">
        <v>2019</v>
      </c>
      <c r="C471" s="1">
        <v>290510020104</v>
      </c>
      <c r="D471" s="1">
        <v>900167327</v>
      </c>
      <c r="E471" s="2">
        <v>0</v>
      </c>
      <c r="F471" s="2">
        <v>0</v>
      </c>
      <c r="G471" s="2">
        <v>-19844502</v>
      </c>
      <c r="H471">
        <v>0</v>
      </c>
      <c r="I471">
        <v>0</v>
      </c>
      <c r="J471">
        <v>0</v>
      </c>
      <c r="K471">
        <v>1</v>
      </c>
      <c r="L471" t="s">
        <v>19</v>
      </c>
      <c r="M471" t="s">
        <v>491</v>
      </c>
      <c r="N471" t="s">
        <v>18</v>
      </c>
      <c r="O471">
        <v>290510020104</v>
      </c>
      <c r="P471">
        <v>3452</v>
      </c>
    </row>
    <row r="472" spans="1:16" x14ac:dyDescent="0.35">
      <c r="A472">
        <v>10</v>
      </c>
      <c r="B472">
        <v>2019</v>
      </c>
      <c r="C472" s="1">
        <v>290510020104</v>
      </c>
      <c r="D472" s="1">
        <v>900179340</v>
      </c>
      <c r="E472" s="2">
        <v>1274710</v>
      </c>
      <c r="F472" s="2">
        <v>0</v>
      </c>
      <c r="G472" s="2">
        <v>1274709.5</v>
      </c>
      <c r="H472">
        <v>0</v>
      </c>
      <c r="I472">
        <v>0</v>
      </c>
      <c r="J472">
        <v>0</v>
      </c>
      <c r="K472">
        <v>1</v>
      </c>
      <c r="L472" t="s">
        <v>19</v>
      </c>
      <c r="M472" t="s">
        <v>492</v>
      </c>
      <c r="N472" t="s">
        <v>18</v>
      </c>
      <c r="O472">
        <v>290510020104</v>
      </c>
      <c r="P472">
        <v>3452</v>
      </c>
    </row>
    <row r="473" spans="1:16" x14ac:dyDescent="0.35">
      <c r="A473">
        <v>10</v>
      </c>
      <c r="B473">
        <v>2019</v>
      </c>
      <c r="C473" s="1">
        <v>290510020104</v>
      </c>
      <c r="D473" s="1">
        <v>900192459</v>
      </c>
      <c r="E473" s="2">
        <v>0</v>
      </c>
      <c r="F473" s="2">
        <v>3066282</v>
      </c>
      <c r="G473" s="2">
        <v>-3066281.83</v>
      </c>
      <c r="H473">
        <v>0</v>
      </c>
      <c r="I473">
        <v>0</v>
      </c>
      <c r="J473">
        <v>0</v>
      </c>
      <c r="K473">
        <v>1</v>
      </c>
      <c r="L473" t="s">
        <v>19</v>
      </c>
      <c r="M473" t="s">
        <v>493</v>
      </c>
      <c r="N473" t="s">
        <v>18</v>
      </c>
      <c r="O473">
        <v>290510020104</v>
      </c>
      <c r="P473">
        <v>3452</v>
      </c>
    </row>
    <row r="474" spans="1:16" x14ac:dyDescent="0.35">
      <c r="A474">
        <v>10</v>
      </c>
      <c r="B474">
        <v>2019</v>
      </c>
      <c r="C474" s="1">
        <v>290510020103</v>
      </c>
      <c r="D474" s="1">
        <v>900203322</v>
      </c>
      <c r="E474" s="2">
        <v>16881410</v>
      </c>
      <c r="F474" s="2">
        <v>16881414</v>
      </c>
      <c r="G474" s="2">
        <v>-4</v>
      </c>
      <c r="H474">
        <v>0</v>
      </c>
      <c r="I474">
        <v>0</v>
      </c>
      <c r="J474">
        <v>0</v>
      </c>
      <c r="K474">
        <v>1</v>
      </c>
      <c r="L474" t="s">
        <v>30</v>
      </c>
      <c r="M474" t="s">
        <v>494</v>
      </c>
      <c r="N474" t="s">
        <v>18</v>
      </c>
      <c r="O474">
        <v>290510020103</v>
      </c>
      <c r="P474">
        <v>3452</v>
      </c>
    </row>
    <row r="475" spans="1:16" x14ac:dyDescent="0.35">
      <c r="A475">
        <v>10</v>
      </c>
      <c r="B475">
        <v>2019</v>
      </c>
      <c r="C475" s="1">
        <v>290510020104</v>
      </c>
      <c r="D475" s="1">
        <v>900216356</v>
      </c>
      <c r="E475" s="2">
        <v>0</v>
      </c>
      <c r="F475" s="2">
        <v>1</v>
      </c>
      <c r="G475" s="2">
        <v>-1</v>
      </c>
      <c r="H475">
        <v>0</v>
      </c>
      <c r="I475">
        <v>0</v>
      </c>
      <c r="J475">
        <v>0</v>
      </c>
      <c r="K475">
        <v>1</v>
      </c>
      <c r="L475" t="s">
        <v>19</v>
      </c>
      <c r="M475" t="s">
        <v>495</v>
      </c>
      <c r="N475" t="s">
        <v>18</v>
      </c>
      <c r="O475">
        <v>290510020104</v>
      </c>
      <c r="P475">
        <v>3452</v>
      </c>
    </row>
    <row r="476" spans="1:16" x14ac:dyDescent="0.35">
      <c r="A476">
        <v>10</v>
      </c>
      <c r="B476">
        <v>2019</v>
      </c>
      <c r="C476" s="1">
        <v>290510020103</v>
      </c>
      <c r="D476" s="1">
        <v>900270453</v>
      </c>
      <c r="E476" s="2">
        <v>109653352.12</v>
      </c>
      <c r="F476" s="2">
        <v>249204544</v>
      </c>
      <c r="G476" s="2">
        <v>-139551191.66999999</v>
      </c>
      <c r="H476">
        <v>0</v>
      </c>
      <c r="I476">
        <v>0</v>
      </c>
      <c r="J476">
        <v>0</v>
      </c>
      <c r="K476">
        <v>1</v>
      </c>
      <c r="L476" t="s">
        <v>30</v>
      </c>
      <c r="M476" t="s">
        <v>496</v>
      </c>
      <c r="N476" t="s">
        <v>18</v>
      </c>
      <c r="O476">
        <v>290510020103</v>
      </c>
      <c r="P476">
        <v>3452</v>
      </c>
    </row>
    <row r="477" spans="1:16" x14ac:dyDescent="0.35">
      <c r="A477">
        <v>10</v>
      </c>
      <c r="B477">
        <v>2019</v>
      </c>
      <c r="C477" s="1">
        <v>290510020103</v>
      </c>
      <c r="D477" s="1">
        <v>900271091</v>
      </c>
      <c r="E477" s="2">
        <v>29995216</v>
      </c>
      <c r="F477" s="2">
        <v>63990365</v>
      </c>
      <c r="G477" s="2">
        <v>-34639387</v>
      </c>
      <c r="H477">
        <v>0</v>
      </c>
      <c r="I477">
        <v>0</v>
      </c>
      <c r="J477">
        <v>0</v>
      </c>
      <c r="K477">
        <v>1</v>
      </c>
      <c r="L477" t="s">
        <v>30</v>
      </c>
      <c r="M477" t="s">
        <v>497</v>
      </c>
      <c r="N477" t="s">
        <v>18</v>
      </c>
      <c r="O477">
        <v>290510020103</v>
      </c>
      <c r="P477">
        <v>3452</v>
      </c>
    </row>
    <row r="478" spans="1:16" x14ac:dyDescent="0.35">
      <c r="A478">
        <v>10</v>
      </c>
      <c r="B478">
        <v>2019</v>
      </c>
      <c r="C478" s="1">
        <v>290510020104</v>
      </c>
      <c r="D478" s="1">
        <v>900280908</v>
      </c>
      <c r="E478" s="2">
        <v>0</v>
      </c>
      <c r="F478" s="2">
        <v>1000000</v>
      </c>
      <c r="G478" s="2">
        <v>-1000000</v>
      </c>
      <c r="H478">
        <v>0</v>
      </c>
      <c r="I478">
        <v>0</v>
      </c>
      <c r="J478">
        <v>0</v>
      </c>
      <c r="K478">
        <v>1</v>
      </c>
      <c r="L478" t="s">
        <v>19</v>
      </c>
      <c r="M478" t="s">
        <v>498</v>
      </c>
      <c r="N478" t="s">
        <v>18</v>
      </c>
      <c r="O478">
        <v>290510020104</v>
      </c>
      <c r="P478">
        <v>3452</v>
      </c>
    </row>
    <row r="479" spans="1:16" x14ac:dyDescent="0.35">
      <c r="A479">
        <v>10</v>
      </c>
      <c r="B479">
        <v>2019</v>
      </c>
      <c r="C479" s="1">
        <v>290510020104</v>
      </c>
      <c r="D479" s="1">
        <v>900311715</v>
      </c>
      <c r="E479" s="2">
        <v>0</v>
      </c>
      <c r="F479" s="2">
        <v>37561320</v>
      </c>
      <c r="G479" s="2">
        <v>-37561320</v>
      </c>
      <c r="H479">
        <v>0</v>
      </c>
      <c r="I479">
        <v>0</v>
      </c>
      <c r="J479">
        <v>0</v>
      </c>
      <c r="K479">
        <v>1</v>
      </c>
      <c r="L479" t="s">
        <v>19</v>
      </c>
      <c r="M479" t="s">
        <v>499</v>
      </c>
      <c r="N479" t="s">
        <v>18</v>
      </c>
      <c r="O479">
        <v>290510020104</v>
      </c>
      <c r="P479">
        <v>3452</v>
      </c>
    </row>
    <row r="480" spans="1:16" x14ac:dyDescent="0.35">
      <c r="A480">
        <v>10</v>
      </c>
      <c r="B480">
        <v>2019</v>
      </c>
      <c r="C480" s="1">
        <v>290510020108</v>
      </c>
      <c r="D480" s="1">
        <v>900364092</v>
      </c>
      <c r="E480" s="2">
        <v>66057363</v>
      </c>
      <c r="F480" s="2">
        <v>245437295.19999999</v>
      </c>
      <c r="G480" s="2">
        <v>-228883724.5</v>
      </c>
      <c r="H480">
        <v>0</v>
      </c>
      <c r="I480">
        <v>0</v>
      </c>
      <c r="J480">
        <v>0</v>
      </c>
      <c r="K480">
        <v>1</v>
      </c>
      <c r="L480" t="s">
        <v>24</v>
      </c>
      <c r="M480" t="s">
        <v>500</v>
      </c>
      <c r="N480" t="s">
        <v>18</v>
      </c>
      <c r="O480">
        <v>290510020108</v>
      </c>
      <c r="P480">
        <v>3452</v>
      </c>
    </row>
    <row r="481" spans="1:16" x14ac:dyDescent="0.35">
      <c r="A481">
        <v>10</v>
      </c>
      <c r="B481">
        <v>2019</v>
      </c>
      <c r="C481" s="1">
        <v>290510020104</v>
      </c>
      <c r="D481" s="1">
        <v>900410562</v>
      </c>
      <c r="E481" s="2">
        <v>0</v>
      </c>
      <c r="F481" s="2">
        <v>0</v>
      </c>
      <c r="G481" s="2">
        <v>-956943.38</v>
      </c>
      <c r="H481">
        <v>0</v>
      </c>
      <c r="I481">
        <v>0</v>
      </c>
      <c r="J481">
        <v>0</v>
      </c>
      <c r="K481">
        <v>1</v>
      </c>
      <c r="L481" t="s">
        <v>19</v>
      </c>
      <c r="M481" t="s">
        <v>501</v>
      </c>
      <c r="N481" t="s">
        <v>18</v>
      </c>
      <c r="O481">
        <v>290510020104</v>
      </c>
      <c r="P481">
        <v>3452</v>
      </c>
    </row>
    <row r="482" spans="1:16" x14ac:dyDescent="0.35">
      <c r="A482">
        <v>10</v>
      </c>
      <c r="B482">
        <v>2019</v>
      </c>
      <c r="C482" s="1">
        <v>290510020104</v>
      </c>
      <c r="D482" s="1">
        <v>900424844</v>
      </c>
      <c r="E482" s="2">
        <v>0</v>
      </c>
      <c r="F482" s="2">
        <v>6819873</v>
      </c>
      <c r="G482" s="2">
        <v>-7372045.6799999997</v>
      </c>
      <c r="H482">
        <v>0</v>
      </c>
      <c r="I482">
        <v>0</v>
      </c>
      <c r="J482">
        <v>0</v>
      </c>
      <c r="K482">
        <v>1</v>
      </c>
      <c r="L482" t="s">
        <v>19</v>
      </c>
      <c r="M482" t="s">
        <v>502</v>
      </c>
      <c r="N482" t="s">
        <v>18</v>
      </c>
      <c r="O482">
        <v>290510020104</v>
      </c>
      <c r="P482">
        <v>3452</v>
      </c>
    </row>
    <row r="483" spans="1:16" x14ac:dyDescent="0.35">
      <c r="A483">
        <v>10</v>
      </c>
      <c r="B483">
        <v>2019</v>
      </c>
      <c r="C483" s="1">
        <v>290510020104</v>
      </c>
      <c r="D483" s="1">
        <v>900470909</v>
      </c>
      <c r="E483" s="2">
        <v>1286254733</v>
      </c>
      <c r="F483" s="2">
        <v>1149792267.0799999</v>
      </c>
      <c r="G483" s="2">
        <v>136462465.47999999</v>
      </c>
      <c r="H483">
        <v>0</v>
      </c>
      <c r="I483">
        <v>0</v>
      </c>
      <c r="J483">
        <v>0</v>
      </c>
      <c r="K483">
        <v>1</v>
      </c>
      <c r="L483" t="s">
        <v>19</v>
      </c>
      <c r="M483" t="s">
        <v>503</v>
      </c>
      <c r="N483" t="s">
        <v>18</v>
      </c>
      <c r="O483">
        <v>290510020104</v>
      </c>
      <c r="P483">
        <v>3452</v>
      </c>
    </row>
    <row r="484" spans="1:16" x14ac:dyDescent="0.35">
      <c r="A484">
        <v>10</v>
      </c>
      <c r="B484">
        <v>2019</v>
      </c>
      <c r="C484" s="1">
        <v>290510020104</v>
      </c>
      <c r="D484" s="1">
        <v>900492937</v>
      </c>
      <c r="E484" s="2">
        <v>0</v>
      </c>
      <c r="F484" s="2">
        <v>0</v>
      </c>
      <c r="G484" s="2">
        <v>-2530102.42</v>
      </c>
      <c r="H484">
        <v>0</v>
      </c>
      <c r="I484">
        <v>0</v>
      </c>
      <c r="J484">
        <v>0</v>
      </c>
      <c r="K484">
        <v>1</v>
      </c>
      <c r="L484" t="s">
        <v>19</v>
      </c>
      <c r="M484" t="s">
        <v>504</v>
      </c>
      <c r="N484" t="s">
        <v>18</v>
      </c>
      <c r="O484">
        <v>290510020104</v>
      </c>
      <c r="P484">
        <v>3452</v>
      </c>
    </row>
    <row r="485" spans="1:16" x14ac:dyDescent="0.35">
      <c r="A485">
        <v>10</v>
      </c>
      <c r="B485">
        <v>2019</v>
      </c>
      <c r="C485" s="1">
        <v>290510020104</v>
      </c>
      <c r="D485" s="1">
        <v>900509068</v>
      </c>
      <c r="E485" s="2">
        <v>24015069.539999999</v>
      </c>
      <c r="F485" s="2">
        <v>46200939.539999999</v>
      </c>
      <c r="G485" s="2">
        <v>-22185869.699999999</v>
      </c>
      <c r="H485">
        <v>0</v>
      </c>
      <c r="I485">
        <v>0</v>
      </c>
      <c r="J485">
        <v>0</v>
      </c>
      <c r="K485">
        <v>1</v>
      </c>
      <c r="L485" t="s">
        <v>19</v>
      </c>
      <c r="M485" t="s">
        <v>505</v>
      </c>
      <c r="N485" t="s">
        <v>18</v>
      </c>
      <c r="O485">
        <v>290510020104</v>
      </c>
      <c r="P485">
        <v>3452</v>
      </c>
    </row>
    <row r="486" spans="1:16" x14ac:dyDescent="0.35">
      <c r="A486">
        <v>10</v>
      </c>
      <c r="B486">
        <v>2019</v>
      </c>
      <c r="C486" s="1">
        <v>290510020104</v>
      </c>
      <c r="D486" s="1">
        <v>900513306</v>
      </c>
      <c r="E486" s="2">
        <v>12804963</v>
      </c>
      <c r="F486" s="2">
        <v>19744778</v>
      </c>
      <c r="G486" s="2">
        <v>-6939815</v>
      </c>
      <c r="H486">
        <v>0</v>
      </c>
      <c r="I486">
        <v>0</v>
      </c>
      <c r="J486">
        <v>0</v>
      </c>
      <c r="K486">
        <v>1</v>
      </c>
      <c r="L486" t="s">
        <v>19</v>
      </c>
      <c r="M486" t="s">
        <v>506</v>
      </c>
      <c r="N486" t="s">
        <v>18</v>
      </c>
      <c r="O486">
        <v>290510020104</v>
      </c>
      <c r="P486">
        <v>3452</v>
      </c>
    </row>
    <row r="487" spans="1:16" x14ac:dyDescent="0.35">
      <c r="A487">
        <v>10</v>
      </c>
      <c r="B487">
        <v>2019</v>
      </c>
      <c r="C487" s="1">
        <v>290510020104</v>
      </c>
      <c r="D487" s="1">
        <v>900513381</v>
      </c>
      <c r="E487" s="2">
        <v>0</v>
      </c>
      <c r="F487" s="2">
        <v>0</v>
      </c>
      <c r="G487" s="2">
        <v>-684536.2</v>
      </c>
      <c r="H487">
        <v>0</v>
      </c>
      <c r="I487">
        <v>0</v>
      </c>
      <c r="J487">
        <v>0</v>
      </c>
      <c r="K487">
        <v>1</v>
      </c>
      <c r="L487" t="s">
        <v>19</v>
      </c>
      <c r="M487" t="s">
        <v>507</v>
      </c>
      <c r="N487" t="s">
        <v>18</v>
      </c>
      <c r="O487">
        <v>290510020104</v>
      </c>
      <c r="P487">
        <v>3452</v>
      </c>
    </row>
    <row r="488" spans="1:16" x14ac:dyDescent="0.35">
      <c r="A488">
        <v>10</v>
      </c>
      <c r="B488">
        <v>2019</v>
      </c>
      <c r="C488" s="1">
        <v>290510020104</v>
      </c>
      <c r="D488" s="1">
        <v>900529056</v>
      </c>
      <c r="E488" s="2">
        <v>0</v>
      </c>
      <c r="F488" s="2">
        <v>0</v>
      </c>
      <c r="G488" s="2">
        <v>-268275</v>
      </c>
      <c r="H488">
        <v>0</v>
      </c>
      <c r="I488">
        <v>0</v>
      </c>
      <c r="J488">
        <v>0</v>
      </c>
      <c r="K488">
        <v>1</v>
      </c>
      <c r="L488" t="s">
        <v>19</v>
      </c>
      <c r="M488" t="s">
        <v>508</v>
      </c>
      <c r="N488" t="s">
        <v>18</v>
      </c>
      <c r="O488">
        <v>290510020104</v>
      </c>
      <c r="P488">
        <v>3452</v>
      </c>
    </row>
    <row r="489" spans="1:16" x14ac:dyDescent="0.35">
      <c r="A489">
        <v>10</v>
      </c>
      <c r="B489">
        <v>2019</v>
      </c>
      <c r="C489" s="1">
        <v>290510020108</v>
      </c>
      <c r="D489" s="1">
        <v>900540141</v>
      </c>
      <c r="E489" s="2">
        <v>732950</v>
      </c>
      <c r="F489" s="2">
        <v>1566177</v>
      </c>
      <c r="G489" s="2">
        <v>-4143647</v>
      </c>
      <c r="H489">
        <v>0</v>
      </c>
      <c r="I489">
        <v>0</v>
      </c>
      <c r="J489">
        <v>0</v>
      </c>
      <c r="K489">
        <v>1</v>
      </c>
      <c r="L489" t="s">
        <v>24</v>
      </c>
      <c r="M489" t="s">
        <v>509</v>
      </c>
      <c r="N489" t="s">
        <v>18</v>
      </c>
      <c r="O489">
        <v>290510020108</v>
      </c>
      <c r="P489">
        <v>3452</v>
      </c>
    </row>
    <row r="490" spans="1:16" x14ac:dyDescent="0.35">
      <c r="A490">
        <v>10</v>
      </c>
      <c r="B490">
        <v>2019</v>
      </c>
      <c r="C490" s="1">
        <v>290510020104</v>
      </c>
      <c r="D490" s="1">
        <v>900540946</v>
      </c>
      <c r="E490" s="2">
        <v>338915384.07999998</v>
      </c>
      <c r="F490" s="2">
        <v>943354896.82000005</v>
      </c>
      <c r="G490" s="2">
        <v>-636404328.10000002</v>
      </c>
      <c r="H490">
        <v>0</v>
      </c>
      <c r="I490">
        <v>0</v>
      </c>
      <c r="J490">
        <v>0</v>
      </c>
      <c r="K490">
        <v>1</v>
      </c>
      <c r="L490" t="s">
        <v>19</v>
      </c>
      <c r="M490" t="s">
        <v>510</v>
      </c>
      <c r="N490" t="s">
        <v>18</v>
      </c>
      <c r="O490">
        <v>290510020104</v>
      </c>
      <c r="P490">
        <v>3452</v>
      </c>
    </row>
    <row r="491" spans="1:16" x14ac:dyDescent="0.35">
      <c r="A491">
        <v>10</v>
      </c>
      <c r="B491">
        <v>2019</v>
      </c>
      <c r="C491" s="1">
        <v>290510020104</v>
      </c>
      <c r="D491" s="1">
        <v>900598578</v>
      </c>
      <c r="E491" s="2">
        <v>1506227</v>
      </c>
      <c r="F491" s="2">
        <v>0</v>
      </c>
      <c r="G491" s="2">
        <v>-12888375</v>
      </c>
      <c r="H491">
        <v>0</v>
      </c>
      <c r="I491">
        <v>0</v>
      </c>
      <c r="J491">
        <v>0</v>
      </c>
      <c r="K491">
        <v>1</v>
      </c>
      <c r="L491" t="s">
        <v>19</v>
      </c>
      <c r="M491" t="s">
        <v>511</v>
      </c>
      <c r="N491" t="s">
        <v>18</v>
      </c>
      <c r="O491">
        <v>290510020104</v>
      </c>
      <c r="P491">
        <v>3452</v>
      </c>
    </row>
    <row r="492" spans="1:16" x14ac:dyDescent="0.35">
      <c r="A492">
        <v>10</v>
      </c>
      <c r="B492">
        <v>2019</v>
      </c>
      <c r="C492" s="1">
        <v>290510020104</v>
      </c>
      <c r="D492" s="1">
        <v>900630708</v>
      </c>
      <c r="E492" s="2">
        <v>0</v>
      </c>
      <c r="F492" s="2">
        <v>0</v>
      </c>
      <c r="G492" s="2">
        <v>-230816.22</v>
      </c>
      <c r="H492">
        <v>0</v>
      </c>
      <c r="I492">
        <v>0</v>
      </c>
      <c r="J492">
        <v>0</v>
      </c>
      <c r="K492">
        <v>1</v>
      </c>
      <c r="L492" t="s">
        <v>19</v>
      </c>
      <c r="M492" t="s">
        <v>512</v>
      </c>
      <c r="N492" t="s">
        <v>18</v>
      </c>
      <c r="O492">
        <v>290510020104</v>
      </c>
      <c r="P492">
        <v>3452</v>
      </c>
    </row>
    <row r="493" spans="1:16" x14ac:dyDescent="0.35">
      <c r="A493">
        <v>10</v>
      </c>
      <c r="B493">
        <v>2019</v>
      </c>
      <c r="C493" s="1">
        <v>290510020108</v>
      </c>
      <c r="D493" s="1">
        <v>900643615</v>
      </c>
      <c r="E493" s="2">
        <v>71650000</v>
      </c>
      <c r="F493" s="2">
        <v>103740430</v>
      </c>
      <c r="G493" s="2">
        <v>-43451897.32</v>
      </c>
      <c r="H493">
        <v>0</v>
      </c>
      <c r="I493">
        <v>0</v>
      </c>
      <c r="J493">
        <v>0</v>
      </c>
      <c r="K493">
        <v>1</v>
      </c>
      <c r="L493" t="s">
        <v>24</v>
      </c>
      <c r="M493" t="s">
        <v>513</v>
      </c>
      <c r="N493" t="s">
        <v>18</v>
      </c>
      <c r="O493">
        <v>290510020108</v>
      </c>
      <c r="P493">
        <v>3452</v>
      </c>
    </row>
    <row r="494" spans="1:16" x14ac:dyDescent="0.35">
      <c r="A494">
        <v>10</v>
      </c>
      <c r="B494">
        <v>2019</v>
      </c>
      <c r="C494" s="1">
        <v>290510020104</v>
      </c>
      <c r="D494" s="1">
        <v>900665930</v>
      </c>
      <c r="E494" s="2">
        <v>1458240</v>
      </c>
      <c r="F494" s="2">
        <v>2794080</v>
      </c>
      <c r="G494" s="2">
        <v>-6418507</v>
      </c>
      <c r="H494">
        <v>0</v>
      </c>
      <c r="I494">
        <v>0</v>
      </c>
      <c r="J494">
        <v>0</v>
      </c>
      <c r="K494">
        <v>1</v>
      </c>
      <c r="L494" t="s">
        <v>19</v>
      </c>
      <c r="M494" t="s">
        <v>514</v>
      </c>
      <c r="N494" t="s">
        <v>18</v>
      </c>
      <c r="O494">
        <v>290510020104</v>
      </c>
      <c r="P494">
        <v>3452</v>
      </c>
    </row>
    <row r="495" spans="1:16" x14ac:dyDescent="0.35">
      <c r="A495">
        <v>10</v>
      </c>
      <c r="B495">
        <v>2019</v>
      </c>
      <c r="C495" s="1">
        <v>290510020104</v>
      </c>
      <c r="D495" s="1">
        <v>900775106</v>
      </c>
      <c r="E495" s="2">
        <v>1328093</v>
      </c>
      <c r="F495" s="2">
        <v>0</v>
      </c>
      <c r="G495" s="2">
        <v>-10632837</v>
      </c>
      <c r="H495">
        <v>0</v>
      </c>
      <c r="I495">
        <v>0</v>
      </c>
      <c r="J495">
        <v>0</v>
      </c>
      <c r="K495">
        <v>1</v>
      </c>
      <c r="L495" t="s">
        <v>19</v>
      </c>
      <c r="M495" t="s">
        <v>515</v>
      </c>
      <c r="N495" t="s">
        <v>18</v>
      </c>
      <c r="O495">
        <v>290510020104</v>
      </c>
      <c r="P495">
        <v>3452</v>
      </c>
    </row>
    <row r="496" spans="1:16" x14ac:dyDescent="0.35">
      <c r="A496">
        <v>10</v>
      </c>
      <c r="B496">
        <v>2019</v>
      </c>
      <c r="C496" s="1">
        <v>290510020104</v>
      </c>
      <c r="D496" s="1">
        <v>900826841</v>
      </c>
      <c r="E496" s="2">
        <v>0</v>
      </c>
      <c r="F496" s="2">
        <v>0</v>
      </c>
      <c r="G496" s="2">
        <v>-831686.8</v>
      </c>
      <c r="H496">
        <v>0</v>
      </c>
      <c r="I496">
        <v>0</v>
      </c>
      <c r="J496">
        <v>0</v>
      </c>
      <c r="K496">
        <v>1</v>
      </c>
      <c r="L496" t="s">
        <v>19</v>
      </c>
      <c r="M496" t="s">
        <v>516</v>
      </c>
      <c r="N496" t="s">
        <v>18</v>
      </c>
      <c r="O496">
        <v>290510020104</v>
      </c>
      <c r="P496">
        <v>3452</v>
      </c>
    </row>
    <row r="497" spans="1:16" x14ac:dyDescent="0.35">
      <c r="A497">
        <v>10</v>
      </c>
      <c r="B497">
        <v>2019</v>
      </c>
      <c r="C497" s="1">
        <v>290510020104</v>
      </c>
      <c r="D497" s="1">
        <v>900827631</v>
      </c>
      <c r="E497" s="2">
        <v>77033434</v>
      </c>
      <c r="F497" s="2">
        <v>375288197.68000001</v>
      </c>
      <c r="G497" s="2">
        <v>-547932663.32000005</v>
      </c>
      <c r="H497">
        <v>0</v>
      </c>
      <c r="I497">
        <v>0</v>
      </c>
      <c r="J497">
        <v>0</v>
      </c>
      <c r="K497">
        <v>1</v>
      </c>
      <c r="L497" t="s">
        <v>19</v>
      </c>
      <c r="M497" t="s">
        <v>517</v>
      </c>
      <c r="N497" t="s">
        <v>18</v>
      </c>
      <c r="O497">
        <v>290510020104</v>
      </c>
      <c r="P497">
        <v>3452</v>
      </c>
    </row>
    <row r="498" spans="1:16" x14ac:dyDescent="0.35">
      <c r="A498">
        <v>10</v>
      </c>
      <c r="B498">
        <v>2019</v>
      </c>
      <c r="C498" s="1">
        <v>290510020104</v>
      </c>
      <c r="D498" s="1">
        <v>900880778</v>
      </c>
      <c r="E498" s="2">
        <v>2758101</v>
      </c>
      <c r="F498" s="2">
        <v>21060212</v>
      </c>
      <c r="G498" s="2">
        <v>-31589044.920000002</v>
      </c>
      <c r="H498">
        <v>0</v>
      </c>
      <c r="I498">
        <v>0</v>
      </c>
      <c r="J498">
        <v>0</v>
      </c>
      <c r="K498">
        <v>1</v>
      </c>
      <c r="L498" t="s">
        <v>19</v>
      </c>
      <c r="M498" t="s">
        <v>518</v>
      </c>
      <c r="N498" t="s">
        <v>18</v>
      </c>
      <c r="O498">
        <v>290510020104</v>
      </c>
      <c r="P498">
        <v>3452</v>
      </c>
    </row>
    <row r="499" spans="1:16" x14ac:dyDescent="0.35">
      <c r="A499">
        <v>10</v>
      </c>
      <c r="B499">
        <v>2019</v>
      </c>
      <c r="C499" s="1">
        <v>290510020104</v>
      </c>
      <c r="D499" s="1">
        <v>901232547</v>
      </c>
      <c r="E499" s="2">
        <v>258244284</v>
      </c>
      <c r="F499" s="2">
        <v>619521986.75999999</v>
      </c>
      <c r="G499" s="2">
        <v>-379361393.10000002</v>
      </c>
      <c r="H499">
        <v>0</v>
      </c>
      <c r="I499">
        <v>0</v>
      </c>
      <c r="J499">
        <v>0</v>
      </c>
      <c r="K499">
        <v>1</v>
      </c>
      <c r="L499" t="s">
        <v>19</v>
      </c>
      <c r="M499" t="s">
        <v>519</v>
      </c>
      <c r="N499" t="s">
        <v>18</v>
      </c>
      <c r="O499">
        <v>290510020104</v>
      </c>
      <c r="P499">
        <v>3452</v>
      </c>
    </row>
    <row r="500" spans="1:16" x14ac:dyDescent="0.35">
      <c r="A500">
        <v>10</v>
      </c>
      <c r="B500">
        <v>2019</v>
      </c>
      <c r="C500" s="1">
        <v>290510020103</v>
      </c>
      <c r="D500" s="1">
        <v>809003541</v>
      </c>
      <c r="E500" s="2">
        <v>0</v>
      </c>
      <c r="F500" s="2">
        <v>0</v>
      </c>
      <c r="G500" s="2">
        <v>-644200</v>
      </c>
      <c r="H500">
        <v>0</v>
      </c>
      <c r="I500">
        <v>0</v>
      </c>
      <c r="J500">
        <v>0</v>
      </c>
      <c r="K500">
        <v>1</v>
      </c>
      <c r="L500" t="s">
        <v>30</v>
      </c>
      <c r="M500" t="s">
        <v>520</v>
      </c>
      <c r="N500" t="s">
        <v>18</v>
      </c>
      <c r="O500">
        <v>290510020103</v>
      </c>
      <c r="P500">
        <v>3452</v>
      </c>
    </row>
    <row r="501" spans="1:16" x14ac:dyDescent="0.35">
      <c r="A501">
        <v>10</v>
      </c>
      <c r="B501">
        <v>2019</v>
      </c>
      <c r="C501" s="1">
        <v>290510020104</v>
      </c>
      <c r="D501" s="1">
        <v>819000254</v>
      </c>
      <c r="E501" s="2">
        <v>0</v>
      </c>
      <c r="F501" s="2">
        <v>0</v>
      </c>
      <c r="G501" s="2">
        <v>-658329</v>
      </c>
      <c r="H501">
        <v>0</v>
      </c>
      <c r="I501">
        <v>0</v>
      </c>
      <c r="J501">
        <v>0</v>
      </c>
      <c r="K501">
        <v>1</v>
      </c>
      <c r="L501" t="s">
        <v>19</v>
      </c>
      <c r="M501" t="s">
        <v>521</v>
      </c>
      <c r="N501" t="s">
        <v>18</v>
      </c>
      <c r="O501">
        <v>290510020104</v>
      </c>
      <c r="P501">
        <v>3452</v>
      </c>
    </row>
    <row r="502" spans="1:16" x14ac:dyDescent="0.35">
      <c r="A502">
        <v>10</v>
      </c>
      <c r="B502">
        <v>2019</v>
      </c>
      <c r="C502" s="1">
        <v>290510020103</v>
      </c>
      <c r="D502" s="1">
        <v>819001107</v>
      </c>
      <c r="E502" s="2">
        <v>16747436</v>
      </c>
      <c r="F502" s="2">
        <v>17084079</v>
      </c>
      <c r="G502" s="2">
        <v>-866959.5</v>
      </c>
      <c r="H502">
        <v>0</v>
      </c>
      <c r="I502">
        <v>0</v>
      </c>
      <c r="J502">
        <v>0</v>
      </c>
      <c r="K502">
        <v>1</v>
      </c>
      <c r="L502" t="s">
        <v>30</v>
      </c>
      <c r="M502" t="s">
        <v>522</v>
      </c>
      <c r="N502" t="s">
        <v>18</v>
      </c>
      <c r="O502">
        <v>290510020103</v>
      </c>
      <c r="P502">
        <v>3452</v>
      </c>
    </row>
    <row r="503" spans="1:16" x14ac:dyDescent="0.35">
      <c r="A503">
        <v>10</v>
      </c>
      <c r="B503">
        <v>2019</v>
      </c>
      <c r="C503" s="1">
        <v>290510020103</v>
      </c>
      <c r="D503" s="1">
        <v>819001302</v>
      </c>
      <c r="E503" s="2">
        <v>1000000</v>
      </c>
      <c r="F503" s="2">
        <v>586361</v>
      </c>
      <c r="G503" s="2">
        <v>-367200</v>
      </c>
      <c r="H503">
        <v>0</v>
      </c>
      <c r="I503">
        <v>0</v>
      </c>
      <c r="J503">
        <v>0</v>
      </c>
      <c r="K503">
        <v>1</v>
      </c>
      <c r="L503" t="s">
        <v>30</v>
      </c>
      <c r="M503" t="s">
        <v>523</v>
      </c>
      <c r="N503" t="s">
        <v>18</v>
      </c>
      <c r="O503">
        <v>290510020103</v>
      </c>
      <c r="P503">
        <v>3452</v>
      </c>
    </row>
    <row r="504" spans="1:16" x14ac:dyDescent="0.35">
      <c r="A504">
        <v>10</v>
      </c>
      <c r="B504">
        <v>2019</v>
      </c>
      <c r="C504" s="1">
        <v>290510020103</v>
      </c>
      <c r="D504" s="1">
        <v>819001352</v>
      </c>
      <c r="E504" s="2">
        <v>0</v>
      </c>
      <c r="F504" s="2">
        <v>1856746</v>
      </c>
      <c r="G504" s="2">
        <v>-1856746</v>
      </c>
      <c r="H504">
        <v>0</v>
      </c>
      <c r="I504">
        <v>0</v>
      </c>
      <c r="J504">
        <v>0</v>
      </c>
      <c r="K504">
        <v>1</v>
      </c>
      <c r="L504" t="s">
        <v>30</v>
      </c>
      <c r="M504" t="s">
        <v>524</v>
      </c>
      <c r="N504" t="s">
        <v>18</v>
      </c>
      <c r="O504">
        <v>290510020103</v>
      </c>
      <c r="P504">
        <v>3452</v>
      </c>
    </row>
    <row r="505" spans="1:16" x14ac:dyDescent="0.35">
      <c r="A505">
        <v>10</v>
      </c>
      <c r="B505">
        <v>2019</v>
      </c>
      <c r="C505" s="1">
        <v>290510020104</v>
      </c>
      <c r="D505" s="1">
        <v>819001505</v>
      </c>
      <c r="E505" s="2">
        <v>0</v>
      </c>
      <c r="F505" s="2">
        <v>15166517</v>
      </c>
      <c r="G505" s="2">
        <v>-31687963.16</v>
      </c>
      <c r="H505">
        <v>0</v>
      </c>
      <c r="I505">
        <v>0</v>
      </c>
      <c r="J505">
        <v>0</v>
      </c>
      <c r="K505">
        <v>1</v>
      </c>
      <c r="L505" t="s">
        <v>19</v>
      </c>
      <c r="M505" t="s">
        <v>525</v>
      </c>
      <c r="N505" t="s">
        <v>18</v>
      </c>
      <c r="O505">
        <v>290510020104</v>
      </c>
      <c r="P505">
        <v>3452</v>
      </c>
    </row>
    <row r="506" spans="1:16" x14ac:dyDescent="0.35">
      <c r="A506">
        <v>10</v>
      </c>
      <c r="B506">
        <v>2019</v>
      </c>
      <c r="C506" s="1">
        <v>290510020103</v>
      </c>
      <c r="D506" s="1">
        <v>890704505</v>
      </c>
      <c r="E506" s="2">
        <v>158100</v>
      </c>
      <c r="F506" s="2">
        <v>0</v>
      </c>
      <c r="G506" s="2">
        <v>158100</v>
      </c>
      <c r="H506">
        <v>0</v>
      </c>
      <c r="I506">
        <v>0</v>
      </c>
      <c r="J506">
        <v>0</v>
      </c>
      <c r="K506">
        <v>1</v>
      </c>
      <c r="L506" t="s">
        <v>30</v>
      </c>
      <c r="M506" t="s">
        <v>526</v>
      </c>
      <c r="N506" t="s">
        <v>18</v>
      </c>
      <c r="O506">
        <v>290510020103</v>
      </c>
      <c r="P506">
        <v>3452</v>
      </c>
    </row>
    <row r="507" spans="1:16" x14ac:dyDescent="0.35">
      <c r="A507">
        <v>10</v>
      </c>
      <c r="B507">
        <v>2019</v>
      </c>
      <c r="C507" s="1">
        <v>290510020103</v>
      </c>
      <c r="D507" s="1">
        <v>890706067</v>
      </c>
      <c r="E507" s="2">
        <v>0</v>
      </c>
      <c r="F507" s="2">
        <v>583261</v>
      </c>
      <c r="G507" s="2">
        <v>-715220</v>
      </c>
      <c r="H507">
        <v>0</v>
      </c>
      <c r="I507">
        <v>0</v>
      </c>
      <c r="J507">
        <v>0</v>
      </c>
      <c r="K507">
        <v>1</v>
      </c>
      <c r="L507" t="s">
        <v>30</v>
      </c>
      <c r="M507" t="s">
        <v>527</v>
      </c>
      <c r="N507" t="s">
        <v>18</v>
      </c>
      <c r="O507">
        <v>290510020103</v>
      </c>
      <c r="P507">
        <v>3452</v>
      </c>
    </row>
    <row r="508" spans="1:16" x14ac:dyDescent="0.35">
      <c r="A508">
        <v>10</v>
      </c>
      <c r="B508">
        <v>2019</v>
      </c>
      <c r="C508" s="1">
        <v>290510020103</v>
      </c>
      <c r="D508" s="1">
        <v>890801026</v>
      </c>
      <c r="E508" s="2">
        <v>3558355</v>
      </c>
      <c r="F508" s="2">
        <v>5106904</v>
      </c>
      <c r="G508" s="2">
        <v>-1548812</v>
      </c>
      <c r="H508">
        <v>0</v>
      </c>
      <c r="I508">
        <v>0</v>
      </c>
      <c r="J508">
        <v>0</v>
      </c>
      <c r="K508">
        <v>1</v>
      </c>
      <c r="L508" t="s">
        <v>30</v>
      </c>
      <c r="M508" t="s">
        <v>528</v>
      </c>
      <c r="N508" t="s">
        <v>18</v>
      </c>
      <c r="O508">
        <v>290510020103</v>
      </c>
      <c r="P508">
        <v>3452</v>
      </c>
    </row>
    <row r="509" spans="1:16" x14ac:dyDescent="0.35">
      <c r="A509">
        <v>10</v>
      </c>
      <c r="B509">
        <v>2019</v>
      </c>
      <c r="C509" s="1">
        <v>290510020103</v>
      </c>
      <c r="D509" s="1">
        <v>890801758</v>
      </c>
      <c r="E509" s="2">
        <v>0</v>
      </c>
      <c r="F509" s="2">
        <v>708731</v>
      </c>
      <c r="G509" s="2">
        <v>-739727</v>
      </c>
      <c r="H509">
        <v>0</v>
      </c>
      <c r="I509">
        <v>0</v>
      </c>
      <c r="J509">
        <v>0</v>
      </c>
      <c r="K509">
        <v>1</v>
      </c>
      <c r="L509" t="s">
        <v>30</v>
      </c>
      <c r="M509" t="s">
        <v>529</v>
      </c>
      <c r="N509" t="s">
        <v>18</v>
      </c>
      <c r="O509">
        <v>290510020103</v>
      </c>
      <c r="P509">
        <v>3452</v>
      </c>
    </row>
    <row r="510" spans="1:16" x14ac:dyDescent="0.35">
      <c r="A510">
        <v>10</v>
      </c>
      <c r="B510">
        <v>2019</v>
      </c>
      <c r="C510" s="1">
        <v>290510020103</v>
      </c>
      <c r="D510" s="1">
        <v>891200679</v>
      </c>
      <c r="E510" s="2">
        <v>1000000</v>
      </c>
      <c r="F510" s="2">
        <v>1492249</v>
      </c>
      <c r="G510" s="2">
        <v>-663064</v>
      </c>
      <c r="H510">
        <v>0</v>
      </c>
      <c r="I510">
        <v>0</v>
      </c>
      <c r="J510">
        <v>0</v>
      </c>
      <c r="K510">
        <v>1</v>
      </c>
      <c r="L510" t="s">
        <v>30</v>
      </c>
      <c r="M510" t="s">
        <v>530</v>
      </c>
      <c r="N510" t="s">
        <v>18</v>
      </c>
      <c r="O510">
        <v>290510020103</v>
      </c>
      <c r="P510">
        <v>3452</v>
      </c>
    </row>
    <row r="511" spans="1:16" x14ac:dyDescent="0.35">
      <c r="A511">
        <v>10</v>
      </c>
      <c r="B511">
        <v>2019</v>
      </c>
      <c r="C511" s="1">
        <v>290510020103</v>
      </c>
      <c r="D511" s="1">
        <v>891201410</v>
      </c>
      <c r="E511" s="2">
        <v>0</v>
      </c>
      <c r="F511" s="2">
        <v>411350</v>
      </c>
      <c r="G511" s="2">
        <v>-432727</v>
      </c>
      <c r="H511">
        <v>0</v>
      </c>
      <c r="I511">
        <v>0</v>
      </c>
      <c r="J511">
        <v>0</v>
      </c>
      <c r="K511">
        <v>1</v>
      </c>
      <c r="L511" t="s">
        <v>30</v>
      </c>
      <c r="M511" t="s">
        <v>531</v>
      </c>
      <c r="N511" t="s">
        <v>18</v>
      </c>
      <c r="O511">
        <v>290510020103</v>
      </c>
      <c r="P511">
        <v>3452</v>
      </c>
    </row>
    <row r="512" spans="1:16" x14ac:dyDescent="0.35">
      <c r="A512">
        <v>10</v>
      </c>
      <c r="B512">
        <v>2019</v>
      </c>
      <c r="C512" s="1">
        <v>290510020104</v>
      </c>
      <c r="D512" s="1">
        <v>891380054</v>
      </c>
      <c r="E512" s="2">
        <v>0</v>
      </c>
      <c r="F512" s="2">
        <v>381333</v>
      </c>
      <c r="G512" s="2">
        <v>-401150</v>
      </c>
      <c r="H512">
        <v>0</v>
      </c>
      <c r="I512">
        <v>0</v>
      </c>
      <c r="J512">
        <v>0</v>
      </c>
      <c r="K512">
        <v>1</v>
      </c>
      <c r="L512" t="s">
        <v>19</v>
      </c>
      <c r="M512" t="s">
        <v>532</v>
      </c>
      <c r="N512" t="s">
        <v>18</v>
      </c>
      <c r="O512">
        <v>290510020104</v>
      </c>
      <c r="P512">
        <v>3452</v>
      </c>
    </row>
    <row r="513" spans="1:16" x14ac:dyDescent="0.35">
      <c r="A513">
        <v>10</v>
      </c>
      <c r="B513">
        <v>2019</v>
      </c>
      <c r="C513" s="1">
        <v>290510020103</v>
      </c>
      <c r="D513" s="1">
        <v>891408747</v>
      </c>
      <c r="E513" s="2">
        <v>0</v>
      </c>
      <c r="F513" s="2">
        <v>0</v>
      </c>
      <c r="G513" s="2">
        <v>-588671</v>
      </c>
      <c r="H513">
        <v>0</v>
      </c>
      <c r="I513">
        <v>0</v>
      </c>
      <c r="J513">
        <v>0</v>
      </c>
      <c r="K513">
        <v>1</v>
      </c>
      <c r="L513" t="s">
        <v>30</v>
      </c>
      <c r="M513" t="s">
        <v>533</v>
      </c>
      <c r="N513" t="s">
        <v>18</v>
      </c>
      <c r="O513">
        <v>290510020103</v>
      </c>
      <c r="P513">
        <v>3452</v>
      </c>
    </row>
    <row r="514" spans="1:16" x14ac:dyDescent="0.35">
      <c r="A514">
        <v>10</v>
      </c>
      <c r="B514">
        <v>2019</v>
      </c>
      <c r="C514" s="1">
        <v>290510020103</v>
      </c>
      <c r="D514" s="1">
        <v>844004197</v>
      </c>
      <c r="E514" s="2">
        <v>697976</v>
      </c>
      <c r="F514" s="2">
        <v>12507487</v>
      </c>
      <c r="G514" s="2">
        <v>-11809511</v>
      </c>
      <c r="H514">
        <v>0</v>
      </c>
      <c r="I514">
        <v>0</v>
      </c>
      <c r="J514">
        <v>0</v>
      </c>
      <c r="K514">
        <v>1</v>
      </c>
      <c r="L514" t="s">
        <v>30</v>
      </c>
      <c r="M514" t="s">
        <v>534</v>
      </c>
      <c r="N514" t="s">
        <v>18</v>
      </c>
      <c r="O514">
        <v>290510020103</v>
      </c>
      <c r="P514">
        <v>3452</v>
      </c>
    </row>
    <row r="515" spans="1:16" x14ac:dyDescent="0.35">
      <c r="A515">
        <v>10</v>
      </c>
      <c r="B515">
        <v>2019</v>
      </c>
      <c r="C515" s="1">
        <v>290510020103</v>
      </c>
      <c r="D515" s="1">
        <v>846000678</v>
      </c>
      <c r="E515" s="2">
        <v>0</v>
      </c>
      <c r="F515" s="2">
        <v>0</v>
      </c>
      <c r="G515" s="2">
        <v>-531912</v>
      </c>
      <c r="H515">
        <v>0</v>
      </c>
      <c r="I515">
        <v>0</v>
      </c>
      <c r="J515">
        <v>0</v>
      </c>
      <c r="K515">
        <v>1</v>
      </c>
      <c r="L515" t="s">
        <v>30</v>
      </c>
      <c r="M515" t="s">
        <v>535</v>
      </c>
      <c r="N515" t="s">
        <v>18</v>
      </c>
      <c r="O515">
        <v>290510020103</v>
      </c>
      <c r="P515">
        <v>3452</v>
      </c>
    </row>
    <row r="516" spans="1:16" x14ac:dyDescent="0.35">
      <c r="A516">
        <v>10</v>
      </c>
      <c r="B516">
        <v>2019</v>
      </c>
      <c r="C516" s="1">
        <v>290510020103</v>
      </c>
      <c r="D516" s="1">
        <v>900208676</v>
      </c>
      <c r="E516" s="2">
        <v>23756445</v>
      </c>
      <c r="F516" s="2">
        <v>54647937</v>
      </c>
      <c r="G516" s="2">
        <v>-30891492</v>
      </c>
      <c r="H516">
        <v>0</v>
      </c>
      <c r="I516">
        <v>0</v>
      </c>
      <c r="J516">
        <v>0</v>
      </c>
      <c r="K516">
        <v>1</v>
      </c>
      <c r="L516" t="s">
        <v>30</v>
      </c>
      <c r="M516" t="s">
        <v>536</v>
      </c>
      <c r="N516" t="s">
        <v>18</v>
      </c>
      <c r="O516">
        <v>290510020103</v>
      </c>
      <c r="P516">
        <v>3452</v>
      </c>
    </row>
    <row r="517" spans="1:16" x14ac:dyDescent="0.35">
      <c r="A517">
        <v>10</v>
      </c>
      <c r="B517">
        <v>2019</v>
      </c>
      <c r="C517" s="1">
        <v>290510020104</v>
      </c>
      <c r="D517" s="1">
        <v>900315498</v>
      </c>
      <c r="E517" s="2">
        <v>20943345</v>
      </c>
      <c r="F517" s="2">
        <v>132835333.56</v>
      </c>
      <c r="G517" s="2">
        <v>-133951041.90000001</v>
      </c>
      <c r="H517">
        <v>0</v>
      </c>
      <c r="I517">
        <v>0</v>
      </c>
      <c r="J517">
        <v>0</v>
      </c>
      <c r="K517">
        <v>1</v>
      </c>
      <c r="L517" t="s">
        <v>19</v>
      </c>
      <c r="M517" t="s">
        <v>537</v>
      </c>
      <c r="N517" t="s">
        <v>18</v>
      </c>
      <c r="O517">
        <v>290510020104</v>
      </c>
      <c r="P517">
        <v>3452</v>
      </c>
    </row>
    <row r="518" spans="1:16" x14ac:dyDescent="0.35">
      <c r="A518">
        <v>10</v>
      </c>
      <c r="B518">
        <v>2019</v>
      </c>
      <c r="C518" s="1">
        <v>290510020104</v>
      </c>
      <c r="D518" s="1">
        <v>900161116</v>
      </c>
      <c r="E518" s="2">
        <v>34273897</v>
      </c>
      <c r="F518" s="2">
        <v>136336217.69999999</v>
      </c>
      <c r="G518" s="2">
        <v>-194403604.38</v>
      </c>
      <c r="H518">
        <v>0</v>
      </c>
      <c r="I518">
        <v>0</v>
      </c>
      <c r="J518">
        <v>0</v>
      </c>
      <c r="K518">
        <v>1</v>
      </c>
      <c r="L518" t="s">
        <v>19</v>
      </c>
      <c r="M518" t="s">
        <v>538</v>
      </c>
      <c r="N518" t="s">
        <v>18</v>
      </c>
      <c r="O518">
        <v>290510020104</v>
      </c>
      <c r="P518">
        <v>3452</v>
      </c>
    </row>
    <row r="519" spans="1:16" x14ac:dyDescent="0.35">
      <c r="A519">
        <v>10</v>
      </c>
      <c r="B519">
        <v>2019</v>
      </c>
      <c r="C519" s="1">
        <v>290510020103</v>
      </c>
      <c r="D519" s="1">
        <v>900190045</v>
      </c>
      <c r="E519" s="2">
        <v>0</v>
      </c>
      <c r="F519" s="2">
        <v>101348</v>
      </c>
      <c r="G519" s="2">
        <v>-507915</v>
      </c>
      <c r="H519">
        <v>0</v>
      </c>
      <c r="I519">
        <v>0</v>
      </c>
      <c r="J519">
        <v>0</v>
      </c>
      <c r="K519">
        <v>1</v>
      </c>
      <c r="L519" t="s">
        <v>30</v>
      </c>
      <c r="M519" t="s">
        <v>539</v>
      </c>
      <c r="N519" t="s">
        <v>18</v>
      </c>
      <c r="O519">
        <v>290510020103</v>
      </c>
      <c r="P519">
        <v>3452</v>
      </c>
    </row>
    <row r="520" spans="1:16" x14ac:dyDescent="0.35">
      <c r="A520">
        <v>10</v>
      </c>
      <c r="B520">
        <v>2019</v>
      </c>
      <c r="C520" s="1">
        <v>290510020104</v>
      </c>
      <c r="D520" s="1">
        <v>900149424</v>
      </c>
      <c r="E520" s="2">
        <v>0</v>
      </c>
      <c r="F520" s="2">
        <v>0</v>
      </c>
      <c r="G520" s="2">
        <v>-15895287.380000001</v>
      </c>
      <c r="H520">
        <v>0</v>
      </c>
      <c r="I520">
        <v>0</v>
      </c>
      <c r="J520">
        <v>0</v>
      </c>
      <c r="K520">
        <v>1</v>
      </c>
      <c r="L520" t="s">
        <v>19</v>
      </c>
      <c r="M520" t="s">
        <v>540</v>
      </c>
      <c r="N520" t="s">
        <v>18</v>
      </c>
      <c r="O520">
        <v>290510020104</v>
      </c>
      <c r="P520">
        <v>3452</v>
      </c>
    </row>
    <row r="521" spans="1:16" x14ac:dyDescent="0.35">
      <c r="A521">
        <v>10</v>
      </c>
      <c r="B521">
        <v>2019</v>
      </c>
      <c r="C521" s="1">
        <v>290510020104</v>
      </c>
      <c r="D521" s="1">
        <v>900016598</v>
      </c>
      <c r="E521" s="2">
        <v>744266530.77999997</v>
      </c>
      <c r="F521" s="2">
        <v>888238452.51999998</v>
      </c>
      <c r="G521" s="2">
        <v>-437891298.75999999</v>
      </c>
      <c r="H521">
        <v>0</v>
      </c>
      <c r="I521">
        <v>0</v>
      </c>
      <c r="J521">
        <v>0</v>
      </c>
      <c r="K521">
        <v>1</v>
      </c>
      <c r="L521" t="s">
        <v>19</v>
      </c>
      <c r="M521" t="s">
        <v>541</v>
      </c>
      <c r="N521" t="s">
        <v>18</v>
      </c>
      <c r="O521">
        <v>290510020104</v>
      </c>
      <c r="P521">
        <v>3452</v>
      </c>
    </row>
    <row r="522" spans="1:16" x14ac:dyDescent="0.35">
      <c r="A522">
        <v>10</v>
      </c>
      <c r="B522">
        <v>2019</v>
      </c>
      <c r="C522" s="1">
        <v>290510020103</v>
      </c>
      <c r="D522" s="1">
        <v>812000300</v>
      </c>
      <c r="E522" s="2">
        <v>11941717</v>
      </c>
      <c r="F522" s="2">
        <v>86978100</v>
      </c>
      <c r="G522" s="2">
        <v>-80554330.640000001</v>
      </c>
      <c r="H522">
        <v>0</v>
      </c>
      <c r="I522">
        <v>0</v>
      </c>
      <c r="J522">
        <v>0</v>
      </c>
      <c r="K522">
        <v>1</v>
      </c>
      <c r="L522" t="s">
        <v>30</v>
      </c>
      <c r="M522" t="s">
        <v>141</v>
      </c>
      <c r="N522" t="s">
        <v>18</v>
      </c>
      <c r="O522">
        <v>290510020103</v>
      </c>
      <c r="P522">
        <v>3452</v>
      </c>
    </row>
    <row r="523" spans="1:16" x14ac:dyDescent="0.35">
      <c r="A523">
        <v>10</v>
      </c>
      <c r="B523">
        <v>2019</v>
      </c>
      <c r="C523" s="1">
        <v>290510020103</v>
      </c>
      <c r="D523" s="1">
        <v>812000344</v>
      </c>
      <c r="E523" s="2">
        <v>119073881</v>
      </c>
      <c r="F523" s="2">
        <v>135384936</v>
      </c>
      <c r="G523" s="2">
        <v>-17010346</v>
      </c>
      <c r="H523">
        <v>0</v>
      </c>
      <c r="I523">
        <v>0</v>
      </c>
      <c r="J523">
        <v>0</v>
      </c>
      <c r="K523">
        <v>1</v>
      </c>
      <c r="L523" t="s">
        <v>30</v>
      </c>
      <c r="M523" t="s">
        <v>542</v>
      </c>
      <c r="N523" t="s">
        <v>18</v>
      </c>
      <c r="O523">
        <v>290510020103</v>
      </c>
      <c r="P523">
        <v>3452</v>
      </c>
    </row>
    <row r="524" spans="1:16" x14ac:dyDescent="0.35">
      <c r="A524">
        <v>10</v>
      </c>
      <c r="B524">
        <v>2019</v>
      </c>
      <c r="C524" s="1">
        <v>290510020103</v>
      </c>
      <c r="D524" s="1">
        <v>812001219</v>
      </c>
      <c r="E524" s="2">
        <v>0</v>
      </c>
      <c r="F524" s="2">
        <v>416352</v>
      </c>
      <c r="G524" s="2">
        <v>-702500</v>
      </c>
      <c r="H524">
        <v>0</v>
      </c>
      <c r="I524">
        <v>0</v>
      </c>
      <c r="J524">
        <v>0</v>
      </c>
      <c r="K524">
        <v>1</v>
      </c>
      <c r="L524" t="s">
        <v>30</v>
      </c>
      <c r="M524" t="s">
        <v>543</v>
      </c>
      <c r="N524" t="s">
        <v>18</v>
      </c>
      <c r="O524">
        <v>290510020103</v>
      </c>
      <c r="P524">
        <v>3452</v>
      </c>
    </row>
    <row r="525" spans="1:16" x14ac:dyDescent="0.35">
      <c r="A525">
        <v>10</v>
      </c>
      <c r="B525">
        <v>2019</v>
      </c>
      <c r="C525" s="1">
        <v>290510020104</v>
      </c>
      <c r="D525" s="1">
        <v>812001423</v>
      </c>
      <c r="E525" s="2">
        <v>0</v>
      </c>
      <c r="F525" s="2">
        <v>0</v>
      </c>
      <c r="G525" s="2">
        <v>-9</v>
      </c>
      <c r="H525">
        <v>0</v>
      </c>
      <c r="I525">
        <v>0</v>
      </c>
      <c r="J525">
        <v>0</v>
      </c>
      <c r="K525">
        <v>1</v>
      </c>
      <c r="L525" t="s">
        <v>19</v>
      </c>
      <c r="M525" t="s">
        <v>351</v>
      </c>
      <c r="N525" t="s">
        <v>18</v>
      </c>
      <c r="O525">
        <v>290510020104</v>
      </c>
      <c r="P525">
        <v>3452</v>
      </c>
    </row>
    <row r="526" spans="1:16" x14ac:dyDescent="0.35">
      <c r="A526">
        <v>10</v>
      </c>
      <c r="B526">
        <v>2019</v>
      </c>
      <c r="C526" s="1">
        <v>290510020103</v>
      </c>
      <c r="D526" s="1">
        <v>822001570</v>
      </c>
      <c r="E526" s="2">
        <v>1634900</v>
      </c>
      <c r="F526" s="2">
        <v>2745798</v>
      </c>
      <c r="G526" s="2">
        <v>-1198748</v>
      </c>
      <c r="H526">
        <v>0</v>
      </c>
      <c r="I526">
        <v>0</v>
      </c>
      <c r="J526">
        <v>0</v>
      </c>
      <c r="K526">
        <v>1</v>
      </c>
      <c r="L526" t="s">
        <v>30</v>
      </c>
      <c r="M526" t="s">
        <v>544</v>
      </c>
      <c r="N526" t="s">
        <v>18</v>
      </c>
      <c r="O526">
        <v>290510020103</v>
      </c>
      <c r="P526">
        <v>3452</v>
      </c>
    </row>
    <row r="527" spans="1:16" x14ac:dyDescent="0.35">
      <c r="A527">
        <v>10</v>
      </c>
      <c r="B527">
        <v>2019</v>
      </c>
      <c r="C527" s="1">
        <v>290510020104</v>
      </c>
      <c r="D527" s="1">
        <v>812008267</v>
      </c>
      <c r="E527" s="2">
        <v>2151212</v>
      </c>
      <c r="F527" s="2">
        <v>0</v>
      </c>
      <c r="G527" s="2">
        <v>2151212.41</v>
      </c>
      <c r="H527">
        <v>0</v>
      </c>
      <c r="I527">
        <v>0</v>
      </c>
      <c r="J527">
        <v>0</v>
      </c>
      <c r="K527">
        <v>1</v>
      </c>
      <c r="L527" t="s">
        <v>19</v>
      </c>
      <c r="M527" t="s">
        <v>545</v>
      </c>
      <c r="N527" t="s">
        <v>18</v>
      </c>
      <c r="O527">
        <v>290510020104</v>
      </c>
      <c r="P527">
        <v>3452</v>
      </c>
    </row>
    <row r="528" spans="1:16" x14ac:dyDescent="0.35">
      <c r="A528">
        <v>10</v>
      </c>
      <c r="B528">
        <v>2019</v>
      </c>
      <c r="C528" s="1">
        <v>290510020103</v>
      </c>
      <c r="D528" s="1">
        <v>813010472</v>
      </c>
      <c r="E528" s="2">
        <v>0</v>
      </c>
      <c r="F528" s="2">
        <v>0</v>
      </c>
      <c r="G528" s="2">
        <v>-0.3</v>
      </c>
      <c r="H528">
        <v>0</v>
      </c>
      <c r="I528">
        <v>0</v>
      </c>
      <c r="J528">
        <v>0</v>
      </c>
      <c r="K528">
        <v>1</v>
      </c>
      <c r="L528" t="s">
        <v>30</v>
      </c>
      <c r="M528" t="s">
        <v>546</v>
      </c>
      <c r="N528" t="s">
        <v>18</v>
      </c>
      <c r="O528">
        <v>290510020103</v>
      </c>
      <c r="P528">
        <v>3452</v>
      </c>
    </row>
    <row r="529" spans="1:16" x14ac:dyDescent="0.35">
      <c r="A529">
        <v>10</v>
      </c>
      <c r="B529">
        <v>2019</v>
      </c>
      <c r="C529" s="1">
        <v>290510020104</v>
      </c>
      <c r="D529" s="1">
        <v>800180553</v>
      </c>
      <c r="E529" s="2">
        <v>0</v>
      </c>
      <c r="F529" s="2">
        <v>7600</v>
      </c>
      <c r="G529" s="2">
        <v>-7600</v>
      </c>
      <c r="H529">
        <v>0</v>
      </c>
      <c r="I529">
        <v>0</v>
      </c>
      <c r="J529">
        <v>0</v>
      </c>
      <c r="K529">
        <v>1</v>
      </c>
      <c r="L529" t="s">
        <v>19</v>
      </c>
      <c r="M529" t="s">
        <v>547</v>
      </c>
      <c r="N529" t="s">
        <v>18</v>
      </c>
      <c r="O529">
        <v>290510020104</v>
      </c>
      <c r="P529">
        <v>3452</v>
      </c>
    </row>
    <row r="530" spans="1:16" x14ac:dyDescent="0.35">
      <c r="A530">
        <v>10</v>
      </c>
      <c r="B530">
        <v>2019</v>
      </c>
      <c r="C530" s="1">
        <v>290510020104</v>
      </c>
      <c r="D530" s="1">
        <v>900085770</v>
      </c>
      <c r="E530" s="2">
        <v>0</v>
      </c>
      <c r="F530" s="2">
        <v>0</v>
      </c>
      <c r="G530" s="2">
        <v>-4570874.92</v>
      </c>
      <c r="H530">
        <v>0</v>
      </c>
      <c r="I530">
        <v>0</v>
      </c>
      <c r="J530">
        <v>0</v>
      </c>
      <c r="K530">
        <v>1</v>
      </c>
      <c r="L530" t="s">
        <v>19</v>
      </c>
      <c r="M530" t="s">
        <v>548</v>
      </c>
      <c r="N530" t="s">
        <v>18</v>
      </c>
      <c r="O530">
        <v>290510020104</v>
      </c>
      <c r="P530">
        <v>3452</v>
      </c>
    </row>
    <row r="531" spans="1:16" x14ac:dyDescent="0.35">
      <c r="A531">
        <v>10</v>
      </c>
      <c r="B531">
        <v>2019</v>
      </c>
      <c r="C531" s="1">
        <v>290510020108</v>
      </c>
      <c r="D531" s="1">
        <v>825003685</v>
      </c>
      <c r="E531" s="2">
        <v>88750281.959999993</v>
      </c>
      <c r="F531" s="2">
        <v>340080544.83999997</v>
      </c>
      <c r="G531" s="2">
        <v>-358234514.81</v>
      </c>
      <c r="H531">
        <v>0</v>
      </c>
      <c r="I531">
        <v>0</v>
      </c>
      <c r="J531">
        <v>0</v>
      </c>
      <c r="K531">
        <v>1</v>
      </c>
      <c r="L531" t="s">
        <v>24</v>
      </c>
      <c r="M531" t="s">
        <v>162</v>
      </c>
      <c r="N531" t="s">
        <v>18</v>
      </c>
      <c r="O531">
        <v>290510020108</v>
      </c>
      <c r="P531">
        <v>3452</v>
      </c>
    </row>
    <row r="532" spans="1:16" x14ac:dyDescent="0.35">
      <c r="A532">
        <v>10</v>
      </c>
      <c r="B532">
        <v>2019</v>
      </c>
      <c r="C532" s="1">
        <v>290510020106</v>
      </c>
      <c r="D532" s="1">
        <v>830011670</v>
      </c>
      <c r="E532" s="2">
        <v>0</v>
      </c>
      <c r="F532" s="2">
        <v>0</v>
      </c>
      <c r="G532" s="2">
        <v>-335818</v>
      </c>
      <c r="H532">
        <v>0</v>
      </c>
      <c r="I532">
        <v>0</v>
      </c>
      <c r="J532">
        <v>0</v>
      </c>
      <c r="K532">
        <v>1</v>
      </c>
      <c r="L532" t="s">
        <v>176</v>
      </c>
      <c r="M532" t="s">
        <v>549</v>
      </c>
      <c r="N532" t="s">
        <v>18</v>
      </c>
      <c r="O532">
        <v>290510020106</v>
      </c>
      <c r="P532">
        <v>3452</v>
      </c>
    </row>
    <row r="533" spans="1:16" x14ac:dyDescent="0.35">
      <c r="A533">
        <v>10</v>
      </c>
      <c r="B533">
        <v>2019</v>
      </c>
      <c r="C533" s="1">
        <v>290510020103</v>
      </c>
      <c r="D533" s="1">
        <v>900460322</v>
      </c>
      <c r="E533" s="2">
        <v>0</v>
      </c>
      <c r="F533" s="2">
        <v>33540263</v>
      </c>
      <c r="G533" s="2">
        <v>-33540263</v>
      </c>
      <c r="H533">
        <v>0</v>
      </c>
      <c r="I533">
        <v>0</v>
      </c>
      <c r="J533">
        <v>0</v>
      </c>
      <c r="K533">
        <v>1</v>
      </c>
      <c r="L533" t="s">
        <v>30</v>
      </c>
      <c r="M533" t="s">
        <v>550</v>
      </c>
      <c r="N533" t="s">
        <v>18</v>
      </c>
      <c r="O533">
        <v>290510020103</v>
      </c>
      <c r="P533">
        <v>3452</v>
      </c>
    </row>
    <row r="534" spans="1:16" x14ac:dyDescent="0.35">
      <c r="A534">
        <v>10</v>
      </c>
      <c r="B534">
        <v>2019</v>
      </c>
      <c r="C534" s="1">
        <v>290510020103</v>
      </c>
      <c r="D534" s="1">
        <v>900490490</v>
      </c>
      <c r="E534" s="2">
        <v>0</v>
      </c>
      <c r="F534" s="2">
        <v>30000</v>
      </c>
      <c r="G534" s="2">
        <v>-30000</v>
      </c>
      <c r="H534">
        <v>0</v>
      </c>
      <c r="I534">
        <v>0</v>
      </c>
      <c r="J534">
        <v>0</v>
      </c>
      <c r="K534">
        <v>1</v>
      </c>
      <c r="L534" t="s">
        <v>30</v>
      </c>
      <c r="M534" t="s">
        <v>551</v>
      </c>
      <c r="N534" t="s">
        <v>18</v>
      </c>
      <c r="O534">
        <v>290510020103</v>
      </c>
      <c r="P534">
        <v>3452</v>
      </c>
    </row>
    <row r="535" spans="1:16" x14ac:dyDescent="0.35">
      <c r="A535">
        <v>10</v>
      </c>
      <c r="B535">
        <v>2019</v>
      </c>
      <c r="C535" s="1">
        <v>290510020104</v>
      </c>
      <c r="D535" s="1">
        <v>900601052</v>
      </c>
      <c r="E535" s="2">
        <v>449378464</v>
      </c>
      <c r="F535" s="2">
        <v>589155021</v>
      </c>
      <c r="G535" s="2">
        <v>-215645602</v>
      </c>
      <c r="H535">
        <v>0</v>
      </c>
      <c r="I535">
        <v>0</v>
      </c>
      <c r="J535">
        <v>0</v>
      </c>
      <c r="K535">
        <v>1</v>
      </c>
      <c r="L535" t="s">
        <v>19</v>
      </c>
      <c r="M535" t="s">
        <v>552</v>
      </c>
      <c r="N535" t="s">
        <v>18</v>
      </c>
      <c r="O535">
        <v>290510020104</v>
      </c>
      <c r="P535">
        <v>3452</v>
      </c>
    </row>
    <row r="536" spans="1:16" x14ac:dyDescent="0.35">
      <c r="A536">
        <v>10</v>
      </c>
      <c r="B536">
        <v>2019</v>
      </c>
      <c r="C536" s="1">
        <v>290510020104</v>
      </c>
      <c r="D536" s="1">
        <v>900120098</v>
      </c>
      <c r="E536" s="2">
        <v>2611678.44</v>
      </c>
      <c r="F536" s="2">
        <v>1473024</v>
      </c>
      <c r="G536" s="2">
        <v>-729073.12</v>
      </c>
      <c r="H536">
        <v>0</v>
      </c>
      <c r="I536">
        <v>0</v>
      </c>
      <c r="J536">
        <v>0</v>
      </c>
      <c r="K536">
        <v>1</v>
      </c>
      <c r="L536" t="s">
        <v>19</v>
      </c>
      <c r="M536" t="s">
        <v>553</v>
      </c>
      <c r="N536" t="s">
        <v>18</v>
      </c>
      <c r="O536">
        <v>290510020104</v>
      </c>
      <c r="P536">
        <v>3452</v>
      </c>
    </row>
    <row r="537" spans="1:16" x14ac:dyDescent="0.35">
      <c r="A537">
        <v>10</v>
      </c>
      <c r="B537">
        <v>2019</v>
      </c>
      <c r="C537" s="1">
        <v>290510020104</v>
      </c>
      <c r="D537" s="1">
        <v>800065396</v>
      </c>
      <c r="E537" s="2">
        <v>0</v>
      </c>
      <c r="F537" s="2">
        <v>25233750</v>
      </c>
      <c r="G537" s="2">
        <v>-25233750</v>
      </c>
      <c r="H537">
        <v>0</v>
      </c>
      <c r="I537">
        <v>0</v>
      </c>
      <c r="J537">
        <v>0</v>
      </c>
      <c r="K537">
        <v>1</v>
      </c>
      <c r="L537" t="s">
        <v>19</v>
      </c>
      <c r="M537" t="s">
        <v>554</v>
      </c>
      <c r="N537" t="s">
        <v>18</v>
      </c>
      <c r="O537">
        <v>290510020104</v>
      </c>
      <c r="P537">
        <v>3452</v>
      </c>
    </row>
    <row r="538" spans="1:16" x14ac:dyDescent="0.35">
      <c r="A538">
        <v>10</v>
      </c>
      <c r="B538">
        <v>2019</v>
      </c>
      <c r="C538" s="1">
        <v>290510020104</v>
      </c>
      <c r="D538" s="1">
        <v>800066001</v>
      </c>
      <c r="E538" s="2">
        <v>10364000</v>
      </c>
      <c r="F538" s="2">
        <v>169884595</v>
      </c>
      <c r="G538" s="2">
        <v>-165961550</v>
      </c>
      <c r="H538">
        <v>0</v>
      </c>
      <c r="I538">
        <v>0</v>
      </c>
      <c r="J538">
        <v>0</v>
      </c>
      <c r="K538">
        <v>1</v>
      </c>
      <c r="L538" t="s">
        <v>19</v>
      </c>
      <c r="M538" t="s">
        <v>555</v>
      </c>
      <c r="N538" t="s">
        <v>18</v>
      </c>
      <c r="O538">
        <v>290510020104</v>
      </c>
      <c r="P538">
        <v>3452</v>
      </c>
    </row>
    <row r="539" spans="1:16" x14ac:dyDescent="0.35">
      <c r="A539">
        <v>10</v>
      </c>
      <c r="B539">
        <v>2019</v>
      </c>
      <c r="C539" s="1">
        <v>290510020103</v>
      </c>
      <c r="D539" s="1">
        <v>800067514</v>
      </c>
      <c r="E539" s="2">
        <v>37135835</v>
      </c>
      <c r="F539" s="2">
        <v>0</v>
      </c>
      <c r="G539" s="2">
        <v>-74271675</v>
      </c>
      <c r="H539">
        <v>0</v>
      </c>
      <c r="I539">
        <v>0</v>
      </c>
      <c r="J539">
        <v>0</v>
      </c>
      <c r="K539">
        <v>1</v>
      </c>
      <c r="L539" t="s">
        <v>30</v>
      </c>
      <c r="M539" t="s">
        <v>556</v>
      </c>
      <c r="N539" t="s">
        <v>18</v>
      </c>
      <c r="O539">
        <v>290510020103</v>
      </c>
      <c r="P539">
        <v>3452</v>
      </c>
    </row>
    <row r="540" spans="1:16" x14ac:dyDescent="0.35">
      <c r="A540">
        <v>10</v>
      </c>
      <c r="B540">
        <v>2019</v>
      </c>
      <c r="C540" s="1">
        <v>290510020104</v>
      </c>
      <c r="D540" s="1">
        <v>800067515</v>
      </c>
      <c r="E540" s="2">
        <v>8545071.0399999991</v>
      </c>
      <c r="F540" s="2">
        <v>61965121</v>
      </c>
      <c r="G540" s="2">
        <v>-57755051.799999997</v>
      </c>
      <c r="H540">
        <v>0</v>
      </c>
      <c r="I540">
        <v>0</v>
      </c>
      <c r="J540">
        <v>0</v>
      </c>
      <c r="K540">
        <v>1</v>
      </c>
      <c r="L540" t="s">
        <v>19</v>
      </c>
      <c r="M540" t="s">
        <v>557</v>
      </c>
      <c r="N540" t="s">
        <v>18</v>
      </c>
      <c r="O540">
        <v>290510020104</v>
      </c>
      <c r="P540">
        <v>3452</v>
      </c>
    </row>
    <row r="541" spans="1:16" x14ac:dyDescent="0.35">
      <c r="A541">
        <v>10</v>
      </c>
      <c r="B541">
        <v>2019</v>
      </c>
      <c r="C541" s="1">
        <v>290510020103</v>
      </c>
      <c r="D541" s="1">
        <v>891900650</v>
      </c>
      <c r="E541" s="2">
        <v>0</v>
      </c>
      <c r="F541" s="2">
        <v>0</v>
      </c>
      <c r="G541" s="2">
        <v>-597166</v>
      </c>
      <c r="H541">
        <v>0</v>
      </c>
      <c r="I541">
        <v>0</v>
      </c>
      <c r="J541">
        <v>0</v>
      </c>
      <c r="K541">
        <v>1</v>
      </c>
      <c r="L541" t="s">
        <v>30</v>
      </c>
      <c r="M541" t="s">
        <v>558</v>
      </c>
      <c r="N541" t="s">
        <v>18</v>
      </c>
      <c r="O541">
        <v>290510020103</v>
      </c>
      <c r="P541">
        <v>3452</v>
      </c>
    </row>
    <row r="542" spans="1:16" x14ac:dyDescent="0.35">
      <c r="A542">
        <v>10</v>
      </c>
      <c r="B542">
        <v>2019</v>
      </c>
      <c r="C542" s="1">
        <v>290510020103</v>
      </c>
      <c r="D542" s="1">
        <v>890980066</v>
      </c>
      <c r="E542" s="2">
        <v>8654818</v>
      </c>
      <c r="F542" s="2">
        <v>7775283</v>
      </c>
      <c r="G542" s="2">
        <v>-372940</v>
      </c>
      <c r="H542">
        <v>0</v>
      </c>
      <c r="I542">
        <v>0</v>
      </c>
      <c r="J542">
        <v>0</v>
      </c>
      <c r="K542">
        <v>1</v>
      </c>
      <c r="L542" t="s">
        <v>30</v>
      </c>
      <c r="M542" t="s">
        <v>559</v>
      </c>
      <c r="N542" t="s">
        <v>18</v>
      </c>
      <c r="O542">
        <v>290510020103</v>
      </c>
      <c r="P542">
        <v>3452</v>
      </c>
    </row>
    <row r="543" spans="1:16" x14ac:dyDescent="0.35">
      <c r="A543">
        <v>10</v>
      </c>
      <c r="B543">
        <v>2019</v>
      </c>
      <c r="C543" s="1">
        <v>290510020104</v>
      </c>
      <c r="D543" s="1">
        <v>900447343</v>
      </c>
      <c r="E543" s="2">
        <v>0</v>
      </c>
      <c r="F543" s="2">
        <v>0</v>
      </c>
      <c r="G543" s="2">
        <v>-17466767</v>
      </c>
      <c r="H543">
        <v>0</v>
      </c>
      <c r="I543">
        <v>0</v>
      </c>
      <c r="J543">
        <v>0</v>
      </c>
      <c r="K543">
        <v>1</v>
      </c>
      <c r="L543" t="s">
        <v>19</v>
      </c>
      <c r="M543" t="s">
        <v>560</v>
      </c>
      <c r="N543" t="s">
        <v>18</v>
      </c>
      <c r="O543">
        <v>290510020104</v>
      </c>
      <c r="P543">
        <v>3452</v>
      </c>
    </row>
    <row r="544" spans="1:16" x14ac:dyDescent="0.35">
      <c r="A544">
        <v>10</v>
      </c>
      <c r="B544">
        <v>2019</v>
      </c>
      <c r="C544" s="1">
        <v>290510020103</v>
      </c>
      <c r="D544" s="1">
        <v>832001411</v>
      </c>
      <c r="E544" s="2">
        <v>2782423</v>
      </c>
      <c r="F544" s="2">
        <v>11045209</v>
      </c>
      <c r="G544" s="2">
        <v>-8330068</v>
      </c>
      <c r="H544">
        <v>0</v>
      </c>
      <c r="I544">
        <v>0</v>
      </c>
      <c r="J544">
        <v>0</v>
      </c>
      <c r="K544">
        <v>1</v>
      </c>
      <c r="L544" t="s">
        <v>30</v>
      </c>
      <c r="M544" t="s">
        <v>561</v>
      </c>
      <c r="N544" t="s">
        <v>18</v>
      </c>
      <c r="O544">
        <v>290510020103</v>
      </c>
      <c r="P544">
        <v>3452</v>
      </c>
    </row>
    <row r="545" spans="1:16" x14ac:dyDescent="0.35">
      <c r="A545">
        <v>10</v>
      </c>
      <c r="B545">
        <v>2019</v>
      </c>
      <c r="C545" s="1">
        <v>290510020103</v>
      </c>
      <c r="D545" s="1">
        <v>832002436</v>
      </c>
      <c r="E545" s="2">
        <v>142040</v>
      </c>
      <c r="F545" s="2">
        <v>1900929</v>
      </c>
      <c r="G545" s="2">
        <v>-1777171</v>
      </c>
      <c r="H545">
        <v>0</v>
      </c>
      <c r="I545">
        <v>0</v>
      </c>
      <c r="J545">
        <v>0</v>
      </c>
      <c r="K545">
        <v>1</v>
      </c>
      <c r="L545" t="s">
        <v>30</v>
      </c>
      <c r="M545" t="s">
        <v>562</v>
      </c>
      <c r="N545" t="s">
        <v>18</v>
      </c>
      <c r="O545">
        <v>290510020103</v>
      </c>
      <c r="P545">
        <v>3452</v>
      </c>
    </row>
    <row r="546" spans="1:16" x14ac:dyDescent="0.35">
      <c r="A546">
        <v>10</v>
      </c>
      <c r="B546">
        <v>2019</v>
      </c>
      <c r="C546" s="1">
        <v>290510020104</v>
      </c>
      <c r="D546" s="1">
        <v>900580653</v>
      </c>
      <c r="E546" s="2">
        <v>65057520</v>
      </c>
      <c r="F546" s="2">
        <v>476987450</v>
      </c>
      <c r="G546" s="2">
        <v>-508413128</v>
      </c>
      <c r="H546">
        <v>0</v>
      </c>
      <c r="I546">
        <v>0</v>
      </c>
      <c r="J546">
        <v>0</v>
      </c>
      <c r="K546">
        <v>1</v>
      </c>
      <c r="L546" t="s">
        <v>19</v>
      </c>
      <c r="M546" t="s">
        <v>563</v>
      </c>
      <c r="N546" t="s">
        <v>18</v>
      </c>
      <c r="O546">
        <v>290510020104</v>
      </c>
      <c r="P546">
        <v>3452</v>
      </c>
    </row>
    <row r="547" spans="1:16" x14ac:dyDescent="0.35">
      <c r="A547">
        <v>10</v>
      </c>
      <c r="B547">
        <v>2019</v>
      </c>
      <c r="C547" s="1">
        <v>290510020104</v>
      </c>
      <c r="D547" s="1">
        <v>830120157</v>
      </c>
      <c r="E547" s="2">
        <v>114000000</v>
      </c>
      <c r="F547" s="2">
        <v>1244788750</v>
      </c>
      <c r="G547" s="2">
        <v>-1130788750</v>
      </c>
      <c r="H547">
        <v>0</v>
      </c>
      <c r="I547">
        <v>0</v>
      </c>
      <c r="J547">
        <v>0</v>
      </c>
      <c r="K547">
        <v>1</v>
      </c>
      <c r="L547" t="s">
        <v>19</v>
      </c>
      <c r="M547" t="s">
        <v>564</v>
      </c>
      <c r="N547" t="s">
        <v>18</v>
      </c>
      <c r="O547">
        <v>290510020104</v>
      </c>
      <c r="P547">
        <v>3452</v>
      </c>
    </row>
    <row r="548" spans="1:16" x14ac:dyDescent="0.35">
      <c r="A548">
        <v>10</v>
      </c>
      <c r="B548">
        <v>2019</v>
      </c>
      <c r="C548" s="1">
        <v>290510020104</v>
      </c>
      <c r="D548" s="1">
        <v>800209971</v>
      </c>
      <c r="E548" s="2">
        <v>1557008</v>
      </c>
      <c r="F548" s="2">
        <v>0</v>
      </c>
      <c r="G548" s="2">
        <v>1557007.84</v>
      </c>
      <c r="H548">
        <v>0</v>
      </c>
      <c r="I548">
        <v>0</v>
      </c>
      <c r="J548">
        <v>0</v>
      </c>
      <c r="K548">
        <v>1</v>
      </c>
      <c r="L548" t="s">
        <v>19</v>
      </c>
      <c r="M548" t="s">
        <v>565</v>
      </c>
      <c r="N548" t="s">
        <v>18</v>
      </c>
      <c r="O548">
        <v>290510020104</v>
      </c>
      <c r="P548">
        <v>3452</v>
      </c>
    </row>
    <row r="549" spans="1:16" x14ac:dyDescent="0.35">
      <c r="A549">
        <v>10</v>
      </c>
      <c r="B549">
        <v>2019</v>
      </c>
      <c r="C549" s="1">
        <v>290510020104</v>
      </c>
      <c r="D549" s="1">
        <v>806004548</v>
      </c>
      <c r="E549" s="2">
        <v>1067550.42</v>
      </c>
      <c r="F549" s="2">
        <v>0</v>
      </c>
      <c r="G549" s="2">
        <v>-1517829.42</v>
      </c>
      <c r="H549">
        <v>0</v>
      </c>
      <c r="I549">
        <v>0</v>
      </c>
      <c r="J549">
        <v>0</v>
      </c>
      <c r="K549">
        <v>1</v>
      </c>
      <c r="L549" t="s">
        <v>19</v>
      </c>
      <c r="M549" t="s">
        <v>566</v>
      </c>
      <c r="N549" t="s">
        <v>18</v>
      </c>
      <c r="O549">
        <v>290510020104</v>
      </c>
      <c r="P549">
        <v>3452</v>
      </c>
    </row>
    <row r="550" spans="1:16" x14ac:dyDescent="0.35">
      <c r="A550">
        <v>10</v>
      </c>
      <c r="B550">
        <v>2019</v>
      </c>
      <c r="C550" s="1">
        <v>290510020104</v>
      </c>
      <c r="D550" s="1">
        <v>901149106</v>
      </c>
      <c r="E550" s="2">
        <v>0</v>
      </c>
      <c r="F550" s="2">
        <v>1568000</v>
      </c>
      <c r="G550" s="2">
        <v>-1568000</v>
      </c>
      <c r="H550">
        <v>0</v>
      </c>
      <c r="I550">
        <v>0</v>
      </c>
      <c r="J550">
        <v>0</v>
      </c>
      <c r="K550">
        <v>1</v>
      </c>
      <c r="L550" t="s">
        <v>19</v>
      </c>
      <c r="M550" t="s">
        <v>567</v>
      </c>
      <c r="N550" t="s">
        <v>18</v>
      </c>
      <c r="O550">
        <v>290510020104</v>
      </c>
      <c r="P550">
        <v>3452</v>
      </c>
    </row>
    <row r="551" spans="1:16" x14ac:dyDescent="0.35">
      <c r="A551">
        <v>10</v>
      </c>
      <c r="B551">
        <v>2019</v>
      </c>
      <c r="C551" s="1">
        <v>290510020103</v>
      </c>
      <c r="D551" s="1">
        <v>900795851</v>
      </c>
      <c r="E551" s="2">
        <v>16860799</v>
      </c>
      <c r="F551" s="2">
        <v>16860808</v>
      </c>
      <c r="G551" s="2">
        <v>-10</v>
      </c>
      <c r="H551">
        <v>0</v>
      </c>
      <c r="I551">
        <v>0</v>
      </c>
      <c r="J551">
        <v>0</v>
      </c>
      <c r="K551">
        <v>1</v>
      </c>
      <c r="L551" t="s">
        <v>30</v>
      </c>
      <c r="M551" t="s">
        <v>568</v>
      </c>
      <c r="N551" t="s">
        <v>18</v>
      </c>
      <c r="O551">
        <v>290510020103</v>
      </c>
      <c r="P551">
        <v>3452</v>
      </c>
    </row>
    <row r="552" spans="1:16" x14ac:dyDescent="0.35">
      <c r="A552">
        <v>10</v>
      </c>
      <c r="B552">
        <v>2019</v>
      </c>
      <c r="C552" s="1">
        <v>290510020104</v>
      </c>
      <c r="D552" s="1">
        <v>901106350</v>
      </c>
      <c r="E552" s="2">
        <v>120000000</v>
      </c>
      <c r="F552" s="2">
        <v>242660000</v>
      </c>
      <c r="G552" s="2">
        <v>-144080000</v>
      </c>
      <c r="H552">
        <v>0</v>
      </c>
      <c r="I552">
        <v>0</v>
      </c>
      <c r="J552">
        <v>0</v>
      </c>
      <c r="K552">
        <v>1</v>
      </c>
      <c r="L552" t="s">
        <v>19</v>
      </c>
      <c r="M552" t="s">
        <v>569</v>
      </c>
      <c r="N552" t="s">
        <v>18</v>
      </c>
      <c r="O552">
        <v>290510020104</v>
      </c>
      <c r="P552">
        <v>3452</v>
      </c>
    </row>
    <row r="553" spans="1:16" x14ac:dyDescent="0.35">
      <c r="A553">
        <v>10</v>
      </c>
      <c r="B553">
        <v>2019</v>
      </c>
      <c r="C553" s="1">
        <v>290510020104</v>
      </c>
      <c r="D553" s="1">
        <v>802000955</v>
      </c>
      <c r="E553" s="2">
        <v>0</v>
      </c>
      <c r="F553" s="2">
        <v>0</v>
      </c>
      <c r="G553" s="2">
        <v>-840220</v>
      </c>
      <c r="H553">
        <v>0</v>
      </c>
      <c r="I553">
        <v>0</v>
      </c>
      <c r="J553">
        <v>0</v>
      </c>
      <c r="K553">
        <v>1</v>
      </c>
      <c r="L553" t="s">
        <v>19</v>
      </c>
      <c r="M553" t="s">
        <v>570</v>
      </c>
      <c r="N553" t="s">
        <v>18</v>
      </c>
      <c r="O553">
        <v>290510020104</v>
      </c>
      <c r="P553">
        <v>3452</v>
      </c>
    </row>
    <row r="554" spans="1:16" x14ac:dyDescent="0.35">
      <c r="A554">
        <v>10</v>
      </c>
      <c r="B554">
        <v>2019</v>
      </c>
      <c r="C554" s="1">
        <v>290510020104</v>
      </c>
      <c r="D554" s="1">
        <v>900832517</v>
      </c>
      <c r="E554" s="2">
        <v>0</v>
      </c>
      <c r="F554" s="2">
        <v>2013512</v>
      </c>
      <c r="G554" s="2">
        <v>-2013512.44</v>
      </c>
      <c r="H554">
        <v>0</v>
      </c>
      <c r="I554">
        <v>0</v>
      </c>
      <c r="J554">
        <v>0</v>
      </c>
      <c r="K554">
        <v>1</v>
      </c>
      <c r="L554" t="s">
        <v>19</v>
      </c>
      <c r="M554" t="s">
        <v>571</v>
      </c>
      <c r="N554" t="s">
        <v>18</v>
      </c>
      <c r="O554">
        <v>290510020104</v>
      </c>
      <c r="P554">
        <v>3452</v>
      </c>
    </row>
    <row r="555" spans="1:16" x14ac:dyDescent="0.35">
      <c r="A555">
        <v>10</v>
      </c>
      <c r="B555">
        <v>2019</v>
      </c>
      <c r="C555" s="1">
        <v>290510020103</v>
      </c>
      <c r="D555" s="1">
        <v>802010301</v>
      </c>
      <c r="E555" s="2">
        <v>0</v>
      </c>
      <c r="F555" s="2">
        <v>0</v>
      </c>
      <c r="G555" s="2">
        <v>-433878</v>
      </c>
      <c r="H555">
        <v>0</v>
      </c>
      <c r="I555">
        <v>0</v>
      </c>
      <c r="J555">
        <v>0</v>
      </c>
      <c r="K555">
        <v>1</v>
      </c>
      <c r="L555" t="s">
        <v>30</v>
      </c>
      <c r="M555" t="s">
        <v>572</v>
      </c>
      <c r="N555" t="s">
        <v>18</v>
      </c>
      <c r="O555">
        <v>290510020103</v>
      </c>
      <c r="P555">
        <v>3452</v>
      </c>
    </row>
    <row r="556" spans="1:16" x14ac:dyDescent="0.35">
      <c r="A556">
        <v>10</v>
      </c>
      <c r="B556">
        <v>2019</v>
      </c>
      <c r="C556" s="1">
        <v>290510020102</v>
      </c>
      <c r="D556" s="1">
        <v>860047239</v>
      </c>
      <c r="E556" s="2">
        <v>0</v>
      </c>
      <c r="F556" s="2">
        <v>0</v>
      </c>
      <c r="G556" s="2">
        <v>-1592680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573</v>
      </c>
      <c r="N556" t="s">
        <v>18</v>
      </c>
      <c r="O556">
        <v>290510020102</v>
      </c>
      <c r="P556">
        <v>3452</v>
      </c>
    </row>
    <row r="557" spans="1:16" x14ac:dyDescent="0.35">
      <c r="A557">
        <v>10</v>
      </c>
      <c r="B557">
        <v>2019</v>
      </c>
      <c r="C557" s="1">
        <v>290510020102</v>
      </c>
      <c r="D557" s="1">
        <v>900453278</v>
      </c>
      <c r="E557" s="2">
        <v>0</v>
      </c>
      <c r="F557" s="2">
        <v>0</v>
      </c>
      <c r="G557" s="2">
        <v>-0.03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574</v>
      </c>
      <c r="N557" t="s">
        <v>18</v>
      </c>
      <c r="O557">
        <v>290510020102</v>
      </c>
      <c r="P557">
        <v>3452</v>
      </c>
    </row>
    <row r="558" spans="1:16" x14ac:dyDescent="0.35">
      <c r="A558">
        <v>10</v>
      </c>
      <c r="B558">
        <v>2019</v>
      </c>
      <c r="C558" s="1">
        <v>290510020108</v>
      </c>
      <c r="D558" s="1">
        <v>900453464</v>
      </c>
      <c r="E558" s="2">
        <v>0</v>
      </c>
      <c r="F558" s="2">
        <v>16467719</v>
      </c>
      <c r="G558" s="2">
        <v>-27355289.800000001</v>
      </c>
      <c r="H558">
        <v>0</v>
      </c>
      <c r="I558">
        <v>0</v>
      </c>
      <c r="J558">
        <v>0</v>
      </c>
      <c r="K558">
        <v>1</v>
      </c>
      <c r="L558" t="s">
        <v>24</v>
      </c>
      <c r="M558" t="s">
        <v>575</v>
      </c>
      <c r="N558" t="s">
        <v>18</v>
      </c>
      <c r="O558">
        <v>290510020108</v>
      </c>
      <c r="P558">
        <v>3452</v>
      </c>
    </row>
    <row r="559" spans="1:16" x14ac:dyDescent="0.35">
      <c r="A559">
        <v>10</v>
      </c>
      <c r="B559">
        <v>2019</v>
      </c>
      <c r="C559" s="1">
        <v>290510020104</v>
      </c>
      <c r="D559" s="1">
        <v>900454409</v>
      </c>
      <c r="E559" s="2">
        <v>0</v>
      </c>
      <c r="F559" s="2">
        <v>11558972</v>
      </c>
      <c r="G559" s="2">
        <v>-29503037.399999999</v>
      </c>
      <c r="H559">
        <v>0</v>
      </c>
      <c r="I559">
        <v>0</v>
      </c>
      <c r="J559">
        <v>0</v>
      </c>
      <c r="K559">
        <v>1</v>
      </c>
      <c r="L559" t="s">
        <v>19</v>
      </c>
      <c r="M559" t="s">
        <v>576</v>
      </c>
      <c r="N559" t="s">
        <v>18</v>
      </c>
      <c r="O559">
        <v>290510020104</v>
      </c>
      <c r="P559">
        <v>3452</v>
      </c>
    </row>
    <row r="560" spans="1:16" x14ac:dyDescent="0.35">
      <c r="A560">
        <v>10</v>
      </c>
      <c r="B560">
        <v>2019</v>
      </c>
      <c r="C560" s="1">
        <v>290510020108</v>
      </c>
      <c r="D560" s="1">
        <v>900455680</v>
      </c>
      <c r="E560" s="2">
        <v>0</v>
      </c>
      <c r="F560" s="2">
        <v>0</v>
      </c>
      <c r="G560" s="2">
        <v>-253298</v>
      </c>
      <c r="H560">
        <v>0</v>
      </c>
      <c r="I560">
        <v>0</v>
      </c>
      <c r="J560">
        <v>0</v>
      </c>
      <c r="K560">
        <v>1</v>
      </c>
      <c r="L560" t="s">
        <v>24</v>
      </c>
      <c r="M560" t="s">
        <v>577</v>
      </c>
      <c r="N560" t="s">
        <v>18</v>
      </c>
      <c r="O560">
        <v>290510020108</v>
      </c>
      <c r="P560">
        <v>3452</v>
      </c>
    </row>
    <row r="561" spans="1:16" x14ac:dyDescent="0.35">
      <c r="A561">
        <v>10</v>
      </c>
      <c r="B561">
        <v>2019</v>
      </c>
      <c r="C561" s="1">
        <v>290510020103</v>
      </c>
      <c r="D561" s="1">
        <v>800133887</v>
      </c>
      <c r="E561" s="2">
        <v>0</v>
      </c>
      <c r="F561" s="2">
        <v>270148</v>
      </c>
      <c r="G561" s="2">
        <v>-284187</v>
      </c>
      <c r="H561">
        <v>0</v>
      </c>
      <c r="I561">
        <v>0</v>
      </c>
      <c r="J561">
        <v>0</v>
      </c>
      <c r="K561">
        <v>1</v>
      </c>
      <c r="L561" t="s">
        <v>30</v>
      </c>
      <c r="M561" t="s">
        <v>578</v>
      </c>
      <c r="N561" t="s">
        <v>18</v>
      </c>
      <c r="O561">
        <v>290510020103</v>
      </c>
      <c r="P561">
        <v>3452</v>
      </c>
    </row>
    <row r="562" spans="1:16" x14ac:dyDescent="0.35">
      <c r="A562">
        <v>10</v>
      </c>
      <c r="B562">
        <v>2019</v>
      </c>
      <c r="C562" s="1">
        <v>290510020108</v>
      </c>
      <c r="D562" s="1">
        <v>830070284</v>
      </c>
      <c r="E562" s="2">
        <v>0</v>
      </c>
      <c r="F562" s="2">
        <v>1008000</v>
      </c>
      <c r="G562" s="2">
        <v>-1008000.05</v>
      </c>
      <c r="H562">
        <v>0</v>
      </c>
      <c r="I562">
        <v>0</v>
      </c>
      <c r="J562">
        <v>0</v>
      </c>
      <c r="K562">
        <v>1</v>
      </c>
      <c r="L562" t="s">
        <v>24</v>
      </c>
      <c r="M562" t="s">
        <v>579</v>
      </c>
      <c r="N562" t="s">
        <v>18</v>
      </c>
      <c r="O562">
        <v>290510020108</v>
      </c>
      <c r="P562">
        <v>3452</v>
      </c>
    </row>
    <row r="563" spans="1:16" x14ac:dyDescent="0.35">
      <c r="A563">
        <v>10</v>
      </c>
      <c r="B563">
        <v>2019</v>
      </c>
      <c r="C563" s="1">
        <v>290510020104</v>
      </c>
      <c r="D563" s="1">
        <v>806008590</v>
      </c>
      <c r="E563" s="2">
        <v>0</v>
      </c>
      <c r="F563" s="2">
        <v>0</v>
      </c>
      <c r="G563" s="2">
        <v>-201576</v>
      </c>
      <c r="H563">
        <v>0</v>
      </c>
      <c r="I563">
        <v>0</v>
      </c>
      <c r="J563">
        <v>0</v>
      </c>
      <c r="K563">
        <v>1</v>
      </c>
      <c r="L563" t="s">
        <v>19</v>
      </c>
      <c r="M563" t="s">
        <v>580</v>
      </c>
      <c r="N563" t="s">
        <v>18</v>
      </c>
      <c r="O563">
        <v>290510020104</v>
      </c>
      <c r="P563">
        <v>3452</v>
      </c>
    </row>
    <row r="564" spans="1:16" x14ac:dyDescent="0.35">
      <c r="A564">
        <v>10</v>
      </c>
      <c r="B564">
        <v>2019</v>
      </c>
      <c r="C564" s="1">
        <v>290510020104</v>
      </c>
      <c r="D564" s="1">
        <v>900745500</v>
      </c>
      <c r="E564" s="2">
        <v>0</v>
      </c>
      <c r="F564" s="2">
        <v>10225454.1</v>
      </c>
      <c r="G564" s="2">
        <v>-12117464.1</v>
      </c>
      <c r="H564">
        <v>0</v>
      </c>
      <c r="I564">
        <v>0</v>
      </c>
      <c r="J564">
        <v>0</v>
      </c>
      <c r="K564">
        <v>1</v>
      </c>
      <c r="L564" t="s">
        <v>19</v>
      </c>
      <c r="M564" t="s">
        <v>581</v>
      </c>
      <c r="N564" t="s">
        <v>18</v>
      </c>
      <c r="O564">
        <v>290510020104</v>
      </c>
      <c r="P564">
        <v>3452</v>
      </c>
    </row>
    <row r="565" spans="1:16" x14ac:dyDescent="0.35">
      <c r="A565">
        <v>10</v>
      </c>
      <c r="B565">
        <v>2019</v>
      </c>
      <c r="C565" s="1">
        <v>290510020106</v>
      </c>
      <c r="D565" s="1">
        <v>73228237</v>
      </c>
      <c r="E565" s="2">
        <v>0</v>
      </c>
      <c r="F565" s="2">
        <v>250895</v>
      </c>
      <c r="G565" s="2">
        <v>-250895</v>
      </c>
      <c r="H565">
        <v>0</v>
      </c>
      <c r="I565">
        <v>0</v>
      </c>
      <c r="J565">
        <v>0</v>
      </c>
      <c r="K565">
        <v>1</v>
      </c>
      <c r="L565" t="s">
        <v>176</v>
      </c>
      <c r="M565" t="s">
        <v>582</v>
      </c>
      <c r="N565" t="s">
        <v>18</v>
      </c>
      <c r="O565">
        <v>290510020106</v>
      </c>
      <c r="P565">
        <v>3452</v>
      </c>
    </row>
    <row r="566" spans="1:16" x14ac:dyDescent="0.35">
      <c r="A566">
        <v>10</v>
      </c>
      <c r="B566">
        <v>2019</v>
      </c>
      <c r="C566" s="1">
        <v>290510020105</v>
      </c>
      <c r="D566" s="1">
        <v>8666628</v>
      </c>
      <c r="E566" s="2">
        <v>0</v>
      </c>
      <c r="F566" s="2">
        <v>0</v>
      </c>
      <c r="G566" s="2">
        <v>-80000</v>
      </c>
      <c r="H566">
        <v>0</v>
      </c>
      <c r="I566">
        <v>0</v>
      </c>
      <c r="J566">
        <v>0</v>
      </c>
      <c r="K566">
        <v>1</v>
      </c>
      <c r="L566" t="s">
        <v>26</v>
      </c>
      <c r="M566" t="s">
        <v>583</v>
      </c>
      <c r="N566" t="s">
        <v>18</v>
      </c>
      <c r="O566">
        <v>290510020105</v>
      </c>
      <c r="P566">
        <v>3452</v>
      </c>
    </row>
    <row r="567" spans="1:16" x14ac:dyDescent="0.35">
      <c r="A567">
        <v>10</v>
      </c>
      <c r="B567">
        <v>2019</v>
      </c>
      <c r="C567" s="1">
        <v>290510020102</v>
      </c>
      <c r="D567" s="1">
        <v>22515239</v>
      </c>
      <c r="E567" s="2">
        <v>0</v>
      </c>
      <c r="F567" s="2">
        <v>650000</v>
      </c>
      <c r="G567" s="2">
        <v>-650000</v>
      </c>
      <c r="H567">
        <v>0</v>
      </c>
      <c r="I567">
        <v>0</v>
      </c>
      <c r="J567">
        <v>0</v>
      </c>
      <c r="K567">
        <v>1</v>
      </c>
      <c r="L567" t="s">
        <v>16</v>
      </c>
      <c r="M567" t="s">
        <v>584</v>
      </c>
      <c r="N567" t="s">
        <v>18</v>
      </c>
      <c r="O567">
        <v>290510020102</v>
      </c>
      <c r="P567">
        <v>3452</v>
      </c>
    </row>
    <row r="568" spans="1:16" x14ac:dyDescent="0.35">
      <c r="A568">
        <v>10</v>
      </c>
      <c r="B568">
        <v>2019</v>
      </c>
      <c r="C568" s="1">
        <v>290510020105</v>
      </c>
      <c r="D568" s="1">
        <v>45579044</v>
      </c>
      <c r="E568" s="2">
        <v>0</v>
      </c>
      <c r="F568" s="2">
        <v>201498</v>
      </c>
      <c r="G568" s="2">
        <v>-1972512.8</v>
      </c>
      <c r="H568">
        <v>0</v>
      </c>
      <c r="I568">
        <v>0</v>
      </c>
      <c r="J568">
        <v>0</v>
      </c>
      <c r="K568">
        <v>1</v>
      </c>
      <c r="L568" t="s">
        <v>26</v>
      </c>
      <c r="M568" t="s">
        <v>585</v>
      </c>
      <c r="N568" t="s">
        <v>18</v>
      </c>
      <c r="O568">
        <v>290510020105</v>
      </c>
      <c r="P568">
        <v>3452</v>
      </c>
    </row>
    <row r="569" spans="1:16" x14ac:dyDescent="0.35">
      <c r="A569">
        <v>10</v>
      </c>
      <c r="B569">
        <v>2019</v>
      </c>
      <c r="C569" s="1">
        <v>290510020106</v>
      </c>
      <c r="D569" s="1">
        <v>9140657</v>
      </c>
      <c r="E569" s="2">
        <v>0</v>
      </c>
      <c r="F569" s="2">
        <v>6268997</v>
      </c>
      <c r="G569" s="2">
        <v>-6268997</v>
      </c>
      <c r="H569">
        <v>0</v>
      </c>
      <c r="I569">
        <v>0</v>
      </c>
      <c r="J569">
        <v>0</v>
      </c>
      <c r="K569">
        <v>1</v>
      </c>
      <c r="L569" t="s">
        <v>176</v>
      </c>
      <c r="M569" t="s">
        <v>586</v>
      </c>
      <c r="N569" t="s">
        <v>18</v>
      </c>
      <c r="O569">
        <v>290510020106</v>
      </c>
      <c r="P569">
        <v>3452</v>
      </c>
    </row>
    <row r="570" spans="1:16" x14ac:dyDescent="0.35">
      <c r="A570">
        <v>10</v>
      </c>
      <c r="B570">
        <v>2019</v>
      </c>
      <c r="C570" s="1">
        <v>290510020102</v>
      </c>
      <c r="D570" s="1">
        <v>40285186</v>
      </c>
      <c r="E570" s="2">
        <v>0</v>
      </c>
      <c r="F570" s="2">
        <v>0</v>
      </c>
      <c r="G570" s="2">
        <v>-63000</v>
      </c>
      <c r="H570">
        <v>0</v>
      </c>
      <c r="I570">
        <v>0</v>
      </c>
      <c r="J570">
        <v>0</v>
      </c>
      <c r="K570">
        <v>1</v>
      </c>
      <c r="L570" t="s">
        <v>16</v>
      </c>
      <c r="M570" t="s">
        <v>587</v>
      </c>
      <c r="N570" t="s">
        <v>18</v>
      </c>
      <c r="O570">
        <v>290510020102</v>
      </c>
      <c r="P570">
        <v>3452</v>
      </c>
    </row>
    <row r="571" spans="1:16" x14ac:dyDescent="0.35">
      <c r="A571">
        <v>10</v>
      </c>
      <c r="B571">
        <v>2019</v>
      </c>
      <c r="C571" s="1">
        <v>290510020104</v>
      </c>
      <c r="D571" s="1">
        <v>91268193</v>
      </c>
      <c r="E571" s="2">
        <v>0</v>
      </c>
      <c r="F571" s="2">
        <v>0</v>
      </c>
      <c r="G571" s="2">
        <v>-2996608.36</v>
      </c>
      <c r="H571">
        <v>0</v>
      </c>
      <c r="I571">
        <v>0</v>
      </c>
      <c r="J571">
        <v>0</v>
      </c>
      <c r="K571">
        <v>1</v>
      </c>
      <c r="L571" t="s">
        <v>19</v>
      </c>
      <c r="M571" t="s">
        <v>588</v>
      </c>
      <c r="N571" t="s">
        <v>18</v>
      </c>
      <c r="O571">
        <v>290510020104</v>
      </c>
      <c r="P571">
        <v>3452</v>
      </c>
    </row>
    <row r="572" spans="1:16" x14ac:dyDescent="0.35">
      <c r="A572">
        <v>10</v>
      </c>
      <c r="B572">
        <v>2019</v>
      </c>
      <c r="C572" s="1">
        <v>290510020108</v>
      </c>
      <c r="D572" s="1">
        <v>1234567</v>
      </c>
      <c r="E572" s="2">
        <v>0</v>
      </c>
      <c r="F572" s="2">
        <v>75535</v>
      </c>
      <c r="G572" s="2">
        <v>-75535</v>
      </c>
      <c r="H572">
        <v>0</v>
      </c>
      <c r="I572">
        <v>0</v>
      </c>
      <c r="J572">
        <v>0</v>
      </c>
      <c r="K572">
        <v>1</v>
      </c>
      <c r="L572" t="s">
        <v>24</v>
      </c>
      <c r="M572" t="s">
        <v>589</v>
      </c>
      <c r="N572" t="s">
        <v>18</v>
      </c>
      <c r="O572">
        <v>290510020108</v>
      </c>
      <c r="P572">
        <v>3452</v>
      </c>
    </row>
    <row r="573" spans="1:16" x14ac:dyDescent="0.35">
      <c r="A573">
        <v>10</v>
      </c>
      <c r="B573">
        <v>2019</v>
      </c>
      <c r="C573" s="1">
        <v>290510020104</v>
      </c>
      <c r="D573" s="1">
        <v>10519806</v>
      </c>
      <c r="E573" s="2">
        <v>0</v>
      </c>
      <c r="F573" s="2">
        <v>0</v>
      </c>
      <c r="G573" s="2">
        <v>-1280001</v>
      </c>
      <c r="H573">
        <v>0</v>
      </c>
      <c r="I573">
        <v>0</v>
      </c>
      <c r="J573">
        <v>0</v>
      </c>
      <c r="K573">
        <v>1</v>
      </c>
      <c r="L573" t="s">
        <v>19</v>
      </c>
      <c r="M573" t="s">
        <v>590</v>
      </c>
      <c r="N573" t="s">
        <v>18</v>
      </c>
      <c r="O573">
        <v>290510020104</v>
      </c>
      <c r="P573">
        <v>3452</v>
      </c>
    </row>
    <row r="574" spans="1:16" x14ac:dyDescent="0.35">
      <c r="A574">
        <v>10</v>
      </c>
      <c r="B574">
        <v>2019</v>
      </c>
      <c r="C574" s="1">
        <v>290510020102</v>
      </c>
      <c r="D574" s="1">
        <v>860009578</v>
      </c>
      <c r="E574" s="2">
        <v>0</v>
      </c>
      <c r="F574" s="2">
        <v>0</v>
      </c>
      <c r="G574" s="2">
        <v>-2411484.89</v>
      </c>
      <c r="H574">
        <v>0</v>
      </c>
      <c r="I574">
        <v>0</v>
      </c>
      <c r="J574">
        <v>0</v>
      </c>
      <c r="K574">
        <v>1</v>
      </c>
      <c r="L574" t="s">
        <v>16</v>
      </c>
      <c r="M574" t="s">
        <v>591</v>
      </c>
      <c r="N574" t="s">
        <v>18</v>
      </c>
      <c r="O574">
        <v>290510020102</v>
      </c>
      <c r="P574">
        <v>3452</v>
      </c>
    </row>
    <row r="575" spans="1:16" x14ac:dyDescent="0.35">
      <c r="A575">
        <v>10</v>
      </c>
      <c r="B575">
        <v>2019</v>
      </c>
      <c r="C575" s="1">
        <v>290510020105</v>
      </c>
      <c r="D575" s="1">
        <v>1129576731</v>
      </c>
      <c r="E575" s="2">
        <v>70000</v>
      </c>
      <c r="F575" s="2">
        <v>0</v>
      </c>
      <c r="G575" s="2">
        <v>70000</v>
      </c>
      <c r="H575">
        <v>0</v>
      </c>
      <c r="I575">
        <v>0</v>
      </c>
      <c r="J575">
        <v>0</v>
      </c>
      <c r="K575">
        <v>1</v>
      </c>
      <c r="L575" t="s">
        <v>26</v>
      </c>
      <c r="M575" t="s">
        <v>592</v>
      </c>
      <c r="N575" t="s">
        <v>18</v>
      </c>
      <c r="O575">
        <v>290510020105</v>
      </c>
      <c r="P575">
        <v>3452</v>
      </c>
    </row>
    <row r="576" spans="1:16" x14ac:dyDescent="0.35">
      <c r="A576">
        <v>10</v>
      </c>
      <c r="B576">
        <v>2019</v>
      </c>
      <c r="C576" s="1">
        <v>290510020105</v>
      </c>
      <c r="D576" s="1">
        <v>77036133</v>
      </c>
      <c r="E576" s="2">
        <v>0</v>
      </c>
      <c r="F576" s="2">
        <v>0</v>
      </c>
      <c r="G576" s="2">
        <v>-6985654.4800000004</v>
      </c>
      <c r="H576">
        <v>0</v>
      </c>
      <c r="I576">
        <v>0</v>
      </c>
      <c r="J576">
        <v>0</v>
      </c>
      <c r="K576">
        <v>1</v>
      </c>
      <c r="L576" t="s">
        <v>26</v>
      </c>
      <c r="M576" t="s">
        <v>210</v>
      </c>
      <c r="N576" t="s">
        <v>18</v>
      </c>
      <c r="O576">
        <v>290510020105</v>
      </c>
      <c r="P576">
        <v>3452</v>
      </c>
    </row>
    <row r="577" spans="1:16" x14ac:dyDescent="0.35">
      <c r="A577">
        <v>10</v>
      </c>
      <c r="B577">
        <v>2019</v>
      </c>
      <c r="C577" s="1">
        <v>290510020104</v>
      </c>
      <c r="D577" s="1">
        <v>901129333</v>
      </c>
      <c r="E577" s="2">
        <v>213741237.96000001</v>
      </c>
      <c r="F577" s="2">
        <v>356895112.69999999</v>
      </c>
      <c r="G577" s="2">
        <v>-143153874.84</v>
      </c>
      <c r="H577">
        <v>0</v>
      </c>
      <c r="I577">
        <v>0</v>
      </c>
      <c r="J577">
        <v>0</v>
      </c>
      <c r="K577">
        <v>1</v>
      </c>
      <c r="L577" t="s">
        <v>19</v>
      </c>
      <c r="M577" t="s">
        <v>593</v>
      </c>
      <c r="N577" t="s">
        <v>18</v>
      </c>
      <c r="O577">
        <v>290510020104</v>
      </c>
      <c r="P577">
        <v>3452</v>
      </c>
    </row>
    <row r="578" spans="1:16" x14ac:dyDescent="0.35">
      <c r="A578">
        <v>10</v>
      </c>
      <c r="B578">
        <v>2019</v>
      </c>
      <c r="C578" s="1">
        <v>290510020104</v>
      </c>
      <c r="D578" s="1">
        <v>900734286</v>
      </c>
      <c r="E578" s="2">
        <v>0</v>
      </c>
      <c r="F578" s="2">
        <v>0</v>
      </c>
      <c r="G578" s="2">
        <v>0.08</v>
      </c>
      <c r="H578">
        <v>0</v>
      </c>
      <c r="I578">
        <v>0</v>
      </c>
      <c r="J578">
        <v>0</v>
      </c>
      <c r="K578">
        <v>1</v>
      </c>
      <c r="L578" t="s">
        <v>19</v>
      </c>
      <c r="M578" t="s">
        <v>594</v>
      </c>
      <c r="N578" t="s">
        <v>18</v>
      </c>
      <c r="O578">
        <v>290510020104</v>
      </c>
      <c r="P578">
        <v>3452</v>
      </c>
    </row>
    <row r="579" spans="1:16" x14ac:dyDescent="0.35">
      <c r="A579">
        <v>10</v>
      </c>
      <c r="B579">
        <v>2019</v>
      </c>
      <c r="C579" s="1">
        <v>290510020104</v>
      </c>
      <c r="D579" s="1">
        <v>900734605</v>
      </c>
      <c r="E579" s="2">
        <v>34850896</v>
      </c>
      <c r="F579" s="2">
        <v>49289983</v>
      </c>
      <c r="G579" s="2">
        <v>-17276362</v>
      </c>
      <c r="H579">
        <v>0</v>
      </c>
      <c r="I579">
        <v>0</v>
      </c>
      <c r="J579">
        <v>0</v>
      </c>
      <c r="K579">
        <v>1</v>
      </c>
      <c r="L579" t="s">
        <v>19</v>
      </c>
      <c r="M579" t="s">
        <v>595</v>
      </c>
      <c r="N579" t="s">
        <v>18</v>
      </c>
      <c r="O579">
        <v>290510020104</v>
      </c>
      <c r="P579">
        <v>3452</v>
      </c>
    </row>
    <row r="580" spans="1:16" x14ac:dyDescent="0.35">
      <c r="A580">
        <v>10</v>
      </c>
      <c r="B580">
        <v>2019</v>
      </c>
      <c r="C580" s="1">
        <v>290510020107</v>
      </c>
      <c r="D580" s="1">
        <v>39012009</v>
      </c>
      <c r="E580" s="2">
        <v>0</v>
      </c>
      <c r="F580" s="2">
        <v>0</v>
      </c>
      <c r="G580" s="2">
        <v>-49700</v>
      </c>
      <c r="H580">
        <v>0</v>
      </c>
      <c r="I580">
        <v>0</v>
      </c>
      <c r="J580">
        <v>0</v>
      </c>
      <c r="K580">
        <v>1</v>
      </c>
      <c r="L580" t="s">
        <v>103</v>
      </c>
      <c r="M580" t="s">
        <v>596</v>
      </c>
      <c r="N580" t="s">
        <v>18</v>
      </c>
      <c r="O580">
        <v>290510020107</v>
      </c>
      <c r="P580">
        <v>3452</v>
      </c>
    </row>
    <row r="581" spans="1:16" x14ac:dyDescent="0.35">
      <c r="A581">
        <v>10</v>
      </c>
      <c r="B581">
        <v>2019</v>
      </c>
      <c r="C581" s="1">
        <v>290510020104</v>
      </c>
      <c r="D581" s="1">
        <v>900005955</v>
      </c>
      <c r="E581" s="2">
        <v>191313115.93000001</v>
      </c>
      <c r="F581" s="2">
        <v>369243303.12</v>
      </c>
      <c r="G581" s="2">
        <v>-177930187.44999999</v>
      </c>
      <c r="H581">
        <v>0</v>
      </c>
      <c r="I581">
        <v>0</v>
      </c>
      <c r="J581">
        <v>0</v>
      </c>
      <c r="K581">
        <v>1</v>
      </c>
      <c r="L581" t="s">
        <v>19</v>
      </c>
      <c r="M581" t="s">
        <v>597</v>
      </c>
      <c r="N581" t="s">
        <v>18</v>
      </c>
      <c r="O581">
        <v>290510020104</v>
      </c>
      <c r="P581">
        <v>3452</v>
      </c>
    </row>
    <row r="582" spans="1:16" x14ac:dyDescent="0.35">
      <c r="A582">
        <v>10</v>
      </c>
      <c r="B582">
        <v>2019</v>
      </c>
      <c r="C582" s="1">
        <v>290510020103</v>
      </c>
      <c r="D582" s="1">
        <v>89200050</v>
      </c>
      <c r="E582" s="2">
        <v>0</v>
      </c>
      <c r="F582" s="2">
        <v>0</v>
      </c>
      <c r="G582" s="2">
        <v>-18002</v>
      </c>
      <c r="H582">
        <v>0</v>
      </c>
      <c r="I582">
        <v>0</v>
      </c>
      <c r="J582">
        <v>0</v>
      </c>
      <c r="K582">
        <v>1</v>
      </c>
      <c r="L582" t="s">
        <v>30</v>
      </c>
      <c r="M582" t="s">
        <v>598</v>
      </c>
      <c r="N582" t="s">
        <v>18</v>
      </c>
      <c r="O582">
        <v>290510020103</v>
      </c>
      <c r="P582">
        <v>3452</v>
      </c>
    </row>
    <row r="583" spans="1:16" x14ac:dyDescent="0.35">
      <c r="A583">
        <v>10</v>
      </c>
      <c r="B583">
        <v>2019</v>
      </c>
      <c r="C583" s="1">
        <v>290510020104</v>
      </c>
      <c r="D583" s="1">
        <v>900879006</v>
      </c>
      <c r="E583" s="2">
        <v>1316210819.76</v>
      </c>
      <c r="F583" s="2">
        <v>930641391.86000001</v>
      </c>
      <c r="G583" s="2">
        <v>385569428.19</v>
      </c>
      <c r="H583">
        <v>0</v>
      </c>
      <c r="I583">
        <v>0</v>
      </c>
      <c r="J583">
        <v>0</v>
      </c>
      <c r="K583">
        <v>1</v>
      </c>
      <c r="L583" t="s">
        <v>19</v>
      </c>
      <c r="M583" t="s">
        <v>599</v>
      </c>
      <c r="N583" t="s">
        <v>18</v>
      </c>
      <c r="O583">
        <v>290510020104</v>
      </c>
      <c r="P583">
        <v>3452</v>
      </c>
    </row>
    <row r="584" spans="1:16" x14ac:dyDescent="0.35">
      <c r="A584">
        <v>10</v>
      </c>
      <c r="B584">
        <v>2019</v>
      </c>
      <c r="C584" s="1">
        <v>290510020104</v>
      </c>
      <c r="D584" s="1">
        <v>806013612</v>
      </c>
      <c r="E584" s="2">
        <v>0</v>
      </c>
      <c r="F584" s="2">
        <v>0</v>
      </c>
      <c r="G584" s="2">
        <v>-131000</v>
      </c>
      <c r="H584">
        <v>0</v>
      </c>
      <c r="I584">
        <v>0</v>
      </c>
      <c r="J584">
        <v>0</v>
      </c>
      <c r="K584">
        <v>1</v>
      </c>
      <c r="L584" t="s">
        <v>19</v>
      </c>
      <c r="M584" t="s">
        <v>600</v>
      </c>
      <c r="N584" t="s">
        <v>18</v>
      </c>
      <c r="O584">
        <v>290510020104</v>
      </c>
      <c r="P584">
        <v>3452</v>
      </c>
    </row>
    <row r="585" spans="1:16" x14ac:dyDescent="0.35">
      <c r="A585">
        <v>10</v>
      </c>
      <c r="B585">
        <v>2019</v>
      </c>
      <c r="C585" s="1">
        <v>290510020105</v>
      </c>
      <c r="D585" s="1">
        <v>86046501</v>
      </c>
      <c r="E585" s="2">
        <v>0</v>
      </c>
      <c r="F585" s="2">
        <v>0</v>
      </c>
      <c r="G585" s="2">
        <v>-0.6</v>
      </c>
      <c r="H585">
        <v>0</v>
      </c>
      <c r="I585">
        <v>0</v>
      </c>
      <c r="J585">
        <v>0</v>
      </c>
      <c r="K585">
        <v>1</v>
      </c>
      <c r="L585" t="s">
        <v>26</v>
      </c>
      <c r="M585" t="s">
        <v>601</v>
      </c>
      <c r="N585" t="s">
        <v>18</v>
      </c>
      <c r="O585">
        <v>290510020105</v>
      </c>
      <c r="P585">
        <v>3452</v>
      </c>
    </row>
    <row r="586" spans="1:16" x14ac:dyDescent="0.35">
      <c r="A586">
        <v>10</v>
      </c>
      <c r="B586">
        <v>2019</v>
      </c>
      <c r="C586" s="1">
        <v>290510020105</v>
      </c>
      <c r="D586" s="1">
        <v>17305833</v>
      </c>
      <c r="E586" s="2">
        <v>0</v>
      </c>
      <c r="F586" s="2">
        <v>0</v>
      </c>
      <c r="G586" s="2">
        <v>-90000</v>
      </c>
      <c r="H586">
        <v>0</v>
      </c>
      <c r="I586">
        <v>0</v>
      </c>
      <c r="J586">
        <v>0</v>
      </c>
      <c r="K586">
        <v>1</v>
      </c>
      <c r="L586" t="s">
        <v>26</v>
      </c>
      <c r="M586" t="s">
        <v>602</v>
      </c>
      <c r="N586" t="s">
        <v>18</v>
      </c>
      <c r="O586">
        <v>290510020105</v>
      </c>
      <c r="P586">
        <v>3452</v>
      </c>
    </row>
    <row r="587" spans="1:16" x14ac:dyDescent="0.35">
      <c r="A587">
        <v>10</v>
      </c>
      <c r="B587">
        <v>2019</v>
      </c>
      <c r="C587" s="1">
        <v>290510020104</v>
      </c>
      <c r="D587" s="1">
        <v>32815825</v>
      </c>
      <c r="E587" s="2">
        <v>0</v>
      </c>
      <c r="F587" s="2">
        <v>0</v>
      </c>
      <c r="G587" s="2">
        <v>-265409.65000000002</v>
      </c>
      <c r="H587">
        <v>0</v>
      </c>
      <c r="I587">
        <v>0</v>
      </c>
      <c r="J587">
        <v>0</v>
      </c>
      <c r="K587">
        <v>1</v>
      </c>
      <c r="L587" t="s">
        <v>19</v>
      </c>
      <c r="M587" t="s">
        <v>603</v>
      </c>
      <c r="N587" t="s">
        <v>18</v>
      </c>
      <c r="O587">
        <v>290510020104</v>
      </c>
      <c r="P587">
        <v>3452</v>
      </c>
    </row>
    <row r="588" spans="1:16" x14ac:dyDescent="0.35">
      <c r="A588">
        <v>10</v>
      </c>
      <c r="B588">
        <v>2019</v>
      </c>
      <c r="C588" s="1">
        <v>290510020104</v>
      </c>
      <c r="D588" s="1">
        <v>33108684</v>
      </c>
      <c r="E588" s="2">
        <v>0</v>
      </c>
      <c r="F588" s="2">
        <v>0</v>
      </c>
      <c r="G588" s="2">
        <v>-0.18</v>
      </c>
      <c r="H588">
        <v>0</v>
      </c>
      <c r="I588">
        <v>0</v>
      </c>
      <c r="J588">
        <v>0</v>
      </c>
      <c r="K588">
        <v>1</v>
      </c>
      <c r="L588" t="s">
        <v>19</v>
      </c>
      <c r="M588" t="s">
        <v>604</v>
      </c>
      <c r="N588" t="s">
        <v>18</v>
      </c>
      <c r="O588">
        <v>290510020104</v>
      </c>
      <c r="P588">
        <v>3452</v>
      </c>
    </row>
    <row r="589" spans="1:16" x14ac:dyDescent="0.35">
      <c r="A589">
        <v>10</v>
      </c>
      <c r="B589">
        <v>2019</v>
      </c>
      <c r="C589" s="1">
        <v>290510020106</v>
      </c>
      <c r="D589" s="1">
        <v>33198384</v>
      </c>
      <c r="E589" s="2">
        <v>9681847.5</v>
      </c>
      <c r="F589" s="2">
        <v>9747119.5</v>
      </c>
      <c r="G589" s="2">
        <v>-9394690.25</v>
      </c>
      <c r="H589">
        <v>0</v>
      </c>
      <c r="I589">
        <v>0</v>
      </c>
      <c r="J589">
        <v>0</v>
      </c>
      <c r="K589">
        <v>1</v>
      </c>
      <c r="L589" t="s">
        <v>176</v>
      </c>
      <c r="M589" t="s">
        <v>605</v>
      </c>
      <c r="N589" t="s">
        <v>18</v>
      </c>
      <c r="O589">
        <v>290510020106</v>
      </c>
      <c r="P589">
        <v>3452</v>
      </c>
    </row>
    <row r="590" spans="1:16" x14ac:dyDescent="0.35">
      <c r="A590">
        <v>10</v>
      </c>
      <c r="B590">
        <v>2019</v>
      </c>
      <c r="C590" s="1">
        <v>290510020105</v>
      </c>
      <c r="D590" s="1">
        <v>45780558</v>
      </c>
      <c r="E590" s="2">
        <v>0</v>
      </c>
      <c r="F590" s="2">
        <v>0</v>
      </c>
      <c r="G590" s="2">
        <v>-16500</v>
      </c>
      <c r="H590">
        <v>0</v>
      </c>
      <c r="I590">
        <v>0</v>
      </c>
      <c r="J590">
        <v>0</v>
      </c>
      <c r="K590">
        <v>1</v>
      </c>
      <c r="L590" t="s">
        <v>26</v>
      </c>
      <c r="M590" t="s">
        <v>423</v>
      </c>
      <c r="N590" t="s">
        <v>18</v>
      </c>
      <c r="O590">
        <v>290510020105</v>
      </c>
      <c r="P590">
        <v>3452</v>
      </c>
    </row>
    <row r="591" spans="1:16" x14ac:dyDescent="0.35">
      <c r="A591">
        <v>10</v>
      </c>
      <c r="B591">
        <v>2019</v>
      </c>
      <c r="C591" s="1">
        <v>290510020104</v>
      </c>
      <c r="D591" s="1">
        <v>45781229</v>
      </c>
      <c r="E591" s="2">
        <v>0</v>
      </c>
      <c r="F591" s="2">
        <v>1513595</v>
      </c>
      <c r="G591" s="2">
        <v>-1513595</v>
      </c>
      <c r="H591">
        <v>0</v>
      </c>
      <c r="I591">
        <v>0</v>
      </c>
      <c r="J591">
        <v>0</v>
      </c>
      <c r="K591">
        <v>1</v>
      </c>
      <c r="L591" t="s">
        <v>19</v>
      </c>
      <c r="M591" t="s">
        <v>424</v>
      </c>
      <c r="N591" t="s">
        <v>18</v>
      </c>
      <c r="O591">
        <v>290510020104</v>
      </c>
      <c r="P591">
        <v>3452</v>
      </c>
    </row>
    <row r="592" spans="1:16" x14ac:dyDescent="0.35">
      <c r="A592">
        <v>10</v>
      </c>
      <c r="B592">
        <v>2019</v>
      </c>
      <c r="C592" s="1">
        <v>290510020102</v>
      </c>
      <c r="D592" s="1">
        <v>57449952</v>
      </c>
      <c r="E592" s="2">
        <v>0</v>
      </c>
      <c r="F592" s="2">
        <v>0</v>
      </c>
      <c r="G592" s="2">
        <v>-8823899</v>
      </c>
      <c r="H592">
        <v>0</v>
      </c>
      <c r="I592">
        <v>0</v>
      </c>
      <c r="J592">
        <v>0</v>
      </c>
      <c r="K592">
        <v>1</v>
      </c>
      <c r="L592" t="s">
        <v>16</v>
      </c>
      <c r="M592" t="s">
        <v>606</v>
      </c>
      <c r="N592" t="s">
        <v>18</v>
      </c>
      <c r="O592">
        <v>290510020102</v>
      </c>
      <c r="P592">
        <v>3452</v>
      </c>
    </row>
    <row r="593" spans="1:16" x14ac:dyDescent="0.35">
      <c r="A593">
        <v>10</v>
      </c>
      <c r="B593">
        <v>2019</v>
      </c>
      <c r="C593" s="1">
        <v>290510020102</v>
      </c>
      <c r="D593" s="1">
        <v>77143671</v>
      </c>
      <c r="E593" s="2">
        <v>0</v>
      </c>
      <c r="F593" s="2">
        <v>0</v>
      </c>
      <c r="G593" s="2">
        <v>-300000</v>
      </c>
      <c r="H593">
        <v>0</v>
      </c>
      <c r="I593">
        <v>0</v>
      </c>
      <c r="J593">
        <v>0</v>
      </c>
      <c r="K593">
        <v>1</v>
      </c>
      <c r="L593" t="s">
        <v>16</v>
      </c>
      <c r="M593" t="s">
        <v>607</v>
      </c>
      <c r="N593" t="s">
        <v>18</v>
      </c>
      <c r="O593">
        <v>290510020102</v>
      </c>
      <c r="P593">
        <v>3452</v>
      </c>
    </row>
    <row r="594" spans="1:16" x14ac:dyDescent="0.35">
      <c r="A594">
        <v>10</v>
      </c>
      <c r="B594">
        <v>2019</v>
      </c>
      <c r="C594" s="1">
        <v>290510020102</v>
      </c>
      <c r="D594" s="1">
        <v>78716331</v>
      </c>
      <c r="E594" s="2">
        <v>0</v>
      </c>
      <c r="F594" s="2">
        <v>400000</v>
      </c>
      <c r="G594" s="2">
        <v>-400000</v>
      </c>
      <c r="H594">
        <v>0</v>
      </c>
      <c r="I594">
        <v>0</v>
      </c>
      <c r="J594">
        <v>0</v>
      </c>
      <c r="K594">
        <v>1</v>
      </c>
      <c r="L594" t="s">
        <v>16</v>
      </c>
      <c r="M594" t="s">
        <v>608</v>
      </c>
      <c r="N594" t="s">
        <v>18</v>
      </c>
      <c r="O594">
        <v>290510020102</v>
      </c>
      <c r="P594">
        <v>3452</v>
      </c>
    </row>
    <row r="595" spans="1:16" x14ac:dyDescent="0.35">
      <c r="A595">
        <v>10</v>
      </c>
      <c r="B595">
        <v>2019</v>
      </c>
      <c r="C595" s="1">
        <v>290510020106</v>
      </c>
      <c r="D595" s="1">
        <v>78741258</v>
      </c>
      <c r="E595" s="2">
        <v>0</v>
      </c>
      <c r="F595" s="2">
        <v>7379</v>
      </c>
      <c r="G595" s="2">
        <v>-7379</v>
      </c>
      <c r="H595">
        <v>0</v>
      </c>
      <c r="I595">
        <v>0</v>
      </c>
      <c r="J595">
        <v>0</v>
      </c>
      <c r="K595">
        <v>1</v>
      </c>
      <c r="L595" t="s">
        <v>176</v>
      </c>
      <c r="M595" t="s">
        <v>609</v>
      </c>
      <c r="N595" t="s">
        <v>18</v>
      </c>
      <c r="O595">
        <v>290510020106</v>
      </c>
      <c r="P595">
        <v>3452</v>
      </c>
    </row>
    <row r="596" spans="1:16" x14ac:dyDescent="0.35">
      <c r="A596">
        <v>10</v>
      </c>
      <c r="B596">
        <v>2019</v>
      </c>
      <c r="C596" s="1">
        <v>290510020104</v>
      </c>
      <c r="D596" s="1">
        <v>800187260</v>
      </c>
      <c r="E596" s="2">
        <v>0</v>
      </c>
      <c r="F596" s="2">
        <v>1360262</v>
      </c>
      <c r="G596" s="2">
        <v>-1360261.88</v>
      </c>
      <c r="H596">
        <v>0</v>
      </c>
      <c r="I596">
        <v>0</v>
      </c>
      <c r="J596">
        <v>0</v>
      </c>
      <c r="K596">
        <v>1</v>
      </c>
      <c r="L596" t="s">
        <v>19</v>
      </c>
      <c r="M596" t="s">
        <v>610</v>
      </c>
      <c r="N596" t="s">
        <v>18</v>
      </c>
      <c r="O596">
        <v>290510020104</v>
      </c>
      <c r="P596">
        <v>3452</v>
      </c>
    </row>
    <row r="597" spans="1:16" x14ac:dyDescent="0.35">
      <c r="A597">
        <v>10</v>
      </c>
      <c r="B597">
        <v>2019</v>
      </c>
      <c r="C597" s="1">
        <v>290510020104</v>
      </c>
      <c r="D597" s="1">
        <v>802000430</v>
      </c>
      <c r="E597" s="2">
        <v>118700</v>
      </c>
      <c r="F597" s="2">
        <v>0</v>
      </c>
      <c r="G597" s="2">
        <v>118699.58</v>
      </c>
      <c r="H597">
        <v>0</v>
      </c>
      <c r="I597">
        <v>0</v>
      </c>
      <c r="J597">
        <v>0</v>
      </c>
      <c r="K597">
        <v>1</v>
      </c>
      <c r="L597" t="s">
        <v>19</v>
      </c>
      <c r="M597" t="s">
        <v>611</v>
      </c>
      <c r="N597" t="s">
        <v>18</v>
      </c>
      <c r="O597">
        <v>290510020104</v>
      </c>
      <c r="P597">
        <v>3452</v>
      </c>
    </row>
    <row r="598" spans="1:16" x14ac:dyDescent="0.35">
      <c r="A598">
        <v>10</v>
      </c>
      <c r="B598">
        <v>2019</v>
      </c>
      <c r="C598" s="1">
        <v>290510020106</v>
      </c>
      <c r="D598" s="1">
        <v>802000608</v>
      </c>
      <c r="E598" s="2">
        <v>8539738.3499999996</v>
      </c>
      <c r="F598" s="2">
        <v>14438422.35</v>
      </c>
      <c r="G598" s="2">
        <v>-6081117.9100000001</v>
      </c>
      <c r="H598">
        <v>0</v>
      </c>
      <c r="I598">
        <v>0</v>
      </c>
      <c r="J598">
        <v>0</v>
      </c>
      <c r="K598">
        <v>1</v>
      </c>
      <c r="L598" t="s">
        <v>176</v>
      </c>
      <c r="M598" t="s">
        <v>612</v>
      </c>
      <c r="N598" t="s">
        <v>18</v>
      </c>
      <c r="O598">
        <v>290510020106</v>
      </c>
      <c r="P598">
        <v>3452</v>
      </c>
    </row>
    <row r="599" spans="1:16" x14ac:dyDescent="0.35">
      <c r="A599">
        <v>10</v>
      </c>
      <c r="B599">
        <v>2019</v>
      </c>
      <c r="C599" s="1">
        <v>290510020104</v>
      </c>
      <c r="D599" s="1">
        <v>802002886</v>
      </c>
      <c r="E599" s="2">
        <v>12401981.34</v>
      </c>
      <c r="F599" s="2">
        <v>12496291.34</v>
      </c>
      <c r="G599" s="2">
        <v>-94309.6</v>
      </c>
      <c r="H599">
        <v>0</v>
      </c>
      <c r="I599">
        <v>0</v>
      </c>
      <c r="J599">
        <v>0</v>
      </c>
      <c r="K599">
        <v>1</v>
      </c>
      <c r="L599" t="s">
        <v>19</v>
      </c>
      <c r="M599" t="s">
        <v>613</v>
      </c>
      <c r="N599" t="s">
        <v>18</v>
      </c>
      <c r="O599">
        <v>290510020104</v>
      </c>
      <c r="P599">
        <v>3452</v>
      </c>
    </row>
    <row r="600" spans="1:16" x14ac:dyDescent="0.35">
      <c r="A600">
        <v>10</v>
      </c>
      <c r="B600">
        <v>2019</v>
      </c>
      <c r="C600" s="1">
        <v>290510020104</v>
      </c>
      <c r="D600" s="1">
        <v>802004504</v>
      </c>
      <c r="E600" s="2">
        <v>0</v>
      </c>
      <c r="F600" s="2">
        <v>1190</v>
      </c>
      <c r="G600" s="2">
        <v>-1190</v>
      </c>
      <c r="H600">
        <v>0</v>
      </c>
      <c r="I600">
        <v>0</v>
      </c>
      <c r="J600">
        <v>0</v>
      </c>
      <c r="K600">
        <v>1</v>
      </c>
      <c r="L600" t="s">
        <v>19</v>
      </c>
      <c r="M600" t="s">
        <v>235</v>
      </c>
      <c r="N600" t="s">
        <v>18</v>
      </c>
      <c r="O600">
        <v>290510020104</v>
      </c>
      <c r="P600">
        <v>3452</v>
      </c>
    </row>
    <row r="601" spans="1:16" x14ac:dyDescent="0.35">
      <c r="A601">
        <v>10</v>
      </c>
      <c r="B601">
        <v>2019</v>
      </c>
      <c r="C601" s="1">
        <v>290510020104</v>
      </c>
      <c r="D601" s="1">
        <v>802008577</v>
      </c>
      <c r="E601" s="2">
        <v>0</v>
      </c>
      <c r="F601" s="2">
        <v>7000000</v>
      </c>
      <c r="G601" s="2">
        <v>-19566714.670000002</v>
      </c>
      <c r="H601">
        <v>0</v>
      </c>
      <c r="I601">
        <v>0</v>
      </c>
      <c r="J601">
        <v>0</v>
      </c>
      <c r="K601">
        <v>1</v>
      </c>
      <c r="L601" t="s">
        <v>19</v>
      </c>
      <c r="M601" t="s">
        <v>614</v>
      </c>
      <c r="N601" t="s">
        <v>18</v>
      </c>
      <c r="O601">
        <v>290510020104</v>
      </c>
      <c r="P601">
        <v>3452</v>
      </c>
    </row>
    <row r="602" spans="1:16" x14ac:dyDescent="0.35">
      <c r="A602">
        <v>10</v>
      </c>
      <c r="B602">
        <v>2019</v>
      </c>
      <c r="C602" s="1">
        <v>290510020104</v>
      </c>
      <c r="D602" s="1">
        <v>802016254</v>
      </c>
      <c r="E602" s="2">
        <v>0</v>
      </c>
      <c r="F602" s="2">
        <v>1410</v>
      </c>
      <c r="G602" s="2">
        <v>-10554770.359999999</v>
      </c>
      <c r="H602">
        <v>0</v>
      </c>
      <c r="I602">
        <v>0</v>
      </c>
      <c r="J602">
        <v>0</v>
      </c>
      <c r="K602">
        <v>1</v>
      </c>
      <c r="L602" t="s">
        <v>19</v>
      </c>
      <c r="M602" t="s">
        <v>615</v>
      </c>
      <c r="N602" t="s">
        <v>18</v>
      </c>
      <c r="O602">
        <v>290510020104</v>
      </c>
      <c r="P602">
        <v>3452</v>
      </c>
    </row>
    <row r="603" spans="1:16" x14ac:dyDescent="0.35">
      <c r="A603">
        <v>10</v>
      </c>
      <c r="B603">
        <v>2019</v>
      </c>
      <c r="C603" s="1">
        <v>290510020104</v>
      </c>
      <c r="D603" s="1">
        <v>802020128</v>
      </c>
      <c r="E603" s="2">
        <v>298699.24</v>
      </c>
      <c r="F603" s="2">
        <v>6558334</v>
      </c>
      <c r="G603" s="2">
        <v>-7058668.2599999998</v>
      </c>
      <c r="H603">
        <v>0</v>
      </c>
      <c r="I603">
        <v>0</v>
      </c>
      <c r="J603">
        <v>0</v>
      </c>
      <c r="K603">
        <v>1</v>
      </c>
      <c r="L603" t="s">
        <v>19</v>
      </c>
      <c r="M603" t="s">
        <v>616</v>
      </c>
      <c r="N603" t="s">
        <v>18</v>
      </c>
      <c r="O603">
        <v>290510020104</v>
      </c>
      <c r="P603">
        <v>3452</v>
      </c>
    </row>
    <row r="604" spans="1:16" x14ac:dyDescent="0.35">
      <c r="A604">
        <v>10</v>
      </c>
      <c r="B604">
        <v>2019</v>
      </c>
      <c r="C604" s="1">
        <v>290510020104</v>
      </c>
      <c r="D604" s="1">
        <v>802021171</v>
      </c>
      <c r="E604" s="2">
        <v>0</v>
      </c>
      <c r="F604" s="2">
        <v>21774173</v>
      </c>
      <c r="G604" s="2">
        <v>-21774173</v>
      </c>
      <c r="H604">
        <v>0</v>
      </c>
      <c r="I604">
        <v>0</v>
      </c>
      <c r="J604">
        <v>0</v>
      </c>
      <c r="K604">
        <v>1</v>
      </c>
      <c r="L604" t="s">
        <v>19</v>
      </c>
      <c r="M604" t="s">
        <v>617</v>
      </c>
      <c r="N604" t="s">
        <v>18</v>
      </c>
      <c r="O604">
        <v>290510020104</v>
      </c>
      <c r="P604">
        <v>3452</v>
      </c>
    </row>
    <row r="605" spans="1:16" x14ac:dyDescent="0.35">
      <c r="A605">
        <v>10</v>
      </c>
      <c r="B605">
        <v>2019</v>
      </c>
      <c r="C605" s="1">
        <v>290510020106</v>
      </c>
      <c r="D605" s="1">
        <v>802021957</v>
      </c>
      <c r="E605" s="2">
        <v>0</v>
      </c>
      <c r="F605" s="2">
        <v>0</v>
      </c>
      <c r="G605" s="2">
        <v>-7879642.5</v>
      </c>
      <c r="H605">
        <v>0</v>
      </c>
      <c r="I605">
        <v>0</v>
      </c>
      <c r="J605">
        <v>0</v>
      </c>
      <c r="K605">
        <v>1</v>
      </c>
      <c r="L605" t="s">
        <v>176</v>
      </c>
      <c r="M605" t="s">
        <v>618</v>
      </c>
      <c r="N605" t="s">
        <v>18</v>
      </c>
      <c r="O605">
        <v>290510020106</v>
      </c>
      <c r="P605">
        <v>3452</v>
      </c>
    </row>
    <row r="606" spans="1:16" x14ac:dyDescent="0.35">
      <c r="A606">
        <v>10</v>
      </c>
      <c r="B606">
        <v>2019</v>
      </c>
      <c r="C606" s="1">
        <v>290510020104</v>
      </c>
      <c r="D606" s="1">
        <v>802024629</v>
      </c>
      <c r="E606" s="2">
        <v>0</v>
      </c>
      <c r="F606" s="2">
        <v>19237117</v>
      </c>
      <c r="G606" s="2">
        <v>-19237117.48</v>
      </c>
      <c r="H606">
        <v>0</v>
      </c>
      <c r="I606">
        <v>0</v>
      </c>
      <c r="J606">
        <v>0</v>
      </c>
      <c r="K606">
        <v>1</v>
      </c>
      <c r="L606" t="s">
        <v>19</v>
      </c>
      <c r="M606" t="s">
        <v>619</v>
      </c>
      <c r="N606" t="s">
        <v>18</v>
      </c>
      <c r="O606">
        <v>290510020104</v>
      </c>
      <c r="P606">
        <v>3452</v>
      </c>
    </row>
    <row r="607" spans="1:16" x14ac:dyDescent="0.35">
      <c r="A607">
        <v>10</v>
      </c>
      <c r="B607">
        <v>2019</v>
      </c>
      <c r="C607" s="1">
        <v>290510020103</v>
      </c>
      <c r="D607" s="1">
        <v>806006414</v>
      </c>
      <c r="E607" s="2">
        <v>33456543</v>
      </c>
      <c r="F607" s="2">
        <v>113100604</v>
      </c>
      <c r="G607" s="2">
        <v>-79685746.489999995</v>
      </c>
      <c r="H607">
        <v>0</v>
      </c>
      <c r="I607">
        <v>0</v>
      </c>
      <c r="J607">
        <v>0</v>
      </c>
      <c r="K607">
        <v>1</v>
      </c>
      <c r="L607" t="s">
        <v>30</v>
      </c>
      <c r="M607" t="s">
        <v>620</v>
      </c>
      <c r="N607" t="s">
        <v>18</v>
      </c>
      <c r="O607">
        <v>290510020103</v>
      </c>
      <c r="P607">
        <v>3452</v>
      </c>
    </row>
    <row r="608" spans="1:16" x14ac:dyDescent="0.35">
      <c r="A608">
        <v>10</v>
      </c>
      <c r="B608">
        <v>2019</v>
      </c>
      <c r="C608" s="1">
        <v>290510020104</v>
      </c>
      <c r="D608" s="1">
        <v>806012426</v>
      </c>
      <c r="E608" s="2">
        <v>1</v>
      </c>
      <c r="F608" s="2">
        <v>31152917</v>
      </c>
      <c r="G608" s="2">
        <v>-31152916.5</v>
      </c>
      <c r="H608">
        <v>0</v>
      </c>
      <c r="I608">
        <v>0</v>
      </c>
      <c r="J608">
        <v>0</v>
      </c>
      <c r="K608">
        <v>1</v>
      </c>
      <c r="L608" t="s">
        <v>19</v>
      </c>
      <c r="M608" t="s">
        <v>621</v>
      </c>
      <c r="N608" t="s">
        <v>18</v>
      </c>
      <c r="O608">
        <v>290510020104</v>
      </c>
      <c r="P608">
        <v>3452</v>
      </c>
    </row>
    <row r="609" spans="1:16" x14ac:dyDescent="0.35">
      <c r="A609">
        <v>10</v>
      </c>
      <c r="B609">
        <v>2019</v>
      </c>
      <c r="C609" s="1">
        <v>290510020108</v>
      </c>
      <c r="D609" s="1">
        <v>806012855</v>
      </c>
      <c r="E609" s="2">
        <v>0</v>
      </c>
      <c r="F609" s="2">
        <v>0</v>
      </c>
      <c r="G609" s="2">
        <v>-4.2</v>
      </c>
      <c r="H609">
        <v>0</v>
      </c>
      <c r="I609">
        <v>0</v>
      </c>
      <c r="J609">
        <v>0</v>
      </c>
      <c r="K609">
        <v>1</v>
      </c>
      <c r="L609" t="s">
        <v>24</v>
      </c>
      <c r="M609" t="s">
        <v>622</v>
      </c>
      <c r="N609" t="s">
        <v>18</v>
      </c>
      <c r="O609">
        <v>290510020108</v>
      </c>
      <c r="P609">
        <v>3452</v>
      </c>
    </row>
    <row r="610" spans="1:16" x14ac:dyDescent="0.35">
      <c r="A610">
        <v>10</v>
      </c>
      <c r="B610">
        <v>2019</v>
      </c>
      <c r="C610" s="1">
        <v>290510020104</v>
      </c>
      <c r="D610" s="1">
        <v>806016377</v>
      </c>
      <c r="E610" s="2">
        <v>0</v>
      </c>
      <c r="F610" s="2">
        <v>9275189</v>
      </c>
      <c r="G610" s="2">
        <v>-9275189.8800000008</v>
      </c>
      <c r="H610">
        <v>0</v>
      </c>
      <c r="I610">
        <v>0</v>
      </c>
      <c r="J610">
        <v>0</v>
      </c>
      <c r="K610">
        <v>1</v>
      </c>
      <c r="L610" t="s">
        <v>19</v>
      </c>
      <c r="M610" t="s">
        <v>623</v>
      </c>
      <c r="N610" t="s">
        <v>18</v>
      </c>
      <c r="O610">
        <v>290510020104</v>
      </c>
      <c r="P610">
        <v>3452</v>
      </c>
    </row>
    <row r="611" spans="1:16" x14ac:dyDescent="0.35">
      <c r="A611">
        <v>10</v>
      </c>
      <c r="B611">
        <v>2019</v>
      </c>
      <c r="C611" s="1">
        <v>290510020104</v>
      </c>
      <c r="D611" s="1">
        <v>806016920</v>
      </c>
      <c r="E611" s="2">
        <v>0</v>
      </c>
      <c r="F611" s="2">
        <v>523238</v>
      </c>
      <c r="G611" s="2">
        <v>-38367755.840000004</v>
      </c>
      <c r="H611">
        <v>0</v>
      </c>
      <c r="I611">
        <v>0</v>
      </c>
      <c r="J611">
        <v>0</v>
      </c>
      <c r="K611">
        <v>1</v>
      </c>
      <c r="L611" t="s">
        <v>19</v>
      </c>
      <c r="M611" t="s">
        <v>624</v>
      </c>
      <c r="N611" t="s">
        <v>18</v>
      </c>
      <c r="O611">
        <v>290510020104</v>
      </c>
      <c r="P611">
        <v>3452</v>
      </c>
    </row>
    <row r="612" spans="1:16" x14ac:dyDescent="0.35">
      <c r="A612">
        <v>10</v>
      </c>
      <c r="B612">
        <v>2019</v>
      </c>
      <c r="C612" s="1">
        <v>290510020104</v>
      </c>
      <c r="D612" s="1">
        <v>812003214</v>
      </c>
      <c r="E612" s="2">
        <v>1461545.7</v>
      </c>
      <c r="F612" s="2">
        <v>857571.7</v>
      </c>
      <c r="G612" s="2">
        <v>-6396325.4800000004</v>
      </c>
      <c r="H612">
        <v>0</v>
      </c>
      <c r="I612">
        <v>0</v>
      </c>
      <c r="J612">
        <v>0</v>
      </c>
      <c r="K612">
        <v>1</v>
      </c>
      <c r="L612" t="s">
        <v>19</v>
      </c>
      <c r="M612" t="s">
        <v>625</v>
      </c>
      <c r="N612" t="s">
        <v>18</v>
      </c>
      <c r="O612">
        <v>290510020104</v>
      </c>
      <c r="P612">
        <v>3452</v>
      </c>
    </row>
    <row r="613" spans="1:16" x14ac:dyDescent="0.35">
      <c r="A613">
        <v>10</v>
      </c>
      <c r="B613">
        <v>2019</v>
      </c>
      <c r="C613" s="1">
        <v>290510020103</v>
      </c>
      <c r="D613" s="1">
        <v>812003817</v>
      </c>
      <c r="E613" s="2">
        <v>10549377</v>
      </c>
      <c r="F613" s="2">
        <v>12861747</v>
      </c>
      <c r="G613" s="2">
        <v>-4583441</v>
      </c>
      <c r="H613">
        <v>0</v>
      </c>
      <c r="I613">
        <v>0</v>
      </c>
      <c r="J613">
        <v>0</v>
      </c>
      <c r="K613">
        <v>1</v>
      </c>
      <c r="L613" t="s">
        <v>30</v>
      </c>
      <c r="M613" t="s">
        <v>626</v>
      </c>
      <c r="N613" t="s">
        <v>18</v>
      </c>
      <c r="O613">
        <v>290510020103</v>
      </c>
      <c r="P613">
        <v>3452</v>
      </c>
    </row>
    <row r="614" spans="1:16" x14ac:dyDescent="0.35">
      <c r="A614">
        <v>10</v>
      </c>
      <c r="B614">
        <v>2019</v>
      </c>
      <c r="C614" s="1">
        <v>290510020103</v>
      </c>
      <c r="D614" s="1">
        <v>812003851</v>
      </c>
      <c r="E614" s="2">
        <v>194944019</v>
      </c>
      <c r="F614" s="2">
        <v>237657360</v>
      </c>
      <c r="G614" s="2">
        <v>-49985948.509999998</v>
      </c>
      <c r="H614">
        <v>0</v>
      </c>
      <c r="I614">
        <v>0</v>
      </c>
      <c r="J614">
        <v>0</v>
      </c>
      <c r="K614">
        <v>1</v>
      </c>
      <c r="L614" t="s">
        <v>30</v>
      </c>
      <c r="M614" t="s">
        <v>449</v>
      </c>
      <c r="N614" t="s">
        <v>18</v>
      </c>
      <c r="O614">
        <v>290510020103</v>
      </c>
      <c r="P614">
        <v>3452</v>
      </c>
    </row>
    <row r="615" spans="1:16" x14ac:dyDescent="0.35">
      <c r="A615">
        <v>10</v>
      </c>
      <c r="B615">
        <v>2019</v>
      </c>
      <c r="C615" s="1">
        <v>290510020103</v>
      </c>
      <c r="D615" s="1">
        <v>812005726</v>
      </c>
      <c r="E615" s="2">
        <v>620005722</v>
      </c>
      <c r="F615" s="2">
        <v>688408559</v>
      </c>
      <c r="G615" s="2">
        <v>-72306723</v>
      </c>
      <c r="H615">
        <v>0</v>
      </c>
      <c r="I615">
        <v>0</v>
      </c>
      <c r="J615">
        <v>0</v>
      </c>
      <c r="K615">
        <v>1</v>
      </c>
      <c r="L615" t="s">
        <v>30</v>
      </c>
      <c r="M615" t="s">
        <v>627</v>
      </c>
      <c r="N615" t="s">
        <v>18</v>
      </c>
      <c r="O615">
        <v>290510020103</v>
      </c>
      <c r="P615">
        <v>3452</v>
      </c>
    </row>
    <row r="616" spans="1:16" x14ac:dyDescent="0.35">
      <c r="A616">
        <v>10</v>
      </c>
      <c r="B616">
        <v>2019</v>
      </c>
      <c r="C616" s="1">
        <v>290510020104</v>
      </c>
      <c r="D616" s="1">
        <v>813011577</v>
      </c>
      <c r="E616" s="2">
        <v>0</v>
      </c>
      <c r="F616" s="2">
        <v>0</v>
      </c>
      <c r="G616" s="2">
        <v>-50301.84</v>
      </c>
      <c r="H616">
        <v>0</v>
      </c>
      <c r="I616">
        <v>0</v>
      </c>
      <c r="J616">
        <v>0</v>
      </c>
      <c r="K616">
        <v>1</v>
      </c>
      <c r="L616" t="s">
        <v>19</v>
      </c>
      <c r="M616" t="s">
        <v>628</v>
      </c>
      <c r="N616" t="s">
        <v>18</v>
      </c>
      <c r="O616">
        <v>290510020104</v>
      </c>
      <c r="P616">
        <v>3452</v>
      </c>
    </row>
    <row r="617" spans="1:16" x14ac:dyDescent="0.35">
      <c r="A617">
        <v>10</v>
      </c>
      <c r="B617">
        <v>2019</v>
      </c>
      <c r="C617" s="1">
        <v>290510020108</v>
      </c>
      <c r="D617" s="1">
        <v>819002228</v>
      </c>
      <c r="E617" s="2">
        <v>3711656</v>
      </c>
      <c r="F617" s="2">
        <v>27475392.899999999</v>
      </c>
      <c r="G617" s="2">
        <v>-88563315.790000007</v>
      </c>
      <c r="H617">
        <v>0</v>
      </c>
      <c r="I617">
        <v>0</v>
      </c>
      <c r="J617">
        <v>0</v>
      </c>
      <c r="K617">
        <v>1</v>
      </c>
      <c r="L617" t="s">
        <v>24</v>
      </c>
      <c r="M617" t="s">
        <v>629</v>
      </c>
      <c r="N617" t="s">
        <v>18</v>
      </c>
      <c r="O617">
        <v>290510020108</v>
      </c>
      <c r="P617">
        <v>3452</v>
      </c>
    </row>
    <row r="618" spans="1:16" x14ac:dyDescent="0.35">
      <c r="A618">
        <v>10</v>
      </c>
      <c r="B618">
        <v>2019</v>
      </c>
      <c r="C618" s="1">
        <v>290510020108</v>
      </c>
      <c r="D618" s="1">
        <v>819003210</v>
      </c>
      <c r="E618" s="2">
        <v>0</v>
      </c>
      <c r="F618" s="2">
        <v>631694</v>
      </c>
      <c r="G618" s="2">
        <v>-631694</v>
      </c>
      <c r="H618">
        <v>0</v>
      </c>
      <c r="I618">
        <v>0</v>
      </c>
      <c r="J618">
        <v>0</v>
      </c>
      <c r="K618">
        <v>1</v>
      </c>
      <c r="L618" t="s">
        <v>24</v>
      </c>
      <c r="M618" t="s">
        <v>630</v>
      </c>
      <c r="N618" t="s">
        <v>18</v>
      </c>
      <c r="O618">
        <v>290510020108</v>
      </c>
      <c r="P618">
        <v>3452</v>
      </c>
    </row>
    <row r="619" spans="1:16" x14ac:dyDescent="0.35">
      <c r="A619">
        <v>10</v>
      </c>
      <c r="B619">
        <v>2019</v>
      </c>
      <c r="C619" s="1">
        <v>290510020104</v>
      </c>
      <c r="D619" s="1">
        <v>819003210</v>
      </c>
      <c r="E619" s="2">
        <v>4139182</v>
      </c>
      <c r="F619" s="2">
        <v>0</v>
      </c>
      <c r="G619" s="2">
        <v>4139182.28</v>
      </c>
      <c r="H619">
        <v>0</v>
      </c>
      <c r="I619">
        <v>0</v>
      </c>
      <c r="J619">
        <v>0</v>
      </c>
      <c r="K619">
        <v>1</v>
      </c>
      <c r="L619" t="s">
        <v>19</v>
      </c>
      <c r="M619" t="s">
        <v>630</v>
      </c>
      <c r="N619" t="s">
        <v>18</v>
      </c>
      <c r="O619">
        <v>290510020104</v>
      </c>
      <c r="P619">
        <v>3452</v>
      </c>
    </row>
    <row r="620" spans="1:16" x14ac:dyDescent="0.35">
      <c r="A620">
        <v>10</v>
      </c>
      <c r="B620">
        <v>2019</v>
      </c>
      <c r="C620" s="1">
        <v>290510020103</v>
      </c>
      <c r="D620" s="1">
        <v>822002459</v>
      </c>
      <c r="E620" s="2">
        <v>1177597075</v>
      </c>
      <c r="F620" s="2">
        <v>3145263644</v>
      </c>
      <c r="G620" s="2">
        <v>-1989220868.25</v>
      </c>
      <c r="H620">
        <v>0</v>
      </c>
      <c r="I620">
        <v>0</v>
      </c>
      <c r="J620">
        <v>0</v>
      </c>
      <c r="K620">
        <v>1</v>
      </c>
      <c r="L620" t="s">
        <v>30</v>
      </c>
      <c r="M620" t="s">
        <v>631</v>
      </c>
      <c r="N620" t="s">
        <v>18</v>
      </c>
      <c r="O620">
        <v>290510020103</v>
      </c>
      <c r="P620">
        <v>3452</v>
      </c>
    </row>
    <row r="621" spans="1:16" x14ac:dyDescent="0.35">
      <c r="A621">
        <v>10</v>
      </c>
      <c r="B621">
        <v>2019</v>
      </c>
      <c r="C621" s="1">
        <v>290510020104</v>
      </c>
      <c r="D621" s="1">
        <v>822003469</v>
      </c>
      <c r="E621" s="2">
        <v>0</v>
      </c>
      <c r="F621" s="2">
        <v>1252734</v>
      </c>
      <c r="G621" s="2">
        <v>-1252734</v>
      </c>
      <c r="H621">
        <v>0</v>
      </c>
      <c r="I621">
        <v>0</v>
      </c>
      <c r="J621">
        <v>0</v>
      </c>
      <c r="K621">
        <v>1</v>
      </c>
      <c r="L621" t="s">
        <v>19</v>
      </c>
      <c r="M621" t="s">
        <v>632</v>
      </c>
      <c r="N621" t="s">
        <v>18</v>
      </c>
      <c r="O621">
        <v>290510020104</v>
      </c>
      <c r="P621">
        <v>3452</v>
      </c>
    </row>
    <row r="622" spans="1:16" x14ac:dyDescent="0.35">
      <c r="A622">
        <v>10</v>
      </c>
      <c r="B622">
        <v>2019</v>
      </c>
      <c r="C622" s="1">
        <v>290510020103</v>
      </c>
      <c r="D622" s="1">
        <v>823000624</v>
      </c>
      <c r="E622" s="2">
        <v>31358039</v>
      </c>
      <c r="F622" s="2">
        <v>168636142</v>
      </c>
      <c r="G622" s="2">
        <v>-137278103.06</v>
      </c>
      <c r="H622">
        <v>0</v>
      </c>
      <c r="I622">
        <v>0</v>
      </c>
      <c r="J622">
        <v>0</v>
      </c>
      <c r="K622">
        <v>1</v>
      </c>
      <c r="L622" t="s">
        <v>30</v>
      </c>
      <c r="M622" t="s">
        <v>633</v>
      </c>
      <c r="N622" t="s">
        <v>18</v>
      </c>
      <c r="O622">
        <v>290510020103</v>
      </c>
      <c r="P622">
        <v>3452</v>
      </c>
    </row>
    <row r="623" spans="1:16" x14ac:dyDescent="0.35">
      <c r="A623">
        <v>10</v>
      </c>
      <c r="B623">
        <v>2019</v>
      </c>
      <c r="C623" s="1">
        <v>290510020103</v>
      </c>
      <c r="D623" s="1">
        <v>823001999</v>
      </c>
      <c r="E623" s="2">
        <v>0</v>
      </c>
      <c r="F623" s="2">
        <v>486570</v>
      </c>
      <c r="G623" s="2">
        <v>-486570</v>
      </c>
      <c r="H623">
        <v>0</v>
      </c>
      <c r="I623">
        <v>0</v>
      </c>
      <c r="J623">
        <v>0</v>
      </c>
      <c r="K623">
        <v>1</v>
      </c>
      <c r="L623" t="s">
        <v>30</v>
      </c>
      <c r="M623" t="s">
        <v>634</v>
      </c>
      <c r="N623" t="s">
        <v>18</v>
      </c>
      <c r="O623">
        <v>290510020103</v>
      </c>
      <c r="P623">
        <v>3452</v>
      </c>
    </row>
    <row r="624" spans="1:16" x14ac:dyDescent="0.35">
      <c r="A624">
        <v>10</v>
      </c>
      <c r="B624">
        <v>2019</v>
      </c>
      <c r="C624" s="1">
        <v>290510020104</v>
      </c>
      <c r="D624" s="1">
        <v>823003752</v>
      </c>
      <c r="E624" s="2">
        <v>0</v>
      </c>
      <c r="F624" s="2">
        <v>0</v>
      </c>
      <c r="G624" s="2">
        <v>-213976</v>
      </c>
      <c r="H624">
        <v>0</v>
      </c>
      <c r="I624">
        <v>0</v>
      </c>
      <c r="J624">
        <v>0</v>
      </c>
      <c r="K624">
        <v>1</v>
      </c>
      <c r="L624" t="s">
        <v>19</v>
      </c>
      <c r="M624" t="s">
        <v>635</v>
      </c>
      <c r="N624" t="s">
        <v>18</v>
      </c>
      <c r="O624">
        <v>290510020104</v>
      </c>
      <c r="P624">
        <v>3452</v>
      </c>
    </row>
    <row r="625" spans="1:16" x14ac:dyDescent="0.35">
      <c r="A625">
        <v>10</v>
      </c>
      <c r="B625">
        <v>2019</v>
      </c>
      <c r="C625" s="1">
        <v>290510020104</v>
      </c>
      <c r="D625" s="1">
        <v>823004881</v>
      </c>
      <c r="E625" s="2">
        <v>98804615.200000003</v>
      </c>
      <c r="F625" s="2">
        <v>67950671.640000001</v>
      </c>
      <c r="G625" s="2">
        <v>-4572526.9400000004</v>
      </c>
      <c r="H625">
        <v>0</v>
      </c>
      <c r="I625">
        <v>0</v>
      </c>
      <c r="J625">
        <v>0</v>
      </c>
      <c r="K625">
        <v>1</v>
      </c>
      <c r="L625" t="s">
        <v>19</v>
      </c>
      <c r="M625" t="s">
        <v>59</v>
      </c>
      <c r="N625" t="s">
        <v>18</v>
      </c>
      <c r="O625">
        <v>290510020104</v>
      </c>
      <c r="P625">
        <v>3452</v>
      </c>
    </row>
    <row r="626" spans="1:16" x14ac:dyDescent="0.35">
      <c r="A626">
        <v>10</v>
      </c>
      <c r="B626">
        <v>2019</v>
      </c>
      <c r="C626" s="1">
        <v>290510020104</v>
      </c>
      <c r="D626" s="1">
        <v>823004895</v>
      </c>
      <c r="E626" s="2">
        <v>888578.3</v>
      </c>
      <c r="F626" s="2">
        <v>0</v>
      </c>
      <c r="G626" s="2">
        <v>-1757645.76</v>
      </c>
      <c r="H626">
        <v>0</v>
      </c>
      <c r="I626">
        <v>0</v>
      </c>
      <c r="J626">
        <v>0</v>
      </c>
      <c r="K626">
        <v>1</v>
      </c>
      <c r="L626" t="s">
        <v>19</v>
      </c>
      <c r="M626" t="s">
        <v>636</v>
      </c>
      <c r="N626" t="s">
        <v>18</v>
      </c>
      <c r="O626">
        <v>290510020104</v>
      </c>
      <c r="P626">
        <v>3452</v>
      </c>
    </row>
    <row r="627" spans="1:16" x14ac:dyDescent="0.35">
      <c r="A627">
        <v>10</v>
      </c>
      <c r="B627">
        <v>2019</v>
      </c>
      <c r="C627" s="1">
        <v>290510020103</v>
      </c>
      <c r="D627" s="1">
        <v>824000449</v>
      </c>
      <c r="E627" s="2">
        <v>0</v>
      </c>
      <c r="F627" s="2">
        <v>0</v>
      </c>
      <c r="G627" s="2">
        <v>-618729</v>
      </c>
      <c r="H627">
        <v>0</v>
      </c>
      <c r="I627">
        <v>0</v>
      </c>
      <c r="J627">
        <v>0</v>
      </c>
      <c r="K627">
        <v>1</v>
      </c>
      <c r="L627" t="s">
        <v>30</v>
      </c>
      <c r="M627" t="s">
        <v>637</v>
      </c>
      <c r="N627" t="s">
        <v>18</v>
      </c>
      <c r="O627">
        <v>290510020103</v>
      </c>
      <c r="P627">
        <v>3452</v>
      </c>
    </row>
    <row r="628" spans="1:16" x14ac:dyDescent="0.35">
      <c r="A628">
        <v>10</v>
      </c>
      <c r="B628">
        <v>2019</v>
      </c>
      <c r="C628" s="1">
        <v>290510020103</v>
      </c>
      <c r="D628" s="1">
        <v>825001119</v>
      </c>
      <c r="E628" s="2">
        <v>19015465</v>
      </c>
      <c r="F628" s="2">
        <v>40153483</v>
      </c>
      <c r="G628" s="2">
        <v>-21138018</v>
      </c>
      <c r="H628">
        <v>0</v>
      </c>
      <c r="I628">
        <v>0</v>
      </c>
      <c r="J628">
        <v>0</v>
      </c>
      <c r="K628">
        <v>1</v>
      </c>
      <c r="L628" t="s">
        <v>30</v>
      </c>
      <c r="M628" t="s">
        <v>638</v>
      </c>
      <c r="N628" t="s">
        <v>18</v>
      </c>
      <c r="O628">
        <v>290510020103</v>
      </c>
      <c r="P628">
        <v>3452</v>
      </c>
    </row>
    <row r="629" spans="1:16" x14ac:dyDescent="0.35">
      <c r="A629">
        <v>10</v>
      </c>
      <c r="B629">
        <v>2019</v>
      </c>
      <c r="C629" s="1">
        <v>290510020104</v>
      </c>
      <c r="D629" s="1">
        <v>830005028</v>
      </c>
      <c r="E629" s="2">
        <v>0</v>
      </c>
      <c r="F629" s="2">
        <v>0</v>
      </c>
      <c r="G629" s="2">
        <v>0.35</v>
      </c>
      <c r="H629">
        <v>0</v>
      </c>
      <c r="I629">
        <v>0</v>
      </c>
      <c r="J629">
        <v>0</v>
      </c>
      <c r="K629">
        <v>1</v>
      </c>
      <c r="L629" t="s">
        <v>19</v>
      </c>
      <c r="M629" t="s">
        <v>639</v>
      </c>
      <c r="N629" t="s">
        <v>18</v>
      </c>
      <c r="O629">
        <v>290510020104</v>
      </c>
      <c r="P629">
        <v>3452</v>
      </c>
    </row>
    <row r="630" spans="1:16" x14ac:dyDescent="0.35">
      <c r="A630">
        <v>10</v>
      </c>
      <c r="B630">
        <v>2019</v>
      </c>
      <c r="C630" s="1">
        <v>290510020104</v>
      </c>
      <c r="D630" s="1">
        <v>830040256</v>
      </c>
      <c r="E630" s="2">
        <v>3903717.6</v>
      </c>
      <c r="F630" s="2">
        <v>4638592</v>
      </c>
      <c r="G630" s="2">
        <v>-878336.46</v>
      </c>
      <c r="H630">
        <v>0</v>
      </c>
      <c r="I630">
        <v>0</v>
      </c>
      <c r="J630">
        <v>0</v>
      </c>
      <c r="K630">
        <v>1</v>
      </c>
      <c r="L630" t="s">
        <v>19</v>
      </c>
      <c r="M630" t="s">
        <v>640</v>
      </c>
      <c r="N630" t="s">
        <v>18</v>
      </c>
      <c r="O630">
        <v>290510020104</v>
      </c>
      <c r="P630">
        <v>3452</v>
      </c>
    </row>
    <row r="631" spans="1:16" x14ac:dyDescent="0.35">
      <c r="A631">
        <v>10</v>
      </c>
      <c r="B631">
        <v>2019</v>
      </c>
      <c r="C631" s="1">
        <v>290510020103</v>
      </c>
      <c r="D631" s="1">
        <v>830146850</v>
      </c>
      <c r="E631" s="2">
        <v>0</v>
      </c>
      <c r="F631" s="2">
        <v>66547108</v>
      </c>
      <c r="G631" s="2">
        <v>-66547108</v>
      </c>
      <c r="H631">
        <v>0</v>
      </c>
      <c r="I631">
        <v>0</v>
      </c>
      <c r="J631">
        <v>0</v>
      </c>
      <c r="K631">
        <v>1</v>
      </c>
      <c r="L631" t="s">
        <v>30</v>
      </c>
      <c r="M631" t="s">
        <v>641</v>
      </c>
      <c r="N631" t="s">
        <v>18</v>
      </c>
      <c r="O631">
        <v>290510020103</v>
      </c>
      <c r="P631">
        <v>3452</v>
      </c>
    </row>
    <row r="632" spans="1:16" x14ac:dyDescent="0.35">
      <c r="A632">
        <v>10</v>
      </c>
      <c r="B632">
        <v>2019</v>
      </c>
      <c r="C632" s="1">
        <v>290510020104</v>
      </c>
      <c r="D632" s="1">
        <v>830146850</v>
      </c>
      <c r="E632" s="2">
        <v>0</v>
      </c>
      <c r="F632" s="2">
        <v>1641625</v>
      </c>
      <c r="G632" s="2">
        <v>-1641625</v>
      </c>
      <c r="H632">
        <v>0</v>
      </c>
      <c r="I632">
        <v>0</v>
      </c>
      <c r="J632">
        <v>0</v>
      </c>
      <c r="K632">
        <v>1</v>
      </c>
      <c r="L632" t="s">
        <v>19</v>
      </c>
      <c r="M632" t="s">
        <v>641</v>
      </c>
      <c r="N632" t="s">
        <v>18</v>
      </c>
      <c r="O632">
        <v>290510020104</v>
      </c>
      <c r="P632">
        <v>3452</v>
      </c>
    </row>
    <row r="633" spans="1:16" x14ac:dyDescent="0.35">
      <c r="A633">
        <v>10</v>
      </c>
      <c r="B633">
        <v>2019</v>
      </c>
      <c r="C633" s="1">
        <v>290510020103</v>
      </c>
      <c r="D633" s="1">
        <v>836000386</v>
      </c>
      <c r="E633" s="2">
        <v>0</v>
      </c>
      <c r="F633" s="2">
        <v>158964</v>
      </c>
      <c r="G633" s="2">
        <v>-368421</v>
      </c>
      <c r="H633">
        <v>0</v>
      </c>
      <c r="I633">
        <v>0</v>
      </c>
      <c r="J633">
        <v>0</v>
      </c>
      <c r="K633">
        <v>1</v>
      </c>
      <c r="L633" t="s">
        <v>30</v>
      </c>
      <c r="M633" t="s">
        <v>642</v>
      </c>
      <c r="N633" t="s">
        <v>18</v>
      </c>
      <c r="O633">
        <v>290510020103</v>
      </c>
      <c r="P633">
        <v>3452</v>
      </c>
    </row>
    <row r="634" spans="1:16" x14ac:dyDescent="0.35">
      <c r="A634">
        <v>10</v>
      </c>
      <c r="B634">
        <v>2019</v>
      </c>
      <c r="C634" s="1">
        <v>290510020104</v>
      </c>
      <c r="D634" s="1">
        <v>839000356</v>
      </c>
      <c r="E634" s="2">
        <v>191028049.78</v>
      </c>
      <c r="F634" s="2">
        <v>639279535.44000006</v>
      </c>
      <c r="G634" s="2">
        <v>-733971068.63999999</v>
      </c>
      <c r="H634">
        <v>0</v>
      </c>
      <c r="I634">
        <v>0</v>
      </c>
      <c r="J634">
        <v>0</v>
      </c>
      <c r="K634">
        <v>1</v>
      </c>
      <c r="L634" t="s">
        <v>19</v>
      </c>
      <c r="M634" t="s">
        <v>643</v>
      </c>
      <c r="N634" t="s">
        <v>18</v>
      </c>
      <c r="O634">
        <v>290510020104</v>
      </c>
      <c r="P634">
        <v>3452</v>
      </c>
    </row>
    <row r="635" spans="1:16" x14ac:dyDescent="0.35">
      <c r="A635">
        <v>10</v>
      </c>
      <c r="B635">
        <v>2019</v>
      </c>
      <c r="C635" s="1">
        <v>290510020103</v>
      </c>
      <c r="D635" s="1">
        <v>860015536</v>
      </c>
      <c r="E635" s="2">
        <v>5579229</v>
      </c>
      <c r="F635" s="2">
        <v>13563223</v>
      </c>
      <c r="G635" s="2">
        <v>-9662630</v>
      </c>
      <c r="H635">
        <v>0</v>
      </c>
      <c r="I635">
        <v>0</v>
      </c>
      <c r="J635">
        <v>0</v>
      </c>
      <c r="K635">
        <v>1</v>
      </c>
      <c r="L635" t="s">
        <v>30</v>
      </c>
      <c r="M635" t="s">
        <v>75</v>
      </c>
      <c r="N635" t="s">
        <v>18</v>
      </c>
      <c r="O635">
        <v>290510020103</v>
      </c>
      <c r="P635">
        <v>3452</v>
      </c>
    </row>
    <row r="636" spans="1:16" x14ac:dyDescent="0.35">
      <c r="A636">
        <v>10</v>
      </c>
      <c r="B636">
        <v>2019</v>
      </c>
      <c r="C636" s="1">
        <v>290510020104</v>
      </c>
      <c r="D636" s="1">
        <v>890102992</v>
      </c>
      <c r="E636" s="2">
        <v>66617458.380000003</v>
      </c>
      <c r="F636" s="2">
        <v>71342895.879999995</v>
      </c>
      <c r="G636" s="2">
        <v>-34335700.740000002</v>
      </c>
      <c r="H636">
        <v>0</v>
      </c>
      <c r="I636">
        <v>0</v>
      </c>
      <c r="J636">
        <v>0</v>
      </c>
      <c r="K636">
        <v>1</v>
      </c>
      <c r="L636" t="s">
        <v>19</v>
      </c>
      <c r="M636" t="s">
        <v>644</v>
      </c>
      <c r="N636" t="s">
        <v>18</v>
      </c>
      <c r="O636">
        <v>290510020104</v>
      </c>
      <c r="P636">
        <v>3452</v>
      </c>
    </row>
    <row r="637" spans="1:16" x14ac:dyDescent="0.35">
      <c r="A637">
        <v>10</v>
      </c>
      <c r="B637">
        <v>2019</v>
      </c>
      <c r="C637" s="1">
        <v>290510020103</v>
      </c>
      <c r="D637" s="1">
        <v>890306950</v>
      </c>
      <c r="E637" s="2">
        <v>0</v>
      </c>
      <c r="F637" s="2">
        <v>526870</v>
      </c>
      <c r="G637" s="2">
        <v>-526870</v>
      </c>
      <c r="H637">
        <v>0</v>
      </c>
      <c r="I637">
        <v>0</v>
      </c>
      <c r="J637">
        <v>0</v>
      </c>
      <c r="K637">
        <v>1</v>
      </c>
      <c r="L637" t="s">
        <v>30</v>
      </c>
      <c r="M637" t="s">
        <v>645</v>
      </c>
      <c r="N637" t="s">
        <v>18</v>
      </c>
      <c r="O637">
        <v>290510020103</v>
      </c>
      <c r="P637">
        <v>3452</v>
      </c>
    </row>
    <row r="638" spans="1:16" x14ac:dyDescent="0.35">
      <c r="A638">
        <v>10</v>
      </c>
      <c r="B638">
        <v>2019</v>
      </c>
      <c r="C638" s="1">
        <v>290510020103</v>
      </c>
      <c r="D638" s="1">
        <v>890700666</v>
      </c>
      <c r="E638" s="2">
        <v>0</v>
      </c>
      <c r="F638" s="2">
        <v>258191</v>
      </c>
      <c r="G638" s="2">
        <v>-455374</v>
      </c>
      <c r="H638">
        <v>0</v>
      </c>
      <c r="I638">
        <v>0</v>
      </c>
      <c r="J638">
        <v>0</v>
      </c>
      <c r="K638">
        <v>1</v>
      </c>
      <c r="L638" t="s">
        <v>30</v>
      </c>
      <c r="M638" t="s">
        <v>646</v>
      </c>
      <c r="N638" t="s">
        <v>18</v>
      </c>
      <c r="O638">
        <v>290510020103</v>
      </c>
      <c r="P638">
        <v>3452</v>
      </c>
    </row>
    <row r="639" spans="1:16" x14ac:dyDescent="0.35">
      <c r="A639">
        <v>10</v>
      </c>
      <c r="B639">
        <v>2019</v>
      </c>
      <c r="C639" s="1">
        <v>290510020103</v>
      </c>
      <c r="D639" s="1">
        <v>890982264</v>
      </c>
      <c r="E639" s="2">
        <v>0</v>
      </c>
      <c r="F639" s="2">
        <v>0</v>
      </c>
      <c r="G639" s="2">
        <v>-884125</v>
      </c>
      <c r="H639">
        <v>0</v>
      </c>
      <c r="I639">
        <v>0</v>
      </c>
      <c r="J639">
        <v>0</v>
      </c>
      <c r="K639">
        <v>1</v>
      </c>
      <c r="L639" t="s">
        <v>30</v>
      </c>
      <c r="M639" t="s">
        <v>375</v>
      </c>
      <c r="N639" t="s">
        <v>18</v>
      </c>
      <c r="O639">
        <v>290510020103</v>
      </c>
      <c r="P639">
        <v>3452</v>
      </c>
    </row>
    <row r="640" spans="1:16" x14ac:dyDescent="0.35">
      <c r="A640">
        <v>10</v>
      </c>
      <c r="B640">
        <v>2019</v>
      </c>
      <c r="C640" s="1">
        <v>290510020102</v>
      </c>
      <c r="D640" s="1">
        <v>891180070</v>
      </c>
      <c r="E640" s="2">
        <v>0</v>
      </c>
      <c r="F640" s="2">
        <v>0</v>
      </c>
      <c r="G640" s="2">
        <v>-2947101</v>
      </c>
      <c r="H640">
        <v>0</v>
      </c>
      <c r="I640">
        <v>0</v>
      </c>
      <c r="J640">
        <v>0</v>
      </c>
      <c r="K640">
        <v>1</v>
      </c>
      <c r="L640" t="s">
        <v>16</v>
      </c>
      <c r="M640" t="s">
        <v>647</v>
      </c>
      <c r="N640" t="s">
        <v>18</v>
      </c>
      <c r="O640">
        <v>290510020102</v>
      </c>
      <c r="P640">
        <v>3452</v>
      </c>
    </row>
    <row r="641" spans="1:16" x14ac:dyDescent="0.35">
      <c r="A641">
        <v>10</v>
      </c>
      <c r="B641">
        <v>2019</v>
      </c>
      <c r="C641" s="1">
        <v>290510020103</v>
      </c>
      <c r="D641" s="1">
        <v>891180091</v>
      </c>
      <c r="E641" s="2">
        <v>0</v>
      </c>
      <c r="F641" s="2">
        <v>717000</v>
      </c>
      <c r="G641" s="2">
        <v>-915088</v>
      </c>
      <c r="H641">
        <v>0</v>
      </c>
      <c r="I641">
        <v>0</v>
      </c>
      <c r="J641">
        <v>0</v>
      </c>
      <c r="K641">
        <v>1</v>
      </c>
      <c r="L641" t="s">
        <v>30</v>
      </c>
      <c r="M641" t="s">
        <v>578</v>
      </c>
      <c r="N641" t="s">
        <v>18</v>
      </c>
      <c r="O641">
        <v>290510020103</v>
      </c>
      <c r="P641">
        <v>3452</v>
      </c>
    </row>
    <row r="642" spans="1:16" x14ac:dyDescent="0.35">
      <c r="A642">
        <v>10</v>
      </c>
      <c r="B642">
        <v>2019</v>
      </c>
      <c r="C642" s="1">
        <v>290510020103</v>
      </c>
      <c r="D642" s="1">
        <v>891180134</v>
      </c>
      <c r="E642" s="2">
        <v>3449678</v>
      </c>
      <c r="F642" s="2">
        <v>3603459</v>
      </c>
      <c r="G642" s="2">
        <v>-153781</v>
      </c>
      <c r="H642">
        <v>0</v>
      </c>
      <c r="I642">
        <v>0</v>
      </c>
      <c r="J642">
        <v>0</v>
      </c>
      <c r="K642">
        <v>1</v>
      </c>
      <c r="L642" t="s">
        <v>30</v>
      </c>
      <c r="M642" t="s">
        <v>648</v>
      </c>
      <c r="N642" t="s">
        <v>18</v>
      </c>
      <c r="O642">
        <v>290510020103</v>
      </c>
      <c r="P642">
        <v>3452</v>
      </c>
    </row>
    <row r="643" spans="1:16" x14ac:dyDescent="0.35">
      <c r="A643">
        <v>10</v>
      </c>
      <c r="B643">
        <v>2019</v>
      </c>
      <c r="C643" s="1">
        <v>290510020103</v>
      </c>
      <c r="D643" s="1">
        <v>891180159</v>
      </c>
      <c r="E643" s="2">
        <v>0</v>
      </c>
      <c r="F643" s="2">
        <v>0</v>
      </c>
      <c r="G643" s="2">
        <v>-110538</v>
      </c>
      <c r="H643">
        <v>0</v>
      </c>
      <c r="I643">
        <v>0</v>
      </c>
      <c r="J643">
        <v>0</v>
      </c>
      <c r="K643">
        <v>1</v>
      </c>
      <c r="L643" t="s">
        <v>30</v>
      </c>
      <c r="M643" t="s">
        <v>273</v>
      </c>
      <c r="N643" t="s">
        <v>18</v>
      </c>
      <c r="O643">
        <v>290510020103</v>
      </c>
      <c r="P643">
        <v>3452</v>
      </c>
    </row>
    <row r="644" spans="1:16" x14ac:dyDescent="0.35">
      <c r="A644">
        <v>10</v>
      </c>
      <c r="B644">
        <v>2019</v>
      </c>
      <c r="C644" s="1">
        <v>290510020103</v>
      </c>
      <c r="D644" s="1">
        <v>891800335</v>
      </c>
      <c r="E644" s="2">
        <v>0</v>
      </c>
      <c r="F644" s="2">
        <v>111308</v>
      </c>
      <c r="G644" s="2">
        <v>-952304</v>
      </c>
      <c r="H644">
        <v>0</v>
      </c>
      <c r="I644">
        <v>0</v>
      </c>
      <c r="J644">
        <v>0</v>
      </c>
      <c r="K644">
        <v>1</v>
      </c>
      <c r="L644" t="s">
        <v>30</v>
      </c>
      <c r="M644" t="s">
        <v>649</v>
      </c>
      <c r="N644" t="s">
        <v>18</v>
      </c>
      <c r="O644">
        <v>290510020103</v>
      </c>
      <c r="P644">
        <v>3452</v>
      </c>
    </row>
    <row r="645" spans="1:16" x14ac:dyDescent="0.35">
      <c r="A645">
        <v>10</v>
      </c>
      <c r="B645">
        <v>2019</v>
      </c>
      <c r="C645" s="1">
        <v>290510020103</v>
      </c>
      <c r="D645" s="1">
        <v>892000501</v>
      </c>
      <c r="E645" s="2">
        <v>1098464778</v>
      </c>
      <c r="F645" s="2">
        <v>3459274855</v>
      </c>
      <c r="G645" s="2">
        <v>-3296036008.8699999</v>
      </c>
      <c r="H645">
        <v>0</v>
      </c>
      <c r="I645">
        <v>0</v>
      </c>
      <c r="J645">
        <v>0</v>
      </c>
      <c r="K645">
        <v>1</v>
      </c>
      <c r="L645" t="s">
        <v>30</v>
      </c>
      <c r="M645" t="s">
        <v>650</v>
      </c>
      <c r="N645" t="s">
        <v>18</v>
      </c>
      <c r="O645">
        <v>290510020103</v>
      </c>
      <c r="P645">
        <v>3452</v>
      </c>
    </row>
    <row r="646" spans="1:16" x14ac:dyDescent="0.35">
      <c r="A646">
        <v>10</v>
      </c>
      <c r="B646">
        <v>2019</v>
      </c>
      <c r="C646" s="1">
        <v>290510020103</v>
      </c>
      <c r="D646" s="1">
        <v>892001990</v>
      </c>
      <c r="E646" s="2">
        <v>0</v>
      </c>
      <c r="F646" s="2">
        <v>821040</v>
      </c>
      <c r="G646" s="2">
        <v>-821040</v>
      </c>
      <c r="H646">
        <v>0</v>
      </c>
      <c r="I646">
        <v>0</v>
      </c>
      <c r="J646">
        <v>0</v>
      </c>
      <c r="K646">
        <v>1</v>
      </c>
      <c r="L646" t="s">
        <v>30</v>
      </c>
      <c r="M646" t="s">
        <v>651</v>
      </c>
      <c r="N646" t="s">
        <v>18</v>
      </c>
      <c r="O646">
        <v>290510020103</v>
      </c>
      <c r="P646">
        <v>3452</v>
      </c>
    </row>
    <row r="647" spans="1:16" x14ac:dyDescent="0.35">
      <c r="A647">
        <v>10</v>
      </c>
      <c r="B647">
        <v>2019</v>
      </c>
      <c r="C647" s="1">
        <v>290510020103</v>
      </c>
      <c r="D647" s="1">
        <v>892300175</v>
      </c>
      <c r="E647" s="2">
        <v>155670631</v>
      </c>
      <c r="F647" s="2">
        <v>161404398</v>
      </c>
      <c r="G647" s="2">
        <v>-197339276.38999999</v>
      </c>
      <c r="H647">
        <v>0</v>
      </c>
      <c r="I647">
        <v>0</v>
      </c>
      <c r="J647">
        <v>0</v>
      </c>
      <c r="K647">
        <v>1</v>
      </c>
      <c r="L647" t="s">
        <v>30</v>
      </c>
      <c r="M647" t="s">
        <v>652</v>
      </c>
      <c r="N647" t="s">
        <v>18</v>
      </c>
      <c r="O647">
        <v>290510020103</v>
      </c>
      <c r="P647">
        <v>3452</v>
      </c>
    </row>
    <row r="648" spans="1:16" x14ac:dyDescent="0.35">
      <c r="A648">
        <v>10</v>
      </c>
      <c r="B648">
        <v>2019</v>
      </c>
      <c r="C648" s="1">
        <v>290510020102</v>
      </c>
      <c r="D648" s="1">
        <v>892300548</v>
      </c>
      <c r="E648" s="2">
        <v>0</v>
      </c>
      <c r="F648" s="2">
        <v>184693</v>
      </c>
      <c r="G648" s="2">
        <v>-341593</v>
      </c>
      <c r="H648">
        <v>0</v>
      </c>
      <c r="I648">
        <v>0</v>
      </c>
      <c r="J648">
        <v>0</v>
      </c>
      <c r="K648">
        <v>1</v>
      </c>
      <c r="L648" t="s">
        <v>16</v>
      </c>
      <c r="M648" t="s">
        <v>653</v>
      </c>
      <c r="N648" t="s">
        <v>18</v>
      </c>
      <c r="O648">
        <v>290510020102</v>
      </c>
      <c r="P648">
        <v>3452</v>
      </c>
    </row>
    <row r="649" spans="1:16" x14ac:dyDescent="0.35">
      <c r="A649">
        <v>10</v>
      </c>
      <c r="B649">
        <v>2019</v>
      </c>
      <c r="C649" s="1">
        <v>290510020104</v>
      </c>
      <c r="D649" s="1">
        <v>899999092</v>
      </c>
      <c r="E649" s="2">
        <v>0</v>
      </c>
      <c r="F649" s="2">
        <v>358854375</v>
      </c>
      <c r="G649" s="2">
        <v>-358854375</v>
      </c>
      <c r="H649">
        <v>0</v>
      </c>
      <c r="I649">
        <v>0</v>
      </c>
      <c r="J649">
        <v>0</v>
      </c>
      <c r="K649">
        <v>1</v>
      </c>
      <c r="L649" t="s">
        <v>19</v>
      </c>
      <c r="M649" t="s">
        <v>90</v>
      </c>
      <c r="N649" t="s">
        <v>18</v>
      </c>
      <c r="O649">
        <v>290510020104</v>
      </c>
      <c r="P649">
        <v>3452</v>
      </c>
    </row>
    <row r="650" spans="1:16" x14ac:dyDescent="0.35">
      <c r="A650">
        <v>10</v>
      </c>
      <c r="B650">
        <v>2019</v>
      </c>
      <c r="C650" s="1">
        <v>290510020104</v>
      </c>
      <c r="D650" s="1">
        <v>900008600</v>
      </c>
      <c r="E650" s="2">
        <v>9841800</v>
      </c>
      <c r="F650" s="2">
        <v>30115111.219999999</v>
      </c>
      <c r="G650" s="2">
        <v>-63201635.240000002</v>
      </c>
      <c r="H650">
        <v>0</v>
      </c>
      <c r="I650">
        <v>0</v>
      </c>
      <c r="J650">
        <v>0</v>
      </c>
      <c r="K650">
        <v>1</v>
      </c>
      <c r="L650" t="s">
        <v>19</v>
      </c>
      <c r="M650" t="s">
        <v>654</v>
      </c>
      <c r="N650" t="s">
        <v>18</v>
      </c>
      <c r="O650">
        <v>290510020104</v>
      </c>
      <c r="P650">
        <v>3452</v>
      </c>
    </row>
    <row r="651" spans="1:16" x14ac:dyDescent="0.35">
      <c r="A651">
        <v>10</v>
      </c>
      <c r="B651">
        <v>2019</v>
      </c>
      <c r="C651" s="1">
        <v>290510020104</v>
      </c>
      <c r="D651" s="1">
        <v>900008753</v>
      </c>
      <c r="E651" s="2">
        <v>580352175.01999998</v>
      </c>
      <c r="F651" s="2">
        <v>1577242365.24</v>
      </c>
      <c r="G651" s="2">
        <v>-1181127484.5</v>
      </c>
      <c r="H651">
        <v>0</v>
      </c>
      <c r="I651">
        <v>0</v>
      </c>
      <c r="J651">
        <v>0</v>
      </c>
      <c r="K651">
        <v>1</v>
      </c>
      <c r="L651" t="s">
        <v>19</v>
      </c>
      <c r="M651" t="s">
        <v>655</v>
      </c>
      <c r="N651" t="s">
        <v>18</v>
      </c>
      <c r="O651">
        <v>290510020104</v>
      </c>
      <c r="P651">
        <v>3452</v>
      </c>
    </row>
    <row r="652" spans="1:16" x14ac:dyDescent="0.35">
      <c r="A652">
        <v>10</v>
      </c>
      <c r="B652">
        <v>2019</v>
      </c>
      <c r="C652" s="1">
        <v>290510020104</v>
      </c>
      <c r="D652" s="1">
        <v>900025914</v>
      </c>
      <c r="E652" s="2">
        <v>14531005.27</v>
      </c>
      <c r="F652" s="2">
        <v>42077061.159999996</v>
      </c>
      <c r="G652" s="2">
        <v>-30427022.390000001</v>
      </c>
      <c r="H652">
        <v>0</v>
      </c>
      <c r="I652">
        <v>0</v>
      </c>
      <c r="J652">
        <v>0</v>
      </c>
      <c r="K652">
        <v>1</v>
      </c>
      <c r="L652" t="s">
        <v>19</v>
      </c>
      <c r="M652" t="s">
        <v>656</v>
      </c>
      <c r="N652" t="s">
        <v>18</v>
      </c>
      <c r="O652">
        <v>290510020104</v>
      </c>
      <c r="P652">
        <v>3452</v>
      </c>
    </row>
    <row r="653" spans="1:16" x14ac:dyDescent="0.35">
      <c r="A653">
        <v>10</v>
      </c>
      <c r="B653">
        <v>2019</v>
      </c>
      <c r="C653" s="1">
        <v>290510020104</v>
      </c>
      <c r="D653" s="1">
        <v>900068913</v>
      </c>
      <c r="E653" s="2">
        <v>0</v>
      </c>
      <c r="F653" s="2">
        <v>0</v>
      </c>
      <c r="G653" s="2">
        <v>-3000446</v>
      </c>
      <c r="H653">
        <v>0</v>
      </c>
      <c r="I653">
        <v>0</v>
      </c>
      <c r="J653">
        <v>0</v>
      </c>
      <c r="K653">
        <v>1</v>
      </c>
      <c r="L653" t="s">
        <v>19</v>
      </c>
      <c r="M653" t="s">
        <v>657</v>
      </c>
      <c r="N653" t="s">
        <v>18</v>
      </c>
      <c r="O653">
        <v>290510020104</v>
      </c>
      <c r="P653">
        <v>3452</v>
      </c>
    </row>
    <row r="654" spans="1:16" x14ac:dyDescent="0.35">
      <c r="A654">
        <v>10</v>
      </c>
      <c r="B654">
        <v>2019</v>
      </c>
      <c r="C654" s="1">
        <v>290510020104</v>
      </c>
      <c r="D654" s="1">
        <v>900086896</v>
      </c>
      <c r="E654" s="2">
        <v>0</v>
      </c>
      <c r="F654" s="2">
        <v>0</v>
      </c>
      <c r="G654" s="2">
        <v>-17047647</v>
      </c>
      <c r="H654">
        <v>0</v>
      </c>
      <c r="I654">
        <v>0</v>
      </c>
      <c r="J654">
        <v>0</v>
      </c>
      <c r="K654">
        <v>1</v>
      </c>
      <c r="L654" t="s">
        <v>19</v>
      </c>
      <c r="M654" t="s">
        <v>658</v>
      </c>
      <c r="N654" t="s">
        <v>18</v>
      </c>
      <c r="O654">
        <v>290510020104</v>
      </c>
      <c r="P654">
        <v>3452</v>
      </c>
    </row>
    <row r="655" spans="1:16" x14ac:dyDescent="0.35">
      <c r="A655">
        <v>10</v>
      </c>
      <c r="B655">
        <v>2019</v>
      </c>
      <c r="C655" s="1">
        <v>290510020103</v>
      </c>
      <c r="D655" s="1">
        <v>900091143</v>
      </c>
      <c r="E655" s="2">
        <v>0</v>
      </c>
      <c r="F655" s="2">
        <v>276063</v>
      </c>
      <c r="G655" s="2">
        <v>-290409</v>
      </c>
      <c r="H655">
        <v>0</v>
      </c>
      <c r="I655">
        <v>0</v>
      </c>
      <c r="J655">
        <v>0</v>
      </c>
      <c r="K655">
        <v>1</v>
      </c>
      <c r="L655" t="s">
        <v>30</v>
      </c>
      <c r="M655" t="s">
        <v>659</v>
      </c>
      <c r="N655" t="s">
        <v>18</v>
      </c>
      <c r="O655">
        <v>290510020103</v>
      </c>
      <c r="P655">
        <v>3452</v>
      </c>
    </row>
    <row r="656" spans="1:16" x14ac:dyDescent="0.35">
      <c r="A656">
        <v>10</v>
      </c>
      <c r="B656">
        <v>2019</v>
      </c>
      <c r="C656" s="1">
        <v>290510020104</v>
      </c>
      <c r="D656" s="1">
        <v>900146332</v>
      </c>
      <c r="E656" s="2">
        <v>43699716.68</v>
      </c>
      <c r="F656" s="2">
        <v>310561339.60000002</v>
      </c>
      <c r="G656" s="2">
        <v>-326078659.45999998</v>
      </c>
      <c r="H656">
        <v>0</v>
      </c>
      <c r="I656">
        <v>0</v>
      </c>
      <c r="J656">
        <v>0</v>
      </c>
      <c r="K656">
        <v>1</v>
      </c>
      <c r="L656" t="s">
        <v>19</v>
      </c>
      <c r="M656" t="s">
        <v>660</v>
      </c>
      <c r="N656" t="s">
        <v>18</v>
      </c>
      <c r="O656">
        <v>290510020104</v>
      </c>
      <c r="P656">
        <v>3452</v>
      </c>
    </row>
    <row r="657" spans="1:16" x14ac:dyDescent="0.35">
      <c r="A657">
        <v>10</v>
      </c>
      <c r="B657">
        <v>2019</v>
      </c>
      <c r="C657" s="1">
        <v>290510020103</v>
      </c>
      <c r="D657" s="1">
        <v>900204450</v>
      </c>
      <c r="E657" s="2">
        <v>0</v>
      </c>
      <c r="F657" s="2">
        <v>222000</v>
      </c>
      <c r="G657" s="2">
        <v>-222000</v>
      </c>
      <c r="H657">
        <v>0</v>
      </c>
      <c r="I657">
        <v>0</v>
      </c>
      <c r="J657">
        <v>0</v>
      </c>
      <c r="K657">
        <v>1</v>
      </c>
      <c r="L657" t="s">
        <v>30</v>
      </c>
      <c r="M657" t="s">
        <v>661</v>
      </c>
      <c r="N657" t="s">
        <v>18</v>
      </c>
      <c r="O657">
        <v>290510020103</v>
      </c>
      <c r="P657">
        <v>3452</v>
      </c>
    </row>
    <row r="658" spans="1:16" x14ac:dyDescent="0.35">
      <c r="A658">
        <v>10</v>
      </c>
      <c r="B658">
        <v>2019</v>
      </c>
      <c r="C658" s="1">
        <v>290510020103</v>
      </c>
      <c r="D658" s="1">
        <v>900205773</v>
      </c>
      <c r="E658" s="2">
        <v>2070304</v>
      </c>
      <c r="F658" s="2">
        <v>2451074</v>
      </c>
      <c r="G658" s="2">
        <v>-456576</v>
      </c>
      <c r="H658">
        <v>0</v>
      </c>
      <c r="I658">
        <v>0</v>
      </c>
      <c r="J658">
        <v>0</v>
      </c>
      <c r="K658">
        <v>1</v>
      </c>
      <c r="L658" t="s">
        <v>30</v>
      </c>
      <c r="M658" t="s">
        <v>662</v>
      </c>
      <c r="N658" t="s">
        <v>18</v>
      </c>
      <c r="O658">
        <v>290510020103</v>
      </c>
      <c r="P658">
        <v>3452</v>
      </c>
    </row>
    <row r="659" spans="1:16" x14ac:dyDescent="0.35">
      <c r="A659">
        <v>10</v>
      </c>
      <c r="B659">
        <v>2019</v>
      </c>
      <c r="C659" s="1">
        <v>290510020104</v>
      </c>
      <c r="D659" s="1">
        <v>900212322</v>
      </c>
      <c r="E659" s="2">
        <v>5863511</v>
      </c>
      <c r="F659" s="2">
        <v>0</v>
      </c>
      <c r="G659" s="2">
        <v>5863511</v>
      </c>
      <c r="H659">
        <v>0</v>
      </c>
      <c r="I659">
        <v>0</v>
      </c>
      <c r="J659">
        <v>0</v>
      </c>
      <c r="K659">
        <v>1</v>
      </c>
      <c r="L659" t="s">
        <v>19</v>
      </c>
      <c r="M659" t="s">
        <v>663</v>
      </c>
      <c r="N659" t="s">
        <v>18</v>
      </c>
      <c r="O659">
        <v>290510020104</v>
      </c>
      <c r="P659">
        <v>3452</v>
      </c>
    </row>
    <row r="660" spans="1:16" x14ac:dyDescent="0.35">
      <c r="A660">
        <v>10</v>
      </c>
      <c r="B660">
        <v>2019</v>
      </c>
      <c r="C660" s="1">
        <v>290510020104</v>
      </c>
      <c r="D660" s="1">
        <v>900233019</v>
      </c>
      <c r="E660" s="2">
        <v>1000001</v>
      </c>
      <c r="F660" s="2">
        <v>0</v>
      </c>
      <c r="G660" s="2">
        <v>-2790343.82</v>
      </c>
      <c r="H660">
        <v>0</v>
      </c>
      <c r="I660">
        <v>0</v>
      </c>
      <c r="J660">
        <v>0</v>
      </c>
      <c r="K660">
        <v>1</v>
      </c>
      <c r="L660" t="s">
        <v>19</v>
      </c>
      <c r="M660" t="s">
        <v>664</v>
      </c>
      <c r="N660" t="s">
        <v>18</v>
      </c>
      <c r="O660">
        <v>290510020104</v>
      </c>
      <c r="P660">
        <v>3452</v>
      </c>
    </row>
    <row r="661" spans="1:16" x14ac:dyDescent="0.35">
      <c r="A661">
        <v>10</v>
      </c>
      <c r="B661">
        <v>2019</v>
      </c>
      <c r="C661" s="1">
        <v>290510020104</v>
      </c>
      <c r="D661" s="1">
        <v>900246954</v>
      </c>
      <c r="E661" s="2">
        <v>4017145</v>
      </c>
      <c r="F661" s="2">
        <v>6487187.5999999996</v>
      </c>
      <c r="G661" s="2">
        <v>-9732623.0800000001</v>
      </c>
      <c r="H661">
        <v>0</v>
      </c>
      <c r="I661">
        <v>0</v>
      </c>
      <c r="J661">
        <v>0</v>
      </c>
      <c r="K661">
        <v>1</v>
      </c>
      <c r="L661" t="s">
        <v>19</v>
      </c>
      <c r="M661" t="s">
        <v>665</v>
      </c>
      <c r="N661" t="s">
        <v>18</v>
      </c>
      <c r="O661">
        <v>290510020104</v>
      </c>
      <c r="P661">
        <v>3452</v>
      </c>
    </row>
    <row r="662" spans="1:16" x14ac:dyDescent="0.35">
      <c r="A662">
        <v>10</v>
      </c>
      <c r="B662">
        <v>2019</v>
      </c>
      <c r="C662" s="1">
        <v>290510020104</v>
      </c>
      <c r="D662" s="1">
        <v>900261353</v>
      </c>
      <c r="E662" s="2">
        <v>0</v>
      </c>
      <c r="F662" s="2">
        <v>1485604</v>
      </c>
      <c r="G662" s="2">
        <v>-1516439</v>
      </c>
      <c r="H662">
        <v>0</v>
      </c>
      <c r="I662">
        <v>0</v>
      </c>
      <c r="J662">
        <v>0</v>
      </c>
      <c r="K662">
        <v>1</v>
      </c>
      <c r="L662" t="s">
        <v>19</v>
      </c>
      <c r="M662" t="s">
        <v>666</v>
      </c>
      <c r="N662" t="s">
        <v>18</v>
      </c>
      <c r="O662">
        <v>290510020104</v>
      </c>
      <c r="P662">
        <v>3452</v>
      </c>
    </row>
    <row r="663" spans="1:16" x14ac:dyDescent="0.35">
      <c r="A663">
        <v>10</v>
      </c>
      <c r="B663">
        <v>2019</v>
      </c>
      <c r="C663" s="1">
        <v>290510020104</v>
      </c>
      <c r="D663" s="1">
        <v>900269029</v>
      </c>
      <c r="E663" s="2">
        <v>43837989</v>
      </c>
      <c r="F663" s="2">
        <v>216689469</v>
      </c>
      <c r="G663" s="2">
        <v>-244020632.15000001</v>
      </c>
      <c r="H663">
        <v>0</v>
      </c>
      <c r="I663">
        <v>0</v>
      </c>
      <c r="J663">
        <v>0</v>
      </c>
      <c r="K663">
        <v>1</v>
      </c>
      <c r="L663" t="s">
        <v>19</v>
      </c>
      <c r="M663" t="s">
        <v>667</v>
      </c>
      <c r="N663" t="s">
        <v>18</v>
      </c>
      <c r="O663">
        <v>290510020104</v>
      </c>
      <c r="P663">
        <v>3452</v>
      </c>
    </row>
    <row r="664" spans="1:16" x14ac:dyDescent="0.35">
      <c r="A664">
        <v>10</v>
      </c>
      <c r="B664">
        <v>2019</v>
      </c>
      <c r="C664" s="1">
        <v>290510020104</v>
      </c>
      <c r="D664" s="1">
        <v>900270916</v>
      </c>
      <c r="E664" s="2">
        <v>1474351.2</v>
      </c>
      <c r="F664" s="2">
        <v>35281284.200000003</v>
      </c>
      <c r="G664" s="2">
        <v>-58549611.420000002</v>
      </c>
      <c r="H664">
        <v>0</v>
      </c>
      <c r="I664">
        <v>0</v>
      </c>
      <c r="J664">
        <v>0</v>
      </c>
      <c r="K664">
        <v>1</v>
      </c>
      <c r="L664" t="s">
        <v>19</v>
      </c>
      <c r="M664" t="s">
        <v>668</v>
      </c>
      <c r="N664" t="s">
        <v>18</v>
      </c>
      <c r="O664">
        <v>290510020104</v>
      </c>
      <c r="P664">
        <v>3452</v>
      </c>
    </row>
    <row r="665" spans="1:16" x14ac:dyDescent="0.35">
      <c r="A665">
        <v>10</v>
      </c>
      <c r="B665">
        <v>2019</v>
      </c>
      <c r="C665" s="1">
        <v>290510020104</v>
      </c>
      <c r="D665" s="1">
        <v>900304958</v>
      </c>
      <c r="E665" s="2">
        <v>7048376.1799999997</v>
      </c>
      <c r="F665" s="2">
        <v>0</v>
      </c>
      <c r="G665" s="2">
        <v>-2030997.5</v>
      </c>
      <c r="H665">
        <v>0</v>
      </c>
      <c r="I665">
        <v>0</v>
      </c>
      <c r="J665">
        <v>0</v>
      </c>
      <c r="K665">
        <v>1</v>
      </c>
      <c r="L665" t="s">
        <v>19</v>
      </c>
      <c r="M665" t="s">
        <v>669</v>
      </c>
      <c r="N665" t="s">
        <v>18</v>
      </c>
      <c r="O665">
        <v>290510020104</v>
      </c>
      <c r="P665">
        <v>3452</v>
      </c>
    </row>
    <row r="666" spans="1:16" x14ac:dyDescent="0.35">
      <c r="A666">
        <v>10</v>
      </c>
      <c r="B666">
        <v>2019</v>
      </c>
      <c r="C666" s="1">
        <v>290510020106</v>
      </c>
      <c r="D666" s="1">
        <v>900314212</v>
      </c>
      <c r="E666" s="2">
        <v>0</v>
      </c>
      <c r="F666" s="2">
        <v>0</v>
      </c>
      <c r="G666" s="2">
        <v>-195000</v>
      </c>
      <c r="H666">
        <v>0</v>
      </c>
      <c r="I666">
        <v>0</v>
      </c>
      <c r="J666">
        <v>0</v>
      </c>
      <c r="K666">
        <v>1</v>
      </c>
      <c r="L666" t="s">
        <v>176</v>
      </c>
      <c r="M666" t="s">
        <v>670</v>
      </c>
      <c r="N666" t="s">
        <v>18</v>
      </c>
      <c r="O666">
        <v>290510020106</v>
      </c>
      <c r="P666">
        <v>3452</v>
      </c>
    </row>
    <row r="667" spans="1:16" x14ac:dyDescent="0.35">
      <c r="A667">
        <v>10</v>
      </c>
      <c r="B667">
        <v>2019</v>
      </c>
      <c r="C667" s="1">
        <v>290510020104</v>
      </c>
      <c r="D667" s="1">
        <v>900354649</v>
      </c>
      <c r="E667" s="2">
        <v>65376800</v>
      </c>
      <c r="F667" s="2">
        <v>67388899.079999998</v>
      </c>
      <c r="G667" s="2">
        <v>-37037109.530000001</v>
      </c>
      <c r="H667">
        <v>0</v>
      </c>
      <c r="I667">
        <v>0</v>
      </c>
      <c r="J667">
        <v>0</v>
      </c>
      <c r="K667">
        <v>1</v>
      </c>
      <c r="L667" t="s">
        <v>19</v>
      </c>
      <c r="M667" t="s">
        <v>671</v>
      </c>
      <c r="N667" t="s">
        <v>18</v>
      </c>
      <c r="O667">
        <v>290510020104</v>
      </c>
      <c r="P667">
        <v>3452</v>
      </c>
    </row>
    <row r="668" spans="1:16" x14ac:dyDescent="0.35">
      <c r="A668">
        <v>10</v>
      </c>
      <c r="B668">
        <v>2019</v>
      </c>
      <c r="C668" s="1">
        <v>290510020104</v>
      </c>
      <c r="D668" s="1">
        <v>900381675</v>
      </c>
      <c r="E668" s="2">
        <v>0</v>
      </c>
      <c r="F668" s="2">
        <v>923336</v>
      </c>
      <c r="G668" s="2">
        <v>-923336</v>
      </c>
      <c r="H668">
        <v>0</v>
      </c>
      <c r="I668">
        <v>0</v>
      </c>
      <c r="J668">
        <v>0</v>
      </c>
      <c r="K668">
        <v>1</v>
      </c>
      <c r="L668" t="s">
        <v>19</v>
      </c>
      <c r="M668" t="s">
        <v>672</v>
      </c>
      <c r="N668" t="s">
        <v>18</v>
      </c>
      <c r="O668">
        <v>290510020104</v>
      </c>
      <c r="P668">
        <v>3452</v>
      </c>
    </row>
    <row r="669" spans="1:16" x14ac:dyDescent="0.35">
      <c r="A669">
        <v>10</v>
      </c>
      <c r="B669">
        <v>2019</v>
      </c>
      <c r="C669" s="1">
        <v>290510020108</v>
      </c>
      <c r="D669" s="1">
        <v>900393612</v>
      </c>
      <c r="E669" s="2">
        <v>1360162.5</v>
      </c>
      <c r="F669" s="2">
        <v>5508277</v>
      </c>
      <c r="G669" s="2">
        <v>-8717117.0999999996</v>
      </c>
      <c r="H669">
        <v>0</v>
      </c>
      <c r="I669">
        <v>0</v>
      </c>
      <c r="J669">
        <v>0</v>
      </c>
      <c r="K669">
        <v>1</v>
      </c>
      <c r="L669" t="s">
        <v>24</v>
      </c>
      <c r="M669" t="s">
        <v>673</v>
      </c>
      <c r="N669" t="s">
        <v>18</v>
      </c>
      <c r="O669">
        <v>290510020108</v>
      </c>
      <c r="P669">
        <v>3452</v>
      </c>
    </row>
    <row r="670" spans="1:16" x14ac:dyDescent="0.35">
      <c r="A670">
        <v>10</v>
      </c>
      <c r="B670">
        <v>2019</v>
      </c>
      <c r="C670" s="1">
        <v>290510020104</v>
      </c>
      <c r="D670" s="1">
        <v>900409936</v>
      </c>
      <c r="E670" s="2">
        <v>0</v>
      </c>
      <c r="F670" s="2">
        <v>0</v>
      </c>
      <c r="G670" s="2">
        <v>-2.4</v>
      </c>
      <c r="H670">
        <v>0</v>
      </c>
      <c r="I670">
        <v>0</v>
      </c>
      <c r="J670">
        <v>0</v>
      </c>
      <c r="K670">
        <v>1</v>
      </c>
      <c r="L670" t="s">
        <v>19</v>
      </c>
      <c r="M670" t="s">
        <v>674</v>
      </c>
      <c r="N670" t="s">
        <v>18</v>
      </c>
      <c r="O670">
        <v>290510020104</v>
      </c>
      <c r="P670">
        <v>3452</v>
      </c>
    </row>
    <row r="671" spans="1:16" x14ac:dyDescent="0.35">
      <c r="A671">
        <v>10</v>
      </c>
      <c r="B671">
        <v>2019</v>
      </c>
      <c r="C671" s="1">
        <v>290510020104</v>
      </c>
      <c r="D671" s="1">
        <v>900424082</v>
      </c>
      <c r="E671" s="2">
        <v>0</v>
      </c>
      <c r="F671" s="2">
        <v>1500000</v>
      </c>
      <c r="G671" s="2">
        <v>-4513518</v>
      </c>
      <c r="H671">
        <v>0</v>
      </c>
      <c r="I671">
        <v>0</v>
      </c>
      <c r="J671">
        <v>0</v>
      </c>
      <c r="K671">
        <v>1</v>
      </c>
      <c r="L671" t="s">
        <v>19</v>
      </c>
      <c r="M671" t="s">
        <v>675</v>
      </c>
      <c r="N671" t="s">
        <v>18</v>
      </c>
      <c r="O671">
        <v>290510020104</v>
      </c>
      <c r="P671">
        <v>3452</v>
      </c>
    </row>
    <row r="672" spans="1:16" x14ac:dyDescent="0.35">
      <c r="A672">
        <v>10</v>
      </c>
      <c r="B672">
        <v>2019</v>
      </c>
      <c r="C672" s="1">
        <v>290510020104</v>
      </c>
      <c r="D672" s="1">
        <v>900477943</v>
      </c>
      <c r="E672" s="2">
        <v>0</v>
      </c>
      <c r="F672" s="2">
        <v>0</v>
      </c>
      <c r="G672" s="2">
        <v>-0.41</v>
      </c>
      <c r="H672">
        <v>0</v>
      </c>
      <c r="I672">
        <v>0</v>
      </c>
      <c r="J672">
        <v>0</v>
      </c>
      <c r="K672">
        <v>1</v>
      </c>
      <c r="L672" t="s">
        <v>19</v>
      </c>
      <c r="M672" t="s">
        <v>676</v>
      </c>
      <c r="N672" t="s">
        <v>18</v>
      </c>
      <c r="O672">
        <v>290510020104</v>
      </c>
      <c r="P672">
        <v>3452</v>
      </c>
    </row>
    <row r="673" spans="1:16" x14ac:dyDescent="0.35">
      <c r="A673">
        <v>10</v>
      </c>
      <c r="B673">
        <v>2019</v>
      </c>
      <c r="C673" s="1">
        <v>290510020104</v>
      </c>
      <c r="D673" s="1">
        <v>900520510</v>
      </c>
      <c r="E673" s="2">
        <v>1083472499.5599999</v>
      </c>
      <c r="F673" s="2">
        <v>498311133.18000001</v>
      </c>
      <c r="G673" s="2">
        <v>585161365.90999997</v>
      </c>
      <c r="H673">
        <v>0</v>
      </c>
      <c r="I673">
        <v>0</v>
      </c>
      <c r="J673">
        <v>0</v>
      </c>
      <c r="K673">
        <v>1</v>
      </c>
      <c r="L673" t="s">
        <v>19</v>
      </c>
      <c r="M673" t="s">
        <v>677</v>
      </c>
      <c r="N673" t="s">
        <v>18</v>
      </c>
      <c r="O673">
        <v>290510020104</v>
      </c>
      <c r="P673">
        <v>3452</v>
      </c>
    </row>
    <row r="674" spans="1:16" x14ac:dyDescent="0.35">
      <c r="A674">
        <v>10</v>
      </c>
      <c r="B674">
        <v>2019</v>
      </c>
      <c r="C674" s="1">
        <v>290510020104</v>
      </c>
      <c r="D674" s="1">
        <v>900548209</v>
      </c>
      <c r="E674" s="2">
        <v>80000000</v>
      </c>
      <c r="F674" s="2">
        <v>231124432</v>
      </c>
      <c r="G674" s="2">
        <v>-214911609</v>
      </c>
      <c r="H674">
        <v>0</v>
      </c>
      <c r="I674">
        <v>0</v>
      </c>
      <c r="J674">
        <v>0</v>
      </c>
      <c r="K674">
        <v>1</v>
      </c>
      <c r="L674" t="s">
        <v>19</v>
      </c>
      <c r="M674" t="s">
        <v>678</v>
      </c>
      <c r="N674" t="s">
        <v>18</v>
      </c>
      <c r="O674">
        <v>290510020104</v>
      </c>
      <c r="P674">
        <v>3452</v>
      </c>
    </row>
    <row r="675" spans="1:16" x14ac:dyDescent="0.35">
      <c r="A675">
        <v>10</v>
      </c>
      <c r="B675">
        <v>2019</v>
      </c>
      <c r="C675" s="1">
        <v>290510020104</v>
      </c>
      <c r="D675" s="1">
        <v>900550249</v>
      </c>
      <c r="E675" s="2">
        <v>4065360</v>
      </c>
      <c r="F675" s="2">
        <v>24299308</v>
      </c>
      <c r="G675" s="2">
        <v>-30529425</v>
      </c>
      <c r="H675">
        <v>0</v>
      </c>
      <c r="I675">
        <v>0</v>
      </c>
      <c r="J675">
        <v>0</v>
      </c>
      <c r="K675">
        <v>1</v>
      </c>
      <c r="L675" t="s">
        <v>19</v>
      </c>
      <c r="M675" t="s">
        <v>679</v>
      </c>
      <c r="N675" t="s">
        <v>18</v>
      </c>
      <c r="O675">
        <v>290510020104</v>
      </c>
      <c r="P675">
        <v>3452</v>
      </c>
    </row>
    <row r="676" spans="1:16" x14ac:dyDescent="0.35">
      <c r="A676">
        <v>10</v>
      </c>
      <c r="B676">
        <v>2019</v>
      </c>
      <c r="C676" s="1">
        <v>290510020104</v>
      </c>
      <c r="D676" s="1">
        <v>900576360</v>
      </c>
      <c r="E676" s="2">
        <v>1837195</v>
      </c>
      <c r="F676" s="2">
        <v>3808520</v>
      </c>
      <c r="G676" s="2">
        <v>-10496641.800000001</v>
      </c>
      <c r="H676">
        <v>0</v>
      </c>
      <c r="I676">
        <v>0</v>
      </c>
      <c r="J676">
        <v>0</v>
      </c>
      <c r="K676">
        <v>1</v>
      </c>
      <c r="L676" t="s">
        <v>19</v>
      </c>
      <c r="M676" t="s">
        <v>680</v>
      </c>
      <c r="N676" t="s">
        <v>18</v>
      </c>
      <c r="O676">
        <v>290510020104</v>
      </c>
      <c r="P676">
        <v>3452</v>
      </c>
    </row>
    <row r="677" spans="1:16" x14ac:dyDescent="0.35">
      <c r="A677">
        <v>10</v>
      </c>
      <c r="B677">
        <v>2019</v>
      </c>
      <c r="C677" s="1">
        <v>290510020104</v>
      </c>
      <c r="D677" s="1">
        <v>900613550</v>
      </c>
      <c r="E677" s="2">
        <v>6777509</v>
      </c>
      <c r="F677" s="2">
        <v>69964239</v>
      </c>
      <c r="G677" s="2">
        <v>-70257628.799999997</v>
      </c>
      <c r="H677">
        <v>0</v>
      </c>
      <c r="I677">
        <v>0</v>
      </c>
      <c r="J677">
        <v>0</v>
      </c>
      <c r="K677">
        <v>1</v>
      </c>
      <c r="L677" t="s">
        <v>19</v>
      </c>
      <c r="M677" t="s">
        <v>681</v>
      </c>
      <c r="N677" t="s">
        <v>18</v>
      </c>
      <c r="O677">
        <v>290510020104</v>
      </c>
      <c r="P677">
        <v>3452</v>
      </c>
    </row>
    <row r="678" spans="1:16" x14ac:dyDescent="0.35">
      <c r="A678">
        <v>10</v>
      </c>
      <c r="B678">
        <v>2019</v>
      </c>
      <c r="C678" s="1">
        <v>290510020104</v>
      </c>
      <c r="D678" s="1">
        <v>900718559</v>
      </c>
      <c r="E678" s="2">
        <v>17831584</v>
      </c>
      <c r="F678" s="2">
        <v>39443126.979999997</v>
      </c>
      <c r="G678" s="2">
        <v>-41876451.920000002</v>
      </c>
      <c r="H678">
        <v>0</v>
      </c>
      <c r="I678">
        <v>0</v>
      </c>
      <c r="J678">
        <v>0</v>
      </c>
      <c r="K678">
        <v>1</v>
      </c>
      <c r="L678" t="s">
        <v>19</v>
      </c>
      <c r="M678" t="s">
        <v>682</v>
      </c>
      <c r="N678" t="s">
        <v>18</v>
      </c>
      <c r="O678">
        <v>290510020104</v>
      </c>
      <c r="P678">
        <v>3452</v>
      </c>
    </row>
    <row r="679" spans="1:16" x14ac:dyDescent="0.35">
      <c r="A679">
        <v>10</v>
      </c>
      <c r="B679">
        <v>2019</v>
      </c>
      <c r="C679" s="1">
        <v>290510020104</v>
      </c>
      <c r="D679" s="1">
        <v>900748606</v>
      </c>
      <c r="E679" s="2">
        <v>0</v>
      </c>
      <c r="F679" s="2">
        <v>0</v>
      </c>
      <c r="G679" s="2">
        <v>-200000</v>
      </c>
      <c r="H679">
        <v>0</v>
      </c>
      <c r="I679">
        <v>0</v>
      </c>
      <c r="J679">
        <v>0</v>
      </c>
      <c r="K679">
        <v>1</v>
      </c>
      <c r="L679" t="s">
        <v>19</v>
      </c>
      <c r="M679" t="s">
        <v>683</v>
      </c>
      <c r="N679" t="s">
        <v>18</v>
      </c>
      <c r="O679">
        <v>290510020104</v>
      </c>
      <c r="P679">
        <v>3452</v>
      </c>
    </row>
    <row r="680" spans="1:16" x14ac:dyDescent="0.35">
      <c r="A680">
        <v>10</v>
      </c>
      <c r="B680">
        <v>2019</v>
      </c>
      <c r="C680" s="1">
        <v>290510020104</v>
      </c>
      <c r="D680" s="1">
        <v>900778696</v>
      </c>
      <c r="E680" s="2">
        <v>120503149</v>
      </c>
      <c r="F680" s="2">
        <v>190876285</v>
      </c>
      <c r="G680" s="2">
        <v>-161997008.02000001</v>
      </c>
      <c r="H680">
        <v>0</v>
      </c>
      <c r="I680">
        <v>0</v>
      </c>
      <c r="J680">
        <v>0</v>
      </c>
      <c r="K680">
        <v>1</v>
      </c>
      <c r="L680" t="s">
        <v>19</v>
      </c>
      <c r="M680" t="s">
        <v>684</v>
      </c>
      <c r="N680" t="s">
        <v>18</v>
      </c>
      <c r="O680">
        <v>290510020104</v>
      </c>
      <c r="P680">
        <v>3452</v>
      </c>
    </row>
    <row r="681" spans="1:16" x14ac:dyDescent="0.35">
      <c r="A681">
        <v>10</v>
      </c>
      <c r="B681">
        <v>2019</v>
      </c>
      <c r="C681" s="1">
        <v>290510020104</v>
      </c>
      <c r="D681" s="1">
        <v>900780041</v>
      </c>
      <c r="E681" s="2">
        <v>12166804.960000001</v>
      </c>
      <c r="F681" s="2">
        <v>56917420.240000002</v>
      </c>
      <c r="G681" s="2">
        <v>-105309901.31999999</v>
      </c>
      <c r="H681">
        <v>0</v>
      </c>
      <c r="I681">
        <v>0</v>
      </c>
      <c r="J681">
        <v>0</v>
      </c>
      <c r="K681">
        <v>1</v>
      </c>
      <c r="L681" t="s">
        <v>19</v>
      </c>
      <c r="M681" t="s">
        <v>685</v>
      </c>
      <c r="N681" t="s">
        <v>18</v>
      </c>
      <c r="O681">
        <v>290510020104</v>
      </c>
      <c r="P681">
        <v>3452</v>
      </c>
    </row>
    <row r="682" spans="1:16" x14ac:dyDescent="0.35">
      <c r="A682">
        <v>10</v>
      </c>
      <c r="B682">
        <v>2019</v>
      </c>
      <c r="C682" s="1">
        <v>290510020104</v>
      </c>
      <c r="D682" s="1">
        <v>900793889</v>
      </c>
      <c r="E682" s="2">
        <v>0</v>
      </c>
      <c r="F682" s="2">
        <v>0</v>
      </c>
      <c r="G682" s="2">
        <v>-328104</v>
      </c>
      <c r="H682">
        <v>0</v>
      </c>
      <c r="I682">
        <v>0</v>
      </c>
      <c r="J682">
        <v>0</v>
      </c>
      <c r="K682">
        <v>1</v>
      </c>
      <c r="L682" t="s">
        <v>19</v>
      </c>
      <c r="M682" t="s">
        <v>686</v>
      </c>
      <c r="N682" t="s">
        <v>18</v>
      </c>
      <c r="O682">
        <v>290510020104</v>
      </c>
      <c r="P682">
        <v>3452</v>
      </c>
    </row>
    <row r="683" spans="1:16" x14ac:dyDescent="0.35">
      <c r="A683">
        <v>10</v>
      </c>
      <c r="B683">
        <v>2019</v>
      </c>
      <c r="C683" s="1">
        <v>290510020104</v>
      </c>
      <c r="D683" s="1">
        <v>900794496</v>
      </c>
      <c r="E683" s="2">
        <v>130000000</v>
      </c>
      <c r="F683" s="2">
        <v>174407459</v>
      </c>
      <c r="G683" s="2">
        <v>-151686488.31999999</v>
      </c>
      <c r="H683">
        <v>0</v>
      </c>
      <c r="I683">
        <v>0</v>
      </c>
      <c r="J683">
        <v>0</v>
      </c>
      <c r="K683">
        <v>1</v>
      </c>
      <c r="L683" t="s">
        <v>19</v>
      </c>
      <c r="M683" t="s">
        <v>687</v>
      </c>
      <c r="N683" t="s">
        <v>18</v>
      </c>
      <c r="O683">
        <v>290510020104</v>
      </c>
      <c r="P683">
        <v>3452</v>
      </c>
    </row>
    <row r="684" spans="1:16" x14ac:dyDescent="0.35">
      <c r="A684">
        <v>10</v>
      </c>
      <c r="B684">
        <v>2019</v>
      </c>
      <c r="C684" s="1">
        <v>290510020104</v>
      </c>
      <c r="D684" s="1">
        <v>901001375</v>
      </c>
      <c r="E684" s="2">
        <v>41277980.399999999</v>
      </c>
      <c r="F684" s="2">
        <v>49378665.560000002</v>
      </c>
      <c r="G684" s="2">
        <v>-40778462.560000002</v>
      </c>
      <c r="H684">
        <v>0</v>
      </c>
      <c r="I684">
        <v>0</v>
      </c>
      <c r="J684">
        <v>0</v>
      </c>
      <c r="K684">
        <v>1</v>
      </c>
      <c r="L684" t="s">
        <v>19</v>
      </c>
      <c r="M684" t="s">
        <v>688</v>
      </c>
      <c r="N684" t="s">
        <v>18</v>
      </c>
      <c r="O684">
        <v>290510020104</v>
      </c>
      <c r="P684">
        <v>3452</v>
      </c>
    </row>
    <row r="685" spans="1:16" x14ac:dyDescent="0.35">
      <c r="A685">
        <v>10</v>
      </c>
      <c r="B685">
        <v>2019</v>
      </c>
      <c r="C685" s="1">
        <v>290510020104</v>
      </c>
      <c r="D685" s="1">
        <v>901049966</v>
      </c>
      <c r="E685" s="2">
        <v>1682972819.1500001</v>
      </c>
      <c r="F685" s="2">
        <v>3385123894.3000002</v>
      </c>
      <c r="G685" s="2">
        <v>-1716810298.49</v>
      </c>
      <c r="H685">
        <v>0</v>
      </c>
      <c r="I685">
        <v>0</v>
      </c>
      <c r="J685">
        <v>0</v>
      </c>
      <c r="K685">
        <v>1</v>
      </c>
      <c r="L685" t="s">
        <v>19</v>
      </c>
      <c r="M685" t="s">
        <v>689</v>
      </c>
      <c r="N685" t="s">
        <v>18</v>
      </c>
      <c r="O685">
        <v>290510020104</v>
      </c>
      <c r="P685">
        <v>3452</v>
      </c>
    </row>
    <row r="686" spans="1:16" x14ac:dyDescent="0.35">
      <c r="A686">
        <v>10</v>
      </c>
      <c r="B686">
        <v>2019</v>
      </c>
      <c r="C686" s="1">
        <v>290510020102</v>
      </c>
      <c r="D686" s="1">
        <v>1140838578</v>
      </c>
      <c r="E686" s="2">
        <v>0</v>
      </c>
      <c r="F686" s="2">
        <v>0</v>
      </c>
      <c r="G686" s="2">
        <v>-263200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690</v>
      </c>
      <c r="N686" t="s">
        <v>18</v>
      </c>
      <c r="O686">
        <v>290510020102</v>
      </c>
      <c r="P686">
        <v>3452</v>
      </c>
    </row>
    <row r="687" spans="1:16" x14ac:dyDescent="0.35">
      <c r="A687">
        <v>10</v>
      </c>
      <c r="B687">
        <v>2019</v>
      </c>
      <c r="C687" s="1">
        <v>290510020103</v>
      </c>
      <c r="D687" s="1">
        <v>9001900451</v>
      </c>
      <c r="E687" s="2">
        <v>0</v>
      </c>
      <c r="F687" s="2">
        <v>158065</v>
      </c>
      <c r="G687" s="2">
        <v>-5862836</v>
      </c>
      <c r="H687">
        <v>0</v>
      </c>
      <c r="I687">
        <v>0</v>
      </c>
      <c r="J687">
        <v>0</v>
      </c>
      <c r="K687">
        <v>1</v>
      </c>
      <c r="L687" t="s">
        <v>30</v>
      </c>
      <c r="M687" t="s">
        <v>691</v>
      </c>
      <c r="N687" t="s">
        <v>18</v>
      </c>
      <c r="O687">
        <v>290510020103</v>
      </c>
      <c r="P687">
        <v>3452</v>
      </c>
    </row>
    <row r="688" spans="1:16" x14ac:dyDescent="0.35">
      <c r="A688">
        <v>10</v>
      </c>
      <c r="B688">
        <v>2019</v>
      </c>
      <c r="C688" s="1">
        <v>290510020108</v>
      </c>
      <c r="D688" s="1">
        <v>900140599</v>
      </c>
      <c r="E688" s="2">
        <v>0</v>
      </c>
      <c r="F688" s="2">
        <v>1</v>
      </c>
      <c r="G688" s="2">
        <v>-1</v>
      </c>
      <c r="H688">
        <v>0</v>
      </c>
      <c r="I688">
        <v>0</v>
      </c>
      <c r="J688">
        <v>0</v>
      </c>
      <c r="K688">
        <v>1</v>
      </c>
      <c r="L688" t="s">
        <v>24</v>
      </c>
      <c r="M688" t="s">
        <v>692</v>
      </c>
      <c r="N688" t="s">
        <v>18</v>
      </c>
      <c r="O688">
        <v>290510020108</v>
      </c>
      <c r="P688">
        <v>3452</v>
      </c>
    </row>
    <row r="689" spans="1:16" x14ac:dyDescent="0.35">
      <c r="A689">
        <v>10</v>
      </c>
      <c r="B689">
        <v>2019</v>
      </c>
      <c r="C689" s="1">
        <v>290510020104</v>
      </c>
      <c r="D689" s="1">
        <v>819000134</v>
      </c>
      <c r="E689" s="2">
        <v>139793</v>
      </c>
      <c r="F689" s="2">
        <v>0</v>
      </c>
      <c r="G689" s="2">
        <v>139793.06</v>
      </c>
      <c r="H689">
        <v>0</v>
      </c>
      <c r="I689">
        <v>0</v>
      </c>
      <c r="J689">
        <v>0</v>
      </c>
      <c r="K689">
        <v>1</v>
      </c>
      <c r="L689" t="s">
        <v>19</v>
      </c>
      <c r="M689" t="s">
        <v>693</v>
      </c>
      <c r="N689" t="s">
        <v>18</v>
      </c>
      <c r="O689">
        <v>290510020104</v>
      </c>
      <c r="P689">
        <v>3452</v>
      </c>
    </row>
    <row r="690" spans="1:16" x14ac:dyDescent="0.35">
      <c r="A690">
        <v>10</v>
      </c>
      <c r="B690">
        <v>2019</v>
      </c>
      <c r="C690" s="1">
        <v>290510020103</v>
      </c>
      <c r="D690" s="1">
        <v>819001363</v>
      </c>
      <c r="E690" s="2">
        <v>57166325</v>
      </c>
      <c r="F690" s="2">
        <v>91610037</v>
      </c>
      <c r="G690" s="2">
        <v>-34443711.93</v>
      </c>
      <c r="H690">
        <v>0</v>
      </c>
      <c r="I690">
        <v>0</v>
      </c>
      <c r="J690">
        <v>0</v>
      </c>
      <c r="K690">
        <v>1</v>
      </c>
      <c r="L690" t="s">
        <v>30</v>
      </c>
      <c r="M690" t="s">
        <v>694</v>
      </c>
      <c r="N690" t="s">
        <v>18</v>
      </c>
      <c r="O690">
        <v>290510020103</v>
      </c>
      <c r="P690">
        <v>3452</v>
      </c>
    </row>
    <row r="691" spans="1:16" x14ac:dyDescent="0.35">
      <c r="A691">
        <v>10</v>
      </c>
      <c r="B691">
        <v>2019</v>
      </c>
      <c r="C691" s="1">
        <v>290510020103</v>
      </c>
      <c r="D691" s="1">
        <v>890702190</v>
      </c>
      <c r="E691" s="2">
        <v>0</v>
      </c>
      <c r="F691" s="2">
        <v>110479</v>
      </c>
      <c r="G691" s="2">
        <v>-112110</v>
      </c>
      <c r="H691">
        <v>0</v>
      </c>
      <c r="I691">
        <v>0</v>
      </c>
      <c r="J691">
        <v>0</v>
      </c>
      <c r="K691">
        <v>1</v>
      </c>
      <c r="L691" t="s">
        <v>30</v>
      </c>
      <c r="M691" t="s">
        <v>695</v>
      </c>
      <c r="N691" t="s">
        <v>18</v>
      </c>
      <c r="O691">
        <v>290510020103</v>
      </c>
      <c r="P691">
        <v>3452</v>
      </c>
    </row>
    <row r="692" spans="1:16" x14ac:dyDescent="0.35">
      <c r="A692">
        <v>10</v>
      </c>
      <c r="B692">
        <v>2019</v>
      </c>
      <c r="C692" s="1">
        <v>290510020103</v>
      </c>
      <c r="D692" s="1">
        <v>890704555</v>
      </c>
      <c r="E692" s="2">
        <v>1000000</v>
      </c>
      <c r="F692" s="2">
        <v>1643633</v>
      </c>
      <c r="G692" s="2">
        <v>-1113700</v>
      </c>
      <c r="H692">
        <v>0</v>
      </c>
      <c r="I692">
        <v>0</v>
      </c>
      <c r="J692">
        <v>0</v>
      </c>
      <c r="K692">
        <v>1</v>
      </c>
      <c r="L692" t="s">
        <v>30</v>
      </c>
      <c r="M692" t="s">
        <v>696</v>
      </c>
      <c r="N692" t="s">
        <v>18</v>
      </c>
      <c r="O692">
        <v>290510020103</v>
      </c>
      <c r="P692">
        <v>3452</v>
      </c>
    </row>
    <row r="693" spans="1:16" x14ac:dyDescent="0.35">
      <c r="A693">
        <v>10</v>
      </c>
      <c r="B693">
        <v>2019</v>
      </c>
      <c r="C693" s="1">
        <v>290510020103</v>
      </c>
      <c r="D693" s="1">
        <v>890802223</v>
      </c>
      <c r="E693" s="2">
        <v>0</v>
      </c>
      <c r="F693" s="2">
        <v>0</v>
      </c>
      <c r="G693" s="2">
        <v>-402265</v>
      </c>
      <c r="H693">
        <v>0</v>
      </c>
      <c r="I693">
        <v>0</v>
      </c>
      <c r="J693">
        <v>0</v>
      </c>
      <c r="K693">
        <v>1</v>
      </c>
      <c r="L693" t="s">
        <v>30</v>
      </c>
      <c r="M693" t="s">
        <v>697</v>
      </c>
      <c r="N693" t="s">
        <v>18</v>
      </c>
      <c r="O693">
        <v>290510020103</v>
      </c>
      <c r="P693">
        <v>3452</v>
      </c>
    </row>
    <row r="694" spans="1:16" x14ac:dyDescent="0.35">
      <c r="A694">
        <v>10</v>
      </c>
      <c r="B694">
        <v>2019</v>
      </c>
      <c r="C694" s="1">
        <v>290510020103</v>
      </c>
      <c r="D694" s="1">
        <v>890802961</v>
      </c>
      <c r="E694" s="2">
        <v>0</v>
      </c>
      <c r="F694" s="2">
        <v>0</v>
      </c>
      <c r="G694" s="2">
        <v>-960800</v>
      </c>
      <c r="H694">
        <v>0</v>
      </c>
      <c r="I694">
        <v>0</v>
      </c>
      <c r="J694">
        <v>0</v>
      </c>
      <c r="K694">
        <v>1</v>
      </c>
      <c r="L694" t="s">
        <v>30</v>
      </c>
      <c r="M694" t="s">
        <v>698</v>
      </c>
      <c r="N694" t="s">
        <v>18</v>
      </c>
      <c r="O694">
        <v>290510020103</v>
      </c>
      <c r="P694">
        <v>3452</v>
      </c>
    </row>
    <row r="695" spans="1:16" x14ac:dyDescent="0.35">
      <c r="A695">
        <v>10</v>
      </c>
      <c r="B695">
        <v>2019</v>
      </c>
      <c r="C695" s="1">
        <v>290510020104</v>
      </c>
      <c r="D695" s="1">
        <v>900307987</v>
      </c>
      <c r="E695" s="2">
        <v>18937639.539999999</v>
      </c>
      <c r="F695" s="2">
        <v>22820529.640000001</v>
      </c>
      <c r="G695" s="2">
        <v>-23663731.120000001</v>
      </c>
      <c r="H695">
        <v>0</v>
      </c>
      <c r="I695">
        <v>0</v>
      </c>
      <c r="J695">
        <v>0</v>
      </c>
      <c r="K695">
        <v>1</v>
      </c>
      <c r="L695" t="s">
        <v>19</v>
      </c>
      <c r="M695" t="s">
        <v>699</v>
      </c>
      <c r="N695" t="s">
        <v>18</v>
      </c>
      <c r="O695">
        <v>290510020104</v>
      </c>
      <c r="P695">
        <v>3452</v>
      </c>
    </row>
    <row r="696" spans="1:16" x14ac:dyDescent="0.35">
      <c r="A696">
        <v>10</v>
      </c>
      <c r="B696">
        <v>2019</v>
      </c>
      <c r="C696" s="1">
        <v>290510020103</v>
      </c>
      <c r="D696" s="1">
        <v>890985660</v>
      </c>
      <c r="E696" s="2">
        <v>0</v>
      </c>
      <c r="F696" s="2">
        <v>844965</v>
      </c>
      <c r="G696" s="2">
        <v>-844965</v>
      </c>
      <c r="H696">
        <v>0</v>
      </c>
      <c r="I696">
        <v>0</v>
      </c>
      <c r="J696">
        <v>0</v>
      </c>
      <c r="K696">
        <v>1</v>
      </c>
      <c r="L696" t="s">
        <v>30</v>
      </c>
      <c r="M696" t="s">
        <v>700</v>
      </c>
      <c r="N696" t="s">
        <v>18</v>
      </c>
      <c r="O696">
        <v>290510020103</v>
      </c>
      <c r="P696">
        <v>3452</v>
      </c>
    </row>
    <row r="697" spans="1:16" x14ac:dyDescent="0.35">
      <c r="A697">
        <v>10</v>
      </c>
      <c r="B697">
        <v>2019</v>
      </c>
      <c r="C697" s="1">
        <v>290510020108</v>
      </c>
      <c r="D697" s="1">
        <v>900354090</v>
      </c>
      <c r="E697" s="2">
        <v>20000000</v>
      </c>
      <c r="F697" s="2">
        <v>25185073</v>
      </c>
      <c r="G697" s="2">
        <v>-6787190</v>
      </c>
      <c r="H697">
        <v>0</v>
      </c>
      <c r="I697">
        <v>0</v>
      </c>
      <c r="J697">
        <v>0</v>
      </c>
      <c r="K697">
        <v>1</v>
      </c>
      <c r="L697" t="s">
        <v>24</v>
      </c>
      <c r="M697" t="s">
        <v>701</v>
      </c>
      <c r="N697" t="s">
        <v>18</v>
      </c>
      <c r="O697">
        <v>290510020108</v>
      </c>
      <c r="P697">
        <v>3452</v>
      </c>
    </row>
    <row r="698" spans="1:16" x14ac:dyDescent="0.35">
      <c r="A698">
        <v>10</v>
      </c>
      <c r="B698">
        <v>2019</v>
      </c>
      <c r="C698" s="1">
        <v>290510020104</v>
      </c>
      <c r="D698" s="1">
        <v>900267064</v>
      </c>
      <c r="E698" s="2">
        <v>30061496</v>
      </c>
      <c r="F698" s="2">
        <v>44736471.520000003</v>
      </c>
      <c r="G698" s="2">
        <v>-64759382.57</v>
      </c>
      <c r="H698">
        <v>0</v>
      </c>
      <c r="I698">
        <v>0</v>
      </c>
      <c r="J698">
        <v>0</v>
      </c>
      <c r="K698">
        <v>1</v>
      </c>
      <c r="L698" t="s">
        <v>19</v>
      </c>
      <c r="M698" t="s">
        <v>702</v>
      </c>
      <c r="N698" t="s">
        <v>18</v>
      </c>
      <c r="O698">
        <v>290510020104</v>
      </c>
      <c r="P698">
        <v>3452</v>
      </c>
    </row>
    <row r="699" spans="1:16" x14ac:dyDescent="0.35">
      <c r="A699">
        <v>10</v>
      </c>
      <c r="B699">
        <v>2019</v>
      </c>
      <c r="C699" s="1">
        <v>290510020108</v>
      </c>
      <c r="D699" s="1">
        <v>900044929</v>
      </c>
      <c r="E699" s="2">
        <v>0</v>
      </c>
      <c r="F699" s="2">
        <v>0</v>
      </c>
      <c r="G699" s="2">
        <v>-0.03</v>
      </c>
      <c r="H699">
        <v>0</v>
      </c>
      <c r="I699">
        <v>0</v>
      </c>
      <c r="J699">
        <v>0</v>
      </c>
      <c r="K699">
        <v>1</v>
      </c>
      <c r="L699" t="s">
        <v>24</v>
      </c>
      <c r="M699" t="s">
        <v>703</v>
      </c>
      <c r="N699" t="s">
        <v>18</v>
      </c>
      <c r="O699">
        <v>290510020108</v>
      </c>
      <c r="P699">
        <v>3452</v>
      </c>
    </row>
    <row r="700" spans="1:16" x14ac:dyDescent="0.35">
      <c r="A700">
        <v>10</v>
      </c>
      <c r="B700">
        <v>2019</v>
      </c>
      <c r="C700" s="1">
        <v>290510020104</v>
      </c>
      <c r="D700" s="1">
        <v>900248882</v>
      </c>
      <c r="E700" s="2">
        <v>0</v>
      </c>
      <c r="F700" s="2">
        <v>80437069</v>
      </c>
      <c r="G700" s="2">
        <v>-80437069</v>
      </c>
      <c r="H700">
        <v>0</v>
      </c>
      <c r="I700">
        <v>0</v>
      </c>
      <c r="J700">
        <v>0</v>
      </c>
      <c r="K700">
        <v>1</v>
      </c>
      <c r="L700" t="s">
        <v>19</v>
      </c>
      <c r="M700" t="s">
        <v>704</v>
      </c>
      <c r="N700" t="s">
        <v>18</v>
      </c>
      <c r="O700">
        <v>290510020104</v>
      </c>
      <c r="P700">
        <v>3452</v>
      </c>
    </row>
    <row r="701" spans="1:16" x14ac:dyDescent="0.35">
      <c r="A701">
        <v>10</v>
      </c>
      <c r="B701">
        <v>2019</v>
      </c>
      <c r="C701" s="1">
        <v>290510020101</v>
      </c>
      <c r="D701" s="1">
        <v>900164891</v>
      </c>
      <c r="E701" s="2">
        <v>0</v>
      </c>
      <c r="F701" s="2">
        <v>0</v>
      </c>
      <c r="G701" s="2">
        <v>-0.39</v>
      </c>
      <c r="H701">
        <v>0</v>
      </c>
      <c r="I701">
        <v>0</v>
      </c>
      <c r="J701">
        <v>0</v>
      </c>
      <c r="K701">
        <v>1</v>
      </c>
      <c r="L701" t="s">
        <v>362</v>
      </c>
      <c r="M701" t="s">
        <v>705</v>
      </c>
      <c r="N701" t="s">
        <v>18</v>
      </c>
      <c r="O701">
        <v>290510020101</v>
      </c>
      <c r="P701">
        <v>3452</v>
      </c>
    </row>
    <row r="702" spans="1:16" x14ac:dyDescent="0.35">
      <c r="A702">
        <v>10</v>
      </c>
      <c r="B702">
        <v>2019</v>
      </c>
      <c r="C702" s="1">
        <v>290510020104</v>
      </c>
      <c r="D702" s="1">
        <v>900165580</v>
      </c>
      <c r="E702" s="2">
        <v>0</v>
      </c>
      <c r="F702" s="2">
        <v>0</v>
      </c>
      <c r="G702" s="2">
        <v>-1021618.1</v>
      </c>
      <c r="H702">
        <v>0</v>
      </c>
      <c r="I702">
        <v>0</v>
      </c>
      <c r="J702">
        <v>0</v>
      </c>
      <c r="K702">
        <v>1</v>
      </c>
      <c r="L702" t="s">
        <v>19</v>
      </c>
      <c r="M702" t="s">
        <v>706</v>
      </c>
      <c r="N702" t="s">
        <v>18</v>
      </c>
      <c r="O702">
        <v>290510020104</v>
      </c>
      <c r="P702">
        <v>3452</v>
      </c>
    </row>
    <row r="703" spans="1:16" x14ac:dyDescent="0.35">
      <c r="A703">
        <v>10</v>
      </c>
      <c r="B703">
        <v>2019</v>
      </c>
      <c r="C703" s="1">
        <v>290510020104</v>
      </c>
      <c r="D703" s="1">
        <v>900187605</v>
      </c>
      <c r="E703" s="2">
        <v>0</v>
      </c>
      <c r="F703" s="2">
        <v>0</v>
      </c>
      <c r="G703" s="2">
        <v>-0.4</v>
      </c>
      <c r="H703">
        <v>0</v>
      </c>
      <c r="I703">
        <v>0</v>
      </c>
      <c r="J703">
        <v>0</v>
      </c>
      <c r="K703">
        <v>1</v>
      </c>
      <c r="L703" t="s">
        <v>19</v>
      </c>
      <c r="M703" t="s">
        <v>707</v>
      </c>
      <c r="N703" t="s">
        <v>18</v>
      </c>
      <c r="O703">
        <v>290510020104</v>
      </c>
      <c r="P703">
        <v>3452</v>
      </c>
    </row>
    <row r="704" spans="1:16" x14ac:dyDescent="0.35">
      <c r="A704">
        <v>10</v>
      </c>
      <c r="B704">
        <v>2019</v>
      </c>
      <c r="C704" s="1">
        <v>290510020104</v>
      </c>
      <c r="D704" s="1">
        <v>900016636</v>
      </c>
      <c r="E704" s="2">
        <v>54049236.329999998</v>
      </c>
      <c r="F704" s="2">
        <v>0</v>
      </c>
      <c r="G704" s="2">
        <v>-71285411.879999995</v>
      </c>
      <c r="H704">
        <v>0</v>
      </c>
      <c r="I704">
        <v>0</v>
      </c>
      <c r="J704">
        <v>0</v>
      </c>
      <c r="K704">
        <v>1</v>
      </c>
      <c r="L704" t="s">
        <v>19</v>
      </c>
      <c r="M704" t="s">
        <v>348</v>
      </c>
      <c r="N704" t="s">
        <v>18</v>
      </c>
      <c r="O704">
        <v>290510020104</v>
      </c>
      <c r="P704">
        <v>3452</v>
      </c>
    </row>
    <row r="705" spans="1:16" x14ac:dyDescent="0.35">
      <c r="A705">
        <v>10</v>
      </c>
      <c r="B705">
        <v>2019</v>
      </c>
      <c r="C705" s="1">
        <v>290510020103</v>
      </c>
      <c r="D705" s="1">
        <v>900017892</v>
      </c>
      <c r="E705" s="2">
        <v>0</v>
      </c>
      <c r="F705" s="2">
        <v>0</v>
      </c>
      <c r="G705" s="2">
        <v>-886050</v>
      </c>
      <c r="H705">
        <v>0</v>
      </c>
      <c r="I705">
        <v>0</v>
      </c>
      <c r="J705">
        <v>0</v>
      </c>
      <c r="K705">
        <v>1</v>
      </c>
      <c r="L705" t="s">
        <v>30</v>
      </c>
      <c r="M705" t="s">
        <v>708</v>
      </c>
      <c r="N705" t="s">
        <v>18</v>
      </c>
      <c r="O705">
        <v>290510020103</v>
      </c>
      <c r="P705">
        <v>3452</v>
      </c>
    </row>
    <row r="706" spans="1:16" x14ac:dyDescent="0.35">
      <c r="A706">
        <v>10</v>
      </c>
      <c r="B706">
        <v>2019</v>
      </c>
      <c r="C706" s="1">
        <v>290510020104</v>
      </c>
      <c r="D706" s="1">
        <v>900360201</v>
      </c>
      <c r="E706" s="2">
        <v>9931471</v>
      </c>
      <c r="F706" s="2">
        <v>0</v>
      </c>
      <c r="G706" s="2">
        <v>-1753703.79</v>
      </c>
      <c r="H706">
        <v>0</v>
      </c>
      <c r="I706">
        <v>0</v>
      </c>
      <c r="J706">
        <v>0</v>
      </c>
      <c r="K706">
        <v>1</v>
      </c>
      <c r="L706" t="s">
        <v>19</v>
      </c>
      <c r="M706" t="s">
        <v>709</v>
      </c>
      <c r="N706" t="s">
        <v>18</v>
      </c>
      <c r="O706">
        <v>290510020104</v>
      </c>
      <c r="P706">
        <v>3452</v>
      </c>
    </row>
    <row r="707" spans="1:16" x14ac:dyDescent="0.35">
      <c r="A707">
        <v>10</v>
      </c>
      <c r="B707">
        <v>2019</v>
      </c>
      <c r="C707" s="1">
        <v>290510020104</v>
      </c>
      <c r="D707" s="1">
        <v>822000761</v>
      </c>
      <c r="E707" s="2">
        <v>0</v>
      </c>
      <c r="F707" s="2">
        <v>360000</v>
      </c>
      <c r="G707" s="2">
        <v>-360000</v>
      </c>
      <c r="H707">
        <v>0</v>
      </c>
      <c r="I707">
        <v>0</v>
      </c>
      <c r="J707">
        <v>0</v>
      </c>
      <c r="K707">
        <v>1</v>
      </c>
      <c r="L707" t="s">
        <v>19</v>
      </c>
      <c r="M707" t="s">
        <v>710</v>
      </c>
      <c r="N707" t="s">
        <v>18</v>
      </c>
      <c r="O707">
        <v>290510020104</v>
      </c>
      <c r="P707">
        <v>3452</v>
      </c>
    </row>
    <row r="708" spans="1:16" x14ac:dyDescent="0.35">
      <c r="A708">
        <v>10</v>
      </c>
      <c r="B708">
        <v>2019</v>
      </c>
      <c r="C708" s="1">
        <v>290510020104</v>
      </c>
      <c r="D708" s="1">
        <v>900443070</v>
      </c>
      <c r="E708" s="2">
        <v>0</v>
      </c>
      <c r="F708" s="2">
        <v>8999999</v>
      </c>
      <c r="G708" s="2">
        <v>-8999999.1600000001</v>
      </c>
      <c r="H708">
        <v>0</v>
      </c>
      <c r="I708">
        <v>0</v>
      </c>
      <c r="J708">
        <v>0</v>
      </c>
      <c r="K708">
        <v>1</v>
      </c>
      <c r="L708" t="s">
        <v>19</v>
      </c>
      <c r="M708" t="s">
        <v>711</v>
      </c>
      <c r="N708" t="s">
        <v>18</v>
      </c>
      <c r="O708">
        <v>290510020104</v>
      </c>
      <c r="P708">
        <v>3452</v>
      </c>
    </row>
    <row r="709" spans="1:16" x14ac:dyDescent="0.35">
      <c r="A709">
        <v>10</v>
      </c>
      <c r="B709">
        <v>2019</v>
      </c>
      <c r="C709" s="1">
        <v>290510020103</v>
      </c>
      <c r="D709" s="1">
        <v>813011505</v>
      </c>
      <c r="E709" s="2">
        <v>0</v>
      </c>
      <c r="F709" s="2">
        <v>746761</v>
      </c>
      <c r="G709" s="2">
        <v>-769857</v>
      </c>
      <c r="H709">
        <v>0</v>
      </c>
      <c r="I709">
        <v>0</v>
      </c>
      <c r="J709">
        <v>0</v>
      </c>
      <c r="K709">
        <v>1</v>
      </c>
      <c r="L709" t="s">
        <v>30</v>
      </c>
      <c r="M709" t="s">
        <v>712</v>
      </c>
      <c r="N709" t="s">
        <v>18</v>
      </c>
      <c r="O709">
        <v>290510020103</v>
      </c>
      <c r="P709">
        <v>3452</v>
      </c>
    </row>
    <row r="710" spans="1:16" x14ac:dyDescent="0.35">
      <c r="A710">
        <v>10</v>
      </c>
      <c r="B710">
        <v>2019</v>
      </c>
      <c r="C710" s="1">
        <v>290510020104</v>
      </c>
      <c r="D710" s="1">
        <v>800183943</v>
      </c>
      <c r="E710" s="2">
        <v>218412618.46000001</v>
      </c>
      <c r="F710" s="2">
        <v>653903261.08000004</v>
      </c>
      <c r="G710" s="2">
        <v>-495553191.12</v>
      </c>
      <c r="H710">
        <v>0</v>
      </c>
      <c r="I710">
        <v>0</v>
      </c>
      <c r="J710">
        <v>0</v>
      </c>
      <c r="K710">
        <v>1</v>
      </c>
      <c r="L710" t="s">
        <v>19</v>
      </c>
      <c r="M710" t="s">
        <v>713</v>
      </c>
      <c r="N710" t="s">
        <v>18</v>
      </c>
      <c r="O710">
        <v>290510020104</v>
      </c>
      <c r="P710">
        <v>3452</v>
      </c>
    </row>
    <row r="711" spans="1:16" x14ac:dyDescent="0.35">
      <c r="A711">
        <v>10</v>
      </c>
      <c r="B711">
        <v>2019</v>
      </c>
      <c r="C711" s="1">
        <v>290510020104</v>
      </c>
      <c r="D711" s="1">
        <v>900069318</v>
      </c>
      <c r="E711" s="2">
        <v>0</v>
      </c>
      <c r="F711" s="2">
        <v>0</v>
      </c>
      <c r="G711" s="2">
        <v>-4844939</v>
      </c>
      <c r="H711">
        <v>0</v>
      </c>
      <c r="I711">
        <v>0</v>
      </c>
      <c r="J711">
        <v>0</v>
      </c>
      <c r="K711">
        <v>1</v>
      </c>
      <c r="L711" t="s">
        <v>19</v>
      </c>
      <c r="M711" t="s">
        <v>714</v>
      </c>
      <c r="N711" t="s">
        <v>18</v>
      </c>
      <c r="O711">
        <v>290510020104</v>
      </c>
      <c r="P711">
        <v>3452</v>
      </c>
    </row>
    <row r="712" spans="1:16" x14ac:dyDescent="0.35">
      <c r="A712">
        <v>10</v>
      </c>
      <c r="B712">
        <v>2019</v>
      </c>
      <c r="C712" s="1">
        <v>290510020103</v>
      </c>
      <c r="D712" s="1">
        <v>829000940</v>
      </c>
      <c r="E712" s="2">
        <v>0</v>
      </c>
      <c r="F712" s="2">
        <v>1008043</v>
      </c>
      <c r="G712" s="2">
        <v>-1301724</v>
      </c>
      <c r="H712">
        <v>0</v>
      </c>
      <c r="I712">
        <v>0</v>
      </c>
      <c r="J712">
        <v>0</v>
      </c>
      <c r="K712">
        <v>1</v>
      </c>
      <c r="L712" t="s">
        <v>30</v>
      </c>
      <c r="M712" t="s">
        <v>715</v>
      </c>
      <c r="N712" t="s">
        <v>18</v>
      </c>
      <c r="O712">
        <v>290510020103</v>
      </c>
      <c r="P712">
        <v>3452</v>
      </c>
    </row>
    <row r="713" spans="1:16" x14ac:dyDescent="0.35">
      <c r="A713">
        <v>10</v>
      </c>
      <c r="B713">
        <v>2019</v>
      </c>
      <c r="C713" s="1">
        <v>290510020104</v>
      </c>
      <c r="D713" s="1">
        <v>900291018</v>
      </c>
      <c r="E713" s="2">
        <v>0</v>
      </c>
      <c r="F713" s="2">
        <v>112300</v>
      </c>
      <c r="G713" s="2">
        <v>-112300</v>
      </c>
      <c r="H713">
        <v>0</v>
      </c>
      <c r="I713">
        <v>0</v>
      </c>
      <c r="J713">
        <v>0</v>
      </c>
      <c r="K713">
        <v>1</v>
      </c>
      <c r="L713" t="s">
        <v>19</v>
      </c>
      <c r="M713" t="s">
        <v>716</v>
      </c>
      <c r="N713" t="s">
        <v>18</v>
      </c>
      <c r="O713">
        <v>290510020104</v>
      </c>
      <c r="P713">
        <v>3452</v>
      </c>
    </row>
    <row r="714" spans="1:16" x14ac:dyDescent="0.35">
      <c r="A714">
        <v>10</v>
      </c>
      <c r="B714">
        <v>2019</v>
      </c>
      <c r="C714" s="1">
        <v>290510020104</v>
      </c>
      <c r="D714" s="1">
        <v>800222844</v>
      </c>
      <c r="E714" s="2">
        <v>14713604.92</v>
      </c>
      <c r="F714" s="2">
        <v>106399782.8</v>
      </c>
      <c r="G714" s="2">
        <v>-125773286.52</v>
      </c>
      <c r="H714">
        <v>0</v>
      </c>
      <c r="I714">
        <v>0</v>
      </c>
      <c r="J714">
        <v>0</v>
      </c>
      <c r="K714">
        <v>1</v>
      </c>
      <c r="L714" t="s">
        <v>19</v>
      </c>
      <c r="M714" t="s">
        <v>717</v>
      </c>
      <c r="N714" t="s">
        <v>18</v>
      </c>
      <c r="O714">
        <v>290510020104</v>
      </c>
      <c r="P714">
        <v>3452</v>
      </c>
    </row>
    <row r="715" spans="1:16" x14ac:dyDescent="0.35">
      <c r="A715">
        <v>10</v>
      </c>
      <c r="B715">
        <v>2019</v>
      </c>
      <c r="C715" s="1">
        <v>290510020104</v>
      </c>
      <c r="D715" s="1">
        <v>900472595</v>
      </c>
      <c r="E715" s="2">
        <v>434319424.42000002</v>
      </c>
      <c r="F715" s="2">
        <v>555033329.91999996</v>
      </c>
      <c r="G715" s="2">
        <v>-199409015.81999999</v>
      </c>
      <c r="H715">
        <v>0</v>
      </c>
      <c r="I715">
        <v>0</v>
      </c>
      <c r="J715">
        <v>0</v>
      </c>
      <c r="K715">
        <v>1</v>
      </c>
      <c r="L715" t="s">
        <v>19</v>
      </c>
      <c r="M715" t="s">
        <v>718</v>
      </c>
      <c r="N715" t="s">
        <v>18</v>
      </c>
      <c r="O715">
        <v>290510020104</v>
      </c>
      <c r="P715">
        <v>3452</v>
      </c>
    </row>
    <row r="716" spans="1:16" x14ac:dyDescent="0.35">
      <c r="A716">
        <v>10</v>
      </c>
      <c r="B716">
        <v>2019</v>
      </c>
      <c r="C716" s="1">
        <v>290510020104</v>
      </c>
      <c r="D716" s="1">
        <v>900600550</v>
      </c>
      <c r="E716" s="2">
        <v>26275872.920000002</v>
      </c>
      <c r="F716" s="2">
        <v>122774042.59999999</v>
      </c>
      <c r="G716" s="2">
        <v>-106650085.66</v>
      </c>
      <c r="H716">
        <v>0</v>
      </c>
      <c r="I716">
        <v>0</v>
      </c>
      <c r="J716">
        <v>0</v>
      </c>
      <c r="K716">
        <v>1</v>
      </c>
      <c r="L716" t="s">
        <v>19</v>
      </c>
      <c r="M716" t="s">
        <v>719</v>
      </c>
      <c r="N716" t="s">
        <v>18</v>
      </c>
      <c r="O716">
        <v>290510020104</v>
      </c>
      <c r="P716">
        <v>3452</v>
      </c>
    </row>
    <row r="717" spans="1:16" x14ac:dyDescent="0.35">
      <c r="A717">
        <v>10</v>
      </c>
      <c r="B717">
        <v>2019</v>
      </c>
      <c r="C717" s="1">
        <v>290510020104</v>
      </c>
      <c r="D717" s="1">
        <v>900602060</v>
      </c>
      <c r="E717" s="2">
        <v>48798400</v>
      </c>
      <c r="F717" s="2">
        <v>51808875</v>
      </c>
      <c r="G717" s="2">
        <v>-3010475</v>
      </c>
      <c r="H717">
        <v>0</v>
      </c>
      <c r="I717">
        <v>0</v>
      </c>
      <c r="J717">
        <v>0</v>
      </c>
      <c r="K717">
        <v>1</v>
      </c>
      <c r="L717" t="s">
        <v>19</v>
      </c>
      <c r="M717" t="s">
        <v>720</v>
      </c>
      <c r="N717" t="s">
        <v>18</v>
      </c>
      <c r="O717">
        <v>290510020104</v>
      </c>
      <c r="P717">
        <v>3452</v>
      </c>
    </row>
    <row r="718" spans="1:16" x14ac:dyDescent="0.35">
      <c r="A718">
        <v>10</v>
      </c>
      <c r="B718">
        <v>2019</v>
      </c>
      <c r="C718" s="1">
        <v>290510020104</v>
      </c>
      <c r="D718" s="1">
        <v>900123159</v>
      </c>
      <c r="E718" s="2">
        <v>2867332</v>
      </c>
      <c r="F718" s="2">
        <v>0</v>
      </c>
      <c r="G718" s="2">
        <v>2867332</v>
      </c>
      <c r="H718">
        <v>0</v>
      </c>
      <c r="I718">
        <v>0</v>
      </c>
      <c r="J718">
        <v>0</v>
      </c>
      <c r="K718">
        <v>1</v>
      </c>
      <c r="L718" t="s">
        <v>19</v>
      </c>
      <c r="M718" t="s">
        <v>721</v>
      </c>
      <c r="N718" t="s">
        <v>18</v>
      </c>
      <c r="O718">
        <v>290510020104</v>
      </c>
      <c r="P718">
        <v>3452</v>
      </c>
    </row>
    <row r="719" spans="1:16" x14ac:dyDescent="0.35">
      <c r="A719">
        <v>10</v>
      </c>
      <c r="B719">
        <v>2019</v>
      </c>
      <c r="C719" s="1">
        <v>290510020103</v>
      </c>
      <c r="D719" s="1">
        <v>891900367</v>
      </c>
      <c r="E719" s="2">
        <v>0</v>
      </c>
      <c r="F719" s="2">
        <v>0</v>
      </c>
      <c r="G719" s="2">
        <v>-684903</v>
      </c>
      <c r="H719">
        <v>0</v>
      </c>
      <c r="I719">
        <v>0</v>
      </c>
      <c r="J719">
        <v>0</v>
      </c>
      <c r="K719">
        <v>1</v>
      </c>
      <c r="L719" t="s">
        <v>30</v>
      </c>
      <c r="M719" t="s">
        <v>722</v>
      </c>
      <c r="N719" t="s">
        <v>18</v>
      </c>
      <c r="O719">
        <v>290510020103</v>
      </c>
      <c r="P719">
        <v>3452</v>
      </c>
    </row>
    <row r="720" spans="1:16" x14ac:dyDescent="0.35">
      <c r="A720">
        <v>10</v>
      </c>
      <c r="B720">
        <v>2019</v>
      </c>
      <c r="C720" s="1">
        <v>290510020103</v>
      </c>
      <c r="D720" s="1">
        <v>891900441</v>
      </c>
      <c r="E720" s="2">
        <v>665836</v>
      </c>
      <c r="F720" s="2">
        <v>0</v>
      </c>
      <c r="G720" s="2">
        <v>665836</v>
      </c>
      <c r="H720">
        <v>0</v>
      </c>
      <c r="I720">
        <v>0</v>
      </c>
      <c r="J720">
        <v>0</v>
      </c>
      <c r="K720">
        <v>1</v>
      </c>
      <c r="L720" t="s">
        <v>30</v>
      </c>
      <c r="M720" t="s">
        <v>723</v>
      </c>
      <c r="N720" t="s">
        <v>18</v>
      </c>
      <c r="O720">
        <v>290510020103</v>
      </c>
      <c r="P720">
        <v>3452</v>
      </c>
    </row>
    <row r="721" spans="1:16" x14ac:dyDescent="0.35">
      <c r="A721">
        <v>10</v>
      </c>
      <c r="B721">
        <v>2019</v>
      </c>
      <c r="C721" s="1">
        <v>290510020104</v>
      </c>
      <c r="D721" s="1">
        <v>890937309</v>
      </c>
      <c r="E721" s="2">
        <v>0</v>
      </c>
      <c r="F721" s="2">
        <v>1548658</v>
      </c>
      <c r="G721" s="2">
        <v>-1548658</v>
      </c>
      <c r="H721">
        <v>0</v>
      </c>
      <c r="I721">
        <v>0</v>
      </c>
      <c r="J721">
        <v>0</v>
      </c>
      <c r="K721">
        <v>1</v>
      </c>
      <c r="L721" t="s">
        <v>19</v>
      </c>
      <c r="M721" t="s">
        <v>724</v>
      </c>
      <c r="N721" t="s">
        <v>18</v>
      </c>
      <c r="O721">
        <v>290510020104</v>
      </c>
      <c r="P721">
        <v>3452</v>
      </c>
    </row>
    <row r="722" spans="1:16" x14ac:dyDescent="0.35">
      <c r="A722">
        <v>10</v>
      </c>
      <c r="B722">
        <v>2019</v>
      </c>
      <c r="C722" s="1">
        <v>290510020104</v>
      </c>
      <c r="D722" s="1">
        <v>900502267</v>
      </c>
      <c r="E722" s="2">
        <v>310606941.60000002</v>
      </c>
      <c r="F722" s="2">
        <v>476503850</v>
      </c>
      <c r="G722" s="2">
        <v>-217452918.53999999</v>
      </c>
      <c r="H722">
        <v>0</v>
      </c>
      <c r="I722">
        <v>0</v>
      </c>
      <c r="J722">
        <v>0</v>
      </c>
      <c r="K722">
        <v>1</v>
      </c>
      <c r="L722" t="s">
        <v>19</v>
      </c>
      <c r="M722" t="s">
        <v>725</v>
      </c>
      <c r="N722" t="s">
        <v>18</v>
      </c>
      <c r="O722">
        <v>290510020104</v>
      </c>
      <c r="P722">
        <v>3452</v>
      </c>
    </row>
    <row r="723" spans="1:16" x14ac:dyDescent="0.35">
      <c r="A723">
        <v>10</v>
      </c>
      <c r="B723">
        <v>2019</v>
      </c>
      <c r="C723" s="1">
        <v>290510020104</v>
      </c>
      <c r="D723" s="1">
        <v>900581168</v>
      </c>
      <c r="E723" s="2">
        <v>2027710</v>
      </c>
      <c r="F723" s="2">
        <v>0</v>
      </c>
      <c r="G723" s="2">
        <v>-10997389.199999999</v>
      </c>
      <c r="H723">
        <v>0</v>
      </c>
      <c r="I723">
        <v>0</v>
      </c>
      <c r="J723">
        <v>0</v>
      </c>
      <c r="K723">
        <v>1</v>
      </c>
      <c r="L723" t="s">
        <v>19</v>
      </c>
      <c r="M723" t="s">
        <v>726</v>
      </c>
      <c r="N723" t="s">
        <v>18</v>
      </c>
      <c r="O723">
        <v>290510020104</v>
      </c>
      <c r="P723">
        <v>3452</v>
      </c>
    </row>
    <row r="724" spans="1:16" x14ac:dyDescent="0.35">
      <c r="A724">
        <v>10</v>
      </c>
      <c r="B724">
        <v>2019</v>
      </c>
      <c r="C724" s="1">
        <v>290510020104</v>
      </c>
      <c r="D724" s="1">
        <v>830504734</v>
      </c>
      <c r="E724" s="2">
        <v>0</v>
      </c>
      <c r="F724" s="2">
        <v>0</v>
      </c>
      <c r="G724" s="2">
        <v>-17.27</v>
      </c>
      <c r="H724">
        <v>0</v>
      </c>
      <c r="I724">
        <v>0</v>
      </c>
      <c r="J724">
        <v>0</v>
      </c>
      <c r="K724">
        <v>1</v>
      </c>
      <c r="L724" t="s">
        <v>19</v>
      </c>
      <c r="M724" t="s">
        <v>727</v>
      </c>
      <c r="N724" t="s">
        <v>18</v>
      </c>
      <c r="O724">
        <v>290510020104</v>
      </c>
      <c r="P724">
        <v>3452</v>
      </c>
    </row>
    <row r="725" spans="1:16" x14ac:dyDescent="0.35">
      <c r="A725">
        <v>10</v>
      </c>
      <c r="B725">
        <v>2019</v>
      </c>
      <c r="C725" s="1">
        <v>290510020104</v>
      </c>
      <c r="D725" s="1">
        <v>900638867</v>
      </c>
      <c r="E725" s="2">
        <v>205067672.16</v>
      </c>
      <c r="F725" s="2">
        <v>296626898.92000002</v>
      </c>
      <c r="G725" s="2">
        <v>-101437160.06</v>
      </c>
      <c r="H725">
        <v>0</v>
      </c>
      <c r="I725">
        <v>0</v>
      </c>
      <c r="J725">
        <v>0</v>
      </c>
      <c r="K725">
        <v>1</v>
      </c>
      <c r="L725" t="s">
        <v>19</v>
      </c>
      <c r="M725" t="s">
        <v>728</v>
      </c>
      <c r="N725" t="s">
        <v>18</v>
      </c>
      <c r="O725">
        <v>290510020104</v>
      </c>
      <c r="P725">
        <v>3452</v>
      </c>
    </row>
    <row r="726" spans="1:16" x14ac:dyDescent="0.35">
      <c r="A726">
        <v>10</v>
      </c>
      <c r="B726">
        <v>2019</v>
      </c>
      <c r="C726" s="1">
        <v>290510020104</v>
      </c>
      <c r="D726" s="1">
        <v>900803163</v>
      </c>
      <c r="E726" s="2">
        <v>16517256</v>
      </c>
      <c r="F726" s="2">
        <v>67765686</v>
      </c>
      <c r="G726" s="2">
        <v>-56513526</v>
      </c>
      <c r="H726">
        <v>0</v>
      </c>
      <c r="I726">
        <v>0</v>
      </c>
      <c r="J726">
        <v>0</v>
      </c>
      <c r="K726">
        <v>1</v>
      </c>
      <c r="L726" t="s">
        <v>19</v>
      </c>
      <c r="M726" t="s">
        <v>729</v>
      </c>
      <c r="N726" t="s">
        <v>18</v>
      </c>
      <c r="O726">
        <v>290510020104</v>
      </c>
      <c r="P726">
        <v>3452</v>
      </c>
    </row>
    <row r="727" spans="1:16" x14ac:dyDescent="0.35">
      <c r="A727">
        <v>10</v>
      </c>
      <c r="B727">
        <v>2019</v>
      </c>
      <c r="C727" s="1">
        <v>290510020104</v>
      </c>
      <c r="D727" s="1">
        <v>800234860</v>
      </c>
      <c r="E727" s="2">
        <v>67998517.659999996</v>
      </c>
      <c r="F727" s="2">
        <v>77940057.859999999</v>
      </c>
      <c r="G727" s="2">
        <v>-13326127.77</v>
      </c>
      <c r="H727">
        <v>0</v>
      </c>
      <c r="I727">
        <v>0</v>
      </c>
      <c r="J727">
        <v>0</v>
      </c>
      <c r="K727">
        <v>1</v>
      </c>
      <c r="L727" t="s">
        <v>19</v>
      </c>
      <c r="M727" t="s">
        <v>730</v>
      </c>
      <c r="N727" t="s">
        <v>18</v>
      </c>
      <c r="O727">
        <v>290510020104</v>
      </c>
      <c r="P727">
        <v>3452</v>
      </c>
    </row>
    <row r="728" spans="1:16" x14ac:dyDescent="0.35">
      <c r="A728">
        <v>10</v>
      </c>
      <c r="B728">
        <v>2019</v>
      </c>
      <c r="C728" s="1">
        <v>290510020104</v>
      </c>
      <c r="D728" s="1">
        <v>802000774</v>
      </c>
      <c r="E728" s="2">
        <v>1000000</v>
      </c>
      <c r="F728" s="2">
        <v>2729067</v>
      </c>
      <c r="G728" s="2">
        <v>-2232848.36</v>
      </c>
      <c r="H728">
        <v>0</v>
      </c>
      <c r="I728">
        <v>0</v>
      </c>
      <c r="J728">
        <v>0</v>
      </c>
      <c r="K728">
        <v>1</v>
      </c>
      <c r="L728" t="s">
        <v>19</v>
      </c>
      <c r="M728" t="s">
        <v>731</v>
      </c>
      <c r="N728" t="s">
        <v>18</v>
      </c>
      <c r="O728">
        <v>290510020104</v>
      </c>
      <c r="P728">
        <v>3452</v>
      </c>
    </row>
    <row r="729" spans="1:16" x14ac:dyDescent="0.35">
      <c r="A729">
        <v>10</v>
      </c>
      <c r="B729">
        <v>2019</v>
      </c>
      <c r="C729" s="1">
        <v>290510020104</v>
      </c>
      <c r="D729" s="1">
        <v>802001607</v>
      </c>
      <c r="E729" s="2">
        <v>3588742</v>
      </c>
      <c r="F729" s="2">
        <v>13857359</v>
      </c>
      <c r="G729" s="2">
        <v>-12610288.65</v>
      </c>
      <c r="H729">
        <v>0</v>
      </c>
      <c r="I729">
        <v>0</v>
      </c>
      <c r="J729">
        <v>0</v>
      </c>
      <c r="K729">
        <v>1</v>
      </c>
      <c r="L729" t="s">
        <v>19</v>
      </c>
      <c r="M729" t="s">
        <v>732</v>
      </c>
      <c r="N729" t="s">
        <v>18</v>
      </c>
      <c r="O729">
        <v>290510020104</v>
      </c>
      <c r="P729">
        <v>3452</v>
      </c>
    </row>
    <row r="730" spans="1:16" x14ac:dyDescent="0.35">
      <c r="A730">
        <v>10</v>
      </c>
      <c r="B730">
        <v>2019</v>
      </c>
      <c r="C730" s="1">
        <v>290510020104</v>
      </c>
      <c r="D730" s="1">
        <v>900830345</v>
      </c>
      <c r="E730" s="2">
        <v>11483640</v>
      </c>
      <c r="F730" s="2">
        <v>15744330</v>
      </c>
      <c r="G730" s="2">
        <v>-4260690</v>
      </c>
      <c r="H730">
        <v>0</v>
      </c>
      <c r="I730">
        <v>0</v>
      </c>
      <c r="J730">
        <v>0</v>
      </c>
      <c r="K730">
        <v>1</v>
      </c>
      <c r="L730" t="s">
        <v>19</v>
      </c>
      <c r="M730" t="s">
        <v>733</v>
      </c>
      <c r="N730" t="s">
        <v>18</v>
      </c>
      <c r="O730">
        <v>290510020104</v>
      </c>
      <c r="P730">
        <v>3452</v>
      </c>
    </row>
    <row r="731" spans="1:16" x14ac:dyDescent="0.35">
      <c r="A731">
        <v>10</v>
      </c>
      <c r="B731">
        <v>2019</v>
      </c>
      <c r="C731" s="1">
        <v>290510020108</v>
      </c>
      <c r="D731" s="1">
        <v>900554086</v>
      </c>
      <c r="E731" s="2">
        <v>6296142</v>
      </c>
      <c r="F731" s="2">
        <v>0</v>
      </c>
      <c r="G731" s="2">
        <v>6296142.2599999998</v>
      </c>
      <c r="H731">
        <v>0</v>
      </c>
      <c r="I731">
        <v>0</v>
      </c>
      <c r="J731">
        <v>0</v>
      </c>
      <c r="K731">
        <v>1</v>
      </c>
      <c r="L731" t="s">
        <v>24</v>
      </c>
      <c r="M731" t="s">
        <v>734</v>
      </c>
      <c r="N731" t="s">
        <v>18</v>
      </c>
      <c r="O731">
        <v>290510020108</v>
      </c>
      <c r="P731">
        <v>3452</v>
      </c>
    </row>
    <row r="732" spans="1:16" x14ac:dyDescent="0.35">
      <c r="A732">
        <v>10</v>
      </c>
      <c r="B732">
        <v>2019</v>
      </c>
      <c r="C732" s="1">
        <v>290510020103</v>
      </c>
      <c r="D732" s="1">
        <v>802009049</v>
      </c>
      <c r="E732" s="2">
        <v>1000000</v>
      </c>
      <c r="F732" s="2">
        <v>1668291</v>
      </c>
      <c r="G732" s="2">
        <v>-1561633</v>
      </c>
      <c r="H732">
        <v>0</v>
      </c>
      <c r="I732">
        <v>0</v>
      </c>
      <c r="J732">
        <v>0</v>
      </c>
      <c r="K732">
        <v>1</v>
      </c>
      <c r="L732" t="s">
        <v>30</v>
      </c>
      <c r="M732" t="s">
        <v>735</v>
      </c>
      <c r="N732" t="s">
        <v>18</v>
      </c>
      <c r="O732">
        <v>290510020103</v>
      </c>
      <c r="P732">
        <v>3452</v>
      </c>
    </row>
    <row r="733" spans="1:16" x14ac:dyDescent="0.35">
      <c r="A733">
        <v>10</v>
      </c>
      <c r="B733">
        <v>2019</v>
      </c>
      <c r="C733" s="1">
        <v>290510020103</v>
      </c>
      <c r="D733" s="1">
        <v>900272582</v>
      </c>
      <c r="E733" s="2">
        <v>0</v>
      </c>
      <c r="F733" s="2">
        <v>0</v>
      </c>
      <c r="G733" s="2">
        <v>-1322330.42</v>
      </c>
      <c r="H733">
        <v>0</v>
      </c>
      <c r="I733">
        <v>0</v>
      </c>
      <c r="J733">
        <v>0</v>
      </c>
      <c r="K733">
        <v>1</v>
      </c>
      <c r="L733" t="s">
        <v>30</v>
      </c>
      <c r="M733" t="s">
        <v>389</v>
      </c>
      <c r="N733" t="s">
        <v>18</v>
      </c>
      <c r="O733">
        <v>290510020103</v>
      </c>
      <c r="P733">
        <v>3452</v>
      </c>
    </row>
    <row r="734" spans="1:16" x14ac:dyDescent="0.35">
      <c r="A734">
        <v>10</v>
      </c>
      <c r="B734">
        <v>2019</v>
      </c>
      <c r="C734" s="1">
        <v>290510020104</v>
      </c>
      <c r="D734" s="1">
        <v>900272772</v>
      </c>
      <c r="E734" s="2">
        <v>0</v>
      </c>
      <c r="F734" s="2">
        <v>0</v>
      </c>
      <c r="G734" s="2">
        <v>-10720769</v>
      </c>
      <c r="H734">
        <v>0</v>
      </c>
      <c r="I734">
        <v>0</v>
      </c>
      <c r="J734">
        <v>0</v>
      </c>
      <c r="K734">
        <v>1</v>
      </c>
      <c r="L734" t="s">
        <v>19</v>
      </c>
      <c r="M734" t="s">
        <v>736</v>
      </c>
      <c r="N734" t="s">
        <v>18</v>
      </c>
      <c r="O734">
        <v>290510020104</v>
      </c>
      <c r="P734">
        <v>3452</v>
      </c>
    </row>
    <row r="735" spans="1:16" x14ac:dyDescent="0.35">
      <c r="A735">
        <v>10</v>
      </c>
      <c r="B735">
        <v>2019</v>
      </c>
      <c r="C735" s="1">
        <v>290510020104</v>
      </c>
      <c r="D735" s="1">
        <v>800129856</v>
      </c>
      <c r="E735" s="2">
        <v>232079595.78</v>
      </c>
      <c r="F735" s="2">
        <v>537305650.08000004</v>
      </c>
      <c r="G735" s="2">
        <v>-313479404.81999999</v>
      </c>
      <c r="H735">
        <v>0</v>
      </c>
      <c r="I735">
        <v>0</v>
      </c>
      <c r="J735">
        <v>0</v>
      </c>
      <c r="K735">
        <v>1</v>
      </c>
      <c r="L735" t="s">
        <v>19</v>
      </c>
      <c r="M735" t="s">
        <v>737</v>
      </c>
      <c r="N735" t="s">
        <v>18</v>
      </c>
      <c r="O735">
        <v>290510020104</v>
      </c>
      <c r="P735">
        <v>3452</v>
      </c>
    </row>
    <row r="736" spans="1:16" x14ac:dyDescent="0.35">
      <c r="A736">
        <v>10</v>
      </c>
      <c r="B736">
        <v>2019</v>
      </c>
      <c r="C736" s="1">
        <v>290510020104</v>
      </c>
      <c r="D736" s="1">
        <v>802006284</v>
      </c>
      <c r="E736" s="2">
        <v>15400000</v>
      </c>
      <c r="F736" s="2">
        <v>224303506</v>
      </c>
      <c r="G736" s="2">
        <v>-279570189</v>
      </c>
      <c r="H736">
        <v>0</v>
      </c>
      <c r="I736">
        <v>0</v>
      </c>
      <c r="J736">
        <v>0</v>
      </c>
      <c r="K736">
        <v>1</v>
      </c>
      <c r="L736" t="s">
        <v>19</v>
      </c>
      <c r="M736" t="s">
        <v>738</v>
      </c>
      <c r="N736" t="s">
        <v>18</v>
      </c>
      <c r="O736">
        <v>290510020104</v>
      </c>
      <c r="P736">
        <v>3452</v>
      </c>
    </row>
    <row r="737" spans="1:16" x14ac:dyDescent="0.35">
      <c r="A737">
        <v>10</v>
      </c>
      <c r="B737">
        <v>2019</v>
      </c>
      <c r="C737" s="1">
        <v>290510020108</v>
      </c>
      <c r="D737" s="1">
        <v>802006337</v>
      </c>
      <c r="E737" s="2">
        <v>315013858</v>
      </c>
      <c r="F737" s="2">
        <v>511539319.48000002</v>
      </c>
      <c r="G737" s="2">
        <v>-287903587.36000001</v>
      </c>
      <c r="H737">
        <v>0</v>
      </c>
      <c r="I737">
        <v>0</v>
      </c>
      <c r="J737">
        <v>0</v>
      </c>
      <c r="K737">
        <v>1</v>
      </c>
      <c r="L737" t="s">
        <v>24</v>
      </c>
      <c r="M737" t="s">
        <v>739</v>
      </c>
      <c r="N737" t="s">
        <v>18</v>
      </c>
      <c r="O737">
        <v>290510020108</v>
      </c>
      <c r="P737">
        <v>3452</v>
      </c>
    </row>
    <row r="738" spans="1:16" x14ac:dyDescent="0.35">
      <c r="A738">
        <v>10</v>
      </c>
      <c r="B738">
        <v>2019</v>
      </c>
      <c r="C738" s="1">
        <v>290510020104</v>
      </c>
      <c r="D738" s="1">
        <v>900395846</v>
      </c>
      <c r="E738" s="2">
        <v>0</v>
      </c>
      <c r="F738" s="2">
        <v>0</v>
      </c>
      <c r="G738" s="2">
        <v>-639686</v>
      </c>
      <c r="H738">
        <v>0</v>
      </c>
      <c r="I738">
        <v>0</v>
      </c>
      <c r="J738">
        <v>0</v>
      </c>
      <c r="K738">
        <v>1</v>
      </c>
      <c r="L738" t="s">
        <v>19</v>
      </c>
      <c r="M738" t="s">
        <v>740</v>
      </c>
      <c r="N738" t="s">
        <v>18</v>
      </c>
      <c r="O738">
        <v>290510020104</v>
      </c>
      <c r="P738">
        <v>3452</v>
      </c>
    </row>
    <row r="739" spans="1:16" x14ac:dyDescent="0.35">
      <c r="A739">
        <v>10</v>
      </c>
      <c r="B739">
        <v>2019</v>
      </c>
      <c r="C739" s="1">
        <v>290510020103</v>
      </c>
      <c r="D739" s="1">
        <v>806008153</v>
      </c>
      <c r="E739" s="2">
        <v>0</v>
      </c>
      <c r="F739" s="2">
        <v>310238</v>
      </c>
      <c r="G739" s="2">
        <v>-310238</v>
      </c>
      <c r="H739">
        <v>0</v>
      </c>
      <c r="I739">
        <v>0</v>
      </c>
      <c r="J739">
        <v>0</v>
      </c>
      <c r="K739">
        <v>1</v>
      </c>
      <c r="L739" t="s">
        <v>30</v>
      </c>
      <c r="M739" t="s">
        <v>741</v>
      </c>
      <c r="N739" t="s">
        <v>18</v>
      </c>
      <c r="O739">
        <v>290510020103</v>
      </c>
      <c r="P739">
        <v>3452</v>
      </c>
    </row>
    <row r="740" spans="1:16" x14ac:dyDescent="0.35">
      <c r="A740">
        <v>10</v>
      </c>
      <c r="B740">
        <v>2019</v>
      </c>
      <c r="C740" s="1">
        <v>290510020104</v>
      </c>
      <c r="D740" s="1">
        <v>800149453</v>
      </c>
      <c r="E740" s="2">
        <v>1000000</v>
      </c>
      <c r="F740" s="2">
        <v>1202414</v>
      </c>
      <c r="G740" s="2">
        <v>-4379755.12</v>
      </c>
      <c r="H740">
        <v>0</v>
      </c>
      <c r="I740">
        <v>0</v>
      </c>
      <c r="J740">
        <v>0</v>
      </c>
      <c r="K740">
        <v>1</v>
      </c>
      <c r="L740" t="s">
        <v>19</v>
      </c>
      <c r="M740" t="s">
        <v>742</v>
      </c>
      <c r="N740" t="s">
        <v>18</v>
      </c>
      <c r="O740">
        <v>290510020104</v>
      </c>
      <c r="P740">
        <v>3452</v>
      </c>
    </row>
    <row r="741" spans="1:16" x14ac:dyDescent="0.35">
      <c r="A741">
        <v>10</v>
      </c>
      <c r="B741">
        <v>2019</v>
      </c>
      <c r="C741" s="1">
        <v>290510020104</v>
      </c>
      <c r="D741" s="1">
        <v>32717795</v>
      </c>
      <c r="E741" s="2">
        <v>0</v>
      </c>
      <c r="F741" s="2">
        <v>0</v>
      </c>
      <c r="G741" s="2">
        <v>-3451096</v>
      </c>
      <c r="H741">
        <v>0</v>
      </c>
      <c r="I741">
        <v>0</v>
      </c>
      <c r="J741">
        <v>0</v>
      </c>
      <c r="K741">
        <v>1</v>
      </c>
      <c r="L741" t="s">
        <v>19</v>
      </c>
      <c r="M741" t="s">
        <v>743</v>
      </c>
      <c r="N741" t="s">
        <v>18</v>
      </c>
      <c r="O741">
        <v>290510020104</v>
      </c>
      <c r="P741">
        <v>3452</v>
      </c>
    </row>
    <row r="742" spans="1:16" x14ac:dyDescent="0.35">
      <c r="A742">
        <v>10</v>
      </c>
      <c r="B742">
        <v>2019</v>
      </c>
      <c r="C742" s="1">
        <v>290510020108</v>
      </c>
      <c r="D742" s="1">
        <v>830047312</v>
      </c>
      <c r="E742" s="2">
        <v>0</v>
      </c>
      <c r="F742" s="2">
        <v>27514707</v>
      </c>
      <c r="G742" s="2">
        <v>-27514707.359999999</v>
      </c>
      <c r="H742">
        <v>0</v>
      </c>
      <c r="I742">
        <v>0</v>
      </c>
      <c r="J742">
        <v>0</v>
      </c>
      <c r="K742">
        <v>1</v>
      </c>
      <c r="L742" t="s">
        <v>24</v>
      </c>
      <c r="M742" t="s">
        <v>744</v>
      </c>
      <c r="N742" t="s">
        <v>18</v>
      </c>
      <c r="O742">
        <v>290510020108</v>
      </c>
      <c r="P742">
        <v>3452</v>
      </c>
    </row>
    <row r="743" spans="1:16" x14ac:dyDescent="0.35">
      <c r="A743">
        <v>10</v>
      </c>
      <c r="B743">
        <v>2019</v>
      </c>
      <c r="C743" s="1">
        <v>290510020104</v>
      </c>
      <c r="D743" s="1">
        <v>51699573</v>
      </c>
      <c r="E743" s="2">
        <v>0</v>
      </c>
      <c r="F743" s="2">
        <v>0</v>
      </c>
      <c r="G743" s="2">
        <v>-3453295</v>
      </c>
      <c r="H743">
        <v>0</v>
      </c>
      <c r="I743">
        <v>0</v>
      </c>
      <c r="J743">
        <v>0</v>
      </c>
      <c r="K743">
        <v>1</v>
      </c>
      <c r="L743" t="s">
        <v>19</v>
      </c>
      <c r="M743" t="s">
        <v>745</v>
      </c>
      <c r="N743" t="s">
        <v>18</v>
      </c>
      <c r="O743">
        <v>290510020104</v>
      </c>
      <c r="P743">
        <v>3452</v>
      </c>
    </row>
    <row r="744" spans="1:16" x14ac:dyDescent="0.35">
      <c r="A744">
        <v>10</v>
      </c>
      <c r="B744">
        <v>2019</v>
      </c>
      <c r="C744" s="1">
        <v>290510020106</v>
      </c>
      <c r="D744" s="1">
        <v>860007336</v>
      </c>
      <c r="E744" s="2">
        <v>0</v>
      </c>
      <c r="F744" s="2">
        <v>0</v>
      </c>
      <c r="G744" s="2">
        <v>-30246</v>
      </c>
      <c r="H744">
        <v>0</v>
      </c>
      <c r="I744">
        <v>0</v>
      </c>
      <c r="J744">
        <v>0</v>
      </c>
      <c r="K744">
        <v>1</v>
      </c>
      <c r="L744" t="s">
        <v>176</v>
      </c>
      <c r="M744" t="s">
        <v>746</v>
      </c>
      <c r="N744" t="s">
        <v>18</v>
      </c>
      <c r="O744">
        <v>290510020106</v>
      </c>
      <c r="P744">
        <v>3452</v>
      </c>
    </row>
    <row r="745" spans="1:16" x14ac:dyDescent="0.35">
      <c r="A745">
        <v>10</v>
      </c>
      <c r="B745">
        <v>2019</v>
      </c>
      <c r="C745" s="1">
        <v>290510020104</v>
      </c>
      <c r="D745" s="1">
        <v>860007336</v>
      </c>
      <c r="E745" s="2">
        <v>0</v>
      </c>
      <c r="F745" s="2">
        <v>0</v>
      </c>
      <c r="G745" s="2">
        <v>-35000</v>
      </c>
      <c r="H745">
        <v>0</v>
      </c>
      <c r="I745">
        <v>0</v>
      </c>
      <c r="J745">
        <v>0</v>
      </c>
      <c r="K745">
        <v>1</v>
      </c>
      <c r="L745" t="s">
        <v>19</v>
      </c>
      <c r="M745" t="s">
        <v>746</v>
      </c>
      <c r="N745" t="s">
        <v>18</v>
      </c>
      <c r="O745">
        <v>290510020104</v>
      </c>
      <c r="P745">
        <v>3452</v>
      </c>
    </row>
    <row r="746" spans="1:16" x14ac:dyDescent="0.35">
      <c r="A746">
        <v>10</v>
      </c>
      <c r="B746">
        <v>2019</v>
      </c>
      <c r="C746" s="1">
        <v>290510020103</v>
      </c>
      <c r="D746" s="1">
        <v>860009555</v>
      </c>
      <c r="E746" s="2">
        <v>1536979</v>
      </c>
      <c r="F746" s="2">
        <v>1685279</v>
      </c>
      <c r="G746" s="2">
        <v>-148300</v>
      </c>
      <c r="H746">
        <v>0</v>
      </c>
      <c r="I746">
        <v>0</v>
      </c>
      <c r="J746">
        <v>0</v>
      </c>
      <c r="K746">
        <v>1</v>
      </c>
      <c r="L746" t="s">
        <v>30</v>
      </c>
      <c r="M746" t="s">
        <v>747</v>
      </c>
      <c r="N746" t="s">
        <v>18</v>
      </c>
      <c r="O746">
        <v>290510020103</v>
      </c>
      <c r="P746">
        <v>3452</v>
      </c>
    </row>
    <row r="747" spans="1:16" x14ac:dyDescent="0.35">
      <c r="A747">
        <v>10</v>
      </c>
      <c r="B747">
        <v>2019</v>
      </c>
      <c r="C747" s="1">
        <v>290510020104</v>
      </c>
      <c r="D747" s="1">
        <v>802013835</v>
      </c>
      <c r="E747" s="2">
        <v>4946408</v>
      </c>
      <c r="F747" s="2">
        <v>0</v>
      </c>
      <c r="G747" s="2">
        <v>4946408.32</v>
      </c>
      <c r="H747">
        <v>0</v>
      </c>
      <c r="I747">
        <v>0</v>
      </c>
      <c r="J747">
        <v>0</v>
      </c>
      <c r="K747">
        <v>1</v>
      </c>
      <c r="L747" t="s">
        <v>19</v>
      </c>
      <c r="M747" t="s">
        <v>748</v>
      </c>
      <c r="N747" t="s">
        <v>18</v>
      </c>
      <c r="O747">
        <v>290510020104</v>
      </c>
      <c r="P747">
        <v>3452</v>
      </c>
    </row>
    <row r="748" spans="1:16" x14ac:dyDescent="0.35">
      <c r="A748">
        <v>10</v>
      </c>
      <c r="B748">
        <v>2019</v>
      </c>
      <c r="C748" s="1">
        <v>290510020104</v>
      </c>
      <c r="D748" s="1">
        <v>41603369</v>
      </c>
      <c r="E748" s="2">
        <v>0</v>
      </c>
      <c r="F748" s="2">
        <v>12013825</v>
      </c>
      <c r="G748" s="2">
        <v>-12013825</v>
      </c>
      <c r="H748">
        <v>0</v>
      </c>
      <c r="I748">
        <v>0</v>
      </c>
      <c r="J748">
        <v>0</v>
      </c>
      <c r="K748">
        <v>1</v>
      </c>
      <c r="L748" t="s">
        <v>19</v>
      </c>
      <c r="M748" t="s">
        <v>749</v>
      </c>
      <c r="N748" t="s">
        <v>18</v>
      </c>
      <c r="O748">
        <v>290510020104</v>
      </c>
      <c r="P748">
        <v>3452</v>
      </c>
    </row>
    <row r="749" spans="1:16" x14ac:dyDescent="0.35">
      <c r="A749">
        <v>10</v>
      </c>
      <c r="B749">
        <v>2019</v>
      </c>
      <c r="C749" s="1">
        <v>290510020104</v>
      </c>
      <c r="D749" s="1">
        <v>860028947</v>
      </c>
      <c r="E749" s="2">
        <v>3804602.8</v>
      </c>
      <c r="F749" s="2">
        <v>34149984</v>
      </c>
      <c r="G749" s="2">
        <v>-40251905.979999997</v>
      </c>
      <c r="H749">
        <v>0</v>
      </c>
      <c r="I749">
        <v>0</v>
      </c>
      <c r="J749">
        <v>0</v>
      </c>
      <c r="K749">
        <v>1</v>
      </c>
      <c r="L749" t="s">
        <v>19</v>
      </c>
      <c r="M749" t="s">
        <v>750</v>
      </c>
      <c r="N749" t="s">
        <v>18</v>
      </c>
      <c r="O749">
        <v>290510020104</v>
      </c>
      <c r="P749">
        <v>3452</v>
      </c>
    </row>
    <row r="750" spans="1:16" x14ac:dyDescent="0.35">
      <c r="A750">
        <v>10</v>
      </c>
      <c r="B750">
        <v>2019</v>
      </c>
      <c r="C750" s="1">
        <v>290510020106</v>
      </c>
      <c r="D750" s="1">
        <v>860514592</v>
      </c>
      <c r="E750" s="2">
        <v>0</v>
      </c>
      <c r="F750" s="2">
        <v>0</v>
      </c>
      <c r="G750" s="2">
        <v>-41600</v>
      </c>
      <c r="H750">
        <v>0</v>
      </c>
      <c r="I750">
        <v>0</v>
      </c>
      <c r="J750">
        <v>0</v>
      </c>
      <c r="K750">
        <v>1</v>
      </c>
      <c r="L750" t="s">
        <v>176</v>
      </c>
      <c r="M750" t="s">
        <v>751</v>
      </c>
      <c r="N750" t="s">
        <v>18</v>
      </c>
      <c r="O750">
        <v>290510020106</v>
      </c>
      <c r="P750">
        <v>3452</v>
      </c>
    </row>
    <row r="751" spans="1:16" x14ac:dyDescent="0.35">
      <c r="A751">
        <v>10</v>
      </c>
      <c r="B751">
        <v>2019</v>
      </c>
      <c r="C751" s="1">
        <v>290510020105</v>
      </c>
      <c r="D751" s="1">
        <v>3021467</v>
      </c>
      <c r="E751" s="2">
        <v>163238</v>
      </c>
      <c r="F751" s="2">
        <v>0</v>
      </c>
      <c r="G751" s="2">
        <v>163238.39999999999</v>
      </c>
      <c r="H751">
        <v>0</v>
      </c>
      <c r="I751">
        <v>0</v>
      </c>
      <c r="J751">
        <v>0</v>
      </c>
      <c r="K751">
        <v>1</v>
      </c>
      <c r="L751" t="s">
        <v>26</v>
      </c>
      <c r="M751" t="s">
        <v>404</v>
      </c>
      <c r="N751" t="s">
        <v>18</v>
      </c>
      <c r="O751">
        <v>290510020105</v>
      </c>
      <c r="P751">
        <v>3452</v>
      </c>
    </row>
    <row r="752" spans="1:16" x14ac:dyDescent="0.35">
      <c r="A752">
        <v>10</v>
      </c>
      <c r="B752">
        <v>2019</v>
      </c>
      <c r="C752" s="1">
        <v>290510020103</v>
      </c>
      <c r="D752" s="1">
        <v>900971006</v>
      </c>
      <c r="E752" s="2">
        <v>464581862</v>
      </c>
      <c r="F752" s="2">
        <v>605573466</v>
      </c>
      <c r="G752" s="2">
        <v>-154862590</v>
      </c>
      <c r="H752">
        <v>0</v>
      </c>
      <c r="I752">
        <v>0</v>
      </c>
      <c r="J752">
        <v>0</v>
      </c>
      <c r="K752">
        <v>1</v>
      </c>
      <c r="L752" t="s">
        <v>30</v>
      </c>
      <c r="M752" t="s">
        <v>752</v>
      </c>
      <c r="N752" t="s">
        <v>18</v>
      </c>
      <c r="O752">
        <v>290510020103</v>
      </c>
      <c r="P752">
        <v>3452</v>
      </c>
    </row>
    <row r="753" spans="1:16" x14ac:dyDescent="0.35">
      <c r="A753">
        <v>10</v>
      </c>
      <c r="B753">
        <v>2019</v>
      </c>
      <c r="C753" s="1">
        <v>290510020104</v>
      </c>
      <c r="D753" s="1">
        <v>52082291</v>
      </c>
      <c r="E753" s="2">
        <v>0</v>
      </c>
      <c r="F753" s="2">
        <v>0</v>
      </c>
      <c r="G753" s="2">
        <v>-22294</v>
      </c>
      <c r="H753">
        <v>0</v>
      </c>
      <c r="I753">
        <v>0</v>
      </c>
      <c r="J753">
        <v>0</v>
      </c>
      <c r="K753">
        <v>1</v>
      </c>
      <c r="L753" t="s">
        <v>19</v>
      </c>
      <c r="M753" t="s">
        <v>753</v>
      </c>
      <c r="N753" t="s">
        <v>18</v>
      </c>
      <c r="O753">
        <v>290510020104</v>
      </c>
      <c r="P753">
        <v>3452</v>
      </c>
    </row>
    <row r="754" spans="1:16" x14ac:dyDescent="0.35">
      <c r="A754">
        <v>10</v>
      </c>
      <c r="B754">
        <v>2019</v>
      </c>
      <c r="C754" s="1">
        <v>290510020104</v>
      </c>
      <c r="D754" s="1">
        <v>52390228</v>
      </c>
      <c r="E754" s="2">
        <v>0</v>
      </c>
      <c r="F754" s="2">
        <v>0</v>
      </c>
      <c r="G754" s="2">
        <v>-29500</v>
      </c>
      <c r="H754">
        <v>0</v>
      </c>
      <c r="I754">
        <v>0</v>
      </c>
      <c r="J754">
        <v>0</v>
      </c>
      <c r="K754">
        <v>1</v>
      </c>
      <c r="L754" t="s">
        <v>19</v>
      </c>
      <c r="M754" t="s">
        <v>754</v>
      </c>
      <c r="N754" t="s">
        <v>18</v>
      </c>
      <c r="O754">
        <v>290510020104</v>
      </c>
      <c r="P754">
        <v>3452</v>
      </c>
    </row>
    <row r="755" spans="1:16" x14ac:dyDescent="0.35">
      <c r="A755">
        <v>10</v>
      </c>
      <c r="B755">
        <v>2019</v>
      </c>
      <c r="C755" s="1">
        <v>290510020104</v>
      </c>
      <c r="D755" s="1">
        <v>23161212</v>
      </c>
      <c r="E755" s="2">
        <v>0</v>
      </c>
      <c r="F755" s="2">
        <v>42623</v>
      </c>
      <c r="G755" s="2">
        <v>-2984495.79</v>
      </c>
      <c r="H755">
        <v>0</v>
      </c>
      <c r="I755">
        <v>0</v>
      </c>
      <c r="J755">
        <v>0</v>
      </c>
      <c r="K755">
        <v>1</v>
      </c>
      <c r="L755" t="s">
        <v>19</v>
      </c>
      <c r="M755" t="s">
        <v>211</v>
      </c>
      <c r="N755" t="s">
        <v>18</v>
      </c>
      <c r="O755">
        <v>290510020104</v>
      </c>
      <c r="P755">
        <v>3452</v>
      </c>
    </row>
    <row r="756" spans="1:16" x14ac:dyDescent="0.35">
      <c r="A756">
        <v>10</v>
      </c>
      <c r="B756">
        <v>2019</v>
      </c>
      <c r="C756" s="1">
        <v>290510020108</v>
      </c>
      <c r="D756" s="1">
        <v>1052946088</v>
      </c>
      <c r="E756" s="2">
        <v>10000000</v>
      </c>
      <c r="F756" s="2">
        <v>77811452</v>
      </c>
      <c r="G756" s="2">
        <v>-68688500</v>
      </c>
      <c r="H756">
        <v>0</v>
      </c>
      <c r="I756">
        <v>0</v>
      </c>
      <c r="J756">
        <v>0</v>
      </c>
      <c r="K756">
        <v>1</v>
      </c>
      <c r="L756" t="s">
        <v>24</v>
      </c>
      <c r="M756" t="s">
        <v>755</v>
      </c>
      <c r="N756" t="s">
        <v>18</v>
      </c>
      <c r="O756">
        <v>290510020108</v>
      </c>
      <c r="P756">
        <v>3452</v>
      </c>
    </row>
    <row r="757" spans="1:16" x14ac:dyDescent="0.35">
      <c r="A757">
        <v>10</v>
      </c>
      <c r="B757">
        <v>2019</v>
      </c>
      <c r="C757" s="1">
        <v>290510020103</v>
      </c>
      <c r="D757" s="1">
        <v>900632220</v>
      </c>
      <c r="E757" s="2">
        <v>29435865</v>
      </c>
      <c r="F757" s="2">
        <v>45496981</v>
      </c>
      <c r="G757" s="2">
        <v>-22345726</v>
      </c>
      <c r="H757">
        <v>0</v>
      </c>
      <c r="I757">
        <v>0</v>
      </c>
      <c r="J757">
        <v>0</v>
      </c>
      <c r="K757">
        <v>1</v>
      </c>
      <c r="L757" t="s">
        <v>30</v>
      </c>
      <c r="M757" t="s">
        <v>756</v>
      </c>
      <c r="N757" t="s">
        <v>18</v>
      </c>
      <c r="O757">
        <v>290510020103</v>
      </c>
      <c r="P757">
        <v>3452</v>
      </c>
    </row>
    <row r="758" spans="1:16" x14ac:dyDescent="0.35">
      <c r="A758">
        <v>10</v>
      </c>
      <c r="B758">
        <v>2019</v>
      </c>
      <c r="C758" s="1">
        <v>290510020104</v>
      </c>
      <c r="D758" s="1">
        <v>900993819</v>
      </c>
      <c r="E758" s="2">
        <v>266790784.72</v>
      </c>
      <c r="F758" s="2">
        <v>661275689.48000002</v>
      </c>
      <c r="G758" s="2">
        <v>-424701540.30000001</v>
      </c>
      <c r="H758">
        <v>0</v>
      </c>
      <c r="I758">
        <v>0</v>
      </c>
      <c r="J758">
        <v>0</v>
      </c>
      <c r="K758">
        <v>1</v>
      </c>
      <c r="L758" t="s">
        <v>19</v>
      </c>
      <c r="M758" t="s">
        <v>757</v>
      </c>
      <c r="N758" t="s">
        <v>18</v>
      </c>
      <c r="O758">
        <v>290510020104</v>
      </c>
      <c r="P758">
        <v>3452</v>
      </c>
    </row>
    <row r="759" spans="1:16" x14ac:dyDescent="0.35">
      <c r="A759">
        <v>10</v>
      </c>
      <c r="B759">
        <v>2019</v>
      </c>
      <c r="C759" s="1">
        <v>290510020104</v>
      </c>
      <c r="D759" s="1">
        <v>900003204</v>
      </c>
      <c r="E759" s="2">
        <v>0</v>
      </c>
      <c r="F759" s="2">
        <v>62461464</v>
      </c>
      <c r="G759" s="2">
        <v>-64662547.579999998</v>
      </c>
      <c r="H759">
        <v>0</v>
      </c>
      <c r="I759">
        <v>0</v>
      </c>
      <c r="J759">
        <v>0</v>
      </c>
      <c r="K759">
        <v>1</v>
      </c>
      <c r="L759" t="s">
        <v>19</v>
      </c>
      <c r="M759" t="s">
        <v>758</v>
      </c>
      <c r="N759" t="s">
        <v>18</v>
      </c>
      <c r="O759">
        <v>290510020104</v>
      </c>
      <c r="P759">
        <v>3452</v>
      </c>
    </row>
    <row r="760" spans="1:16" x14ac:dyDescent="0.35">
      <c r="A760">
        <v>10</v>
      </c>
      <c r="B760">
        <v>2019</v>
      </c>
      <c r="C760" s="1">
        <v>290510020103</v>
      </c>
      <c r="D760" s="1">
        <v>900004820</v>
      </c>
      <c r="E760" s="2">
        <v>0</v>
      </c>
      <c r="F760" s="2">
        <v>41049860</v>
      </c>
      <c r="G760" s="2">
        <v>-41049859.799999997</v>
      </c>
      <c r="H760">
        <v>0</v>
      </c>
      <c r="I760">
        <v>0</v>
      </c>
      <c r="J760">
        <v>0</v>
      </c>
      <c r="K760">
        <v>1</v>
      </c>
      <c r="L760" t="s">
        <v>30</v>
      </c>
      <c r="M760" t="s">
        <v>759</v>
      </c>
      <c r="N760" t="s">
        <v>18</v>
      </c>
      <c r="O760">
        <v>290510020103</v>
      </c>
      <c r="P760">
        <v>3452</v>
      </c>
    </row>
    <row r="761" spans="1:16" x14ac:dyDescent="0.35">
      <c r="A761">
        <v>10</v>
      </c>
      <c r="B761">
        <v>2019</v>
      </c>
      <c r="C761" s="1">
        <v>290510020106</v>
      </c>
      <c r="D761" s="1">
        <v>900007113</v>
      </c>
      <c r="E761" s="2">
        <v>0</v>
      </c>
      <c r="F761" s="2">
        <v>6187731</v>
      </c>
      <c r="G761" s="2">
        <v>-6187731.1299999999</v>
      </c>
      <c r="H761">
        <v>0</v>
      </c>
      <c r="I761">
        <v>0</v>
      </c>
      <c r="J761">
        <v>0</v>
      </c>
      <c r="K761">
        <v>1</v>
      </c>
      <c r="L761" t="s">
        <v>176</v>
      </c>
      <c r="M761" t="s">
        <v>760</v>
      </c>
      <c r="N761" t="s">
        <v>18</v>
      </c>
      <c r="O761">
        <v>290510020106</v>
      </c>
      <c r="P761">
        <v>3452</v>
      </c>
    </row>
    <row r="762" spans="1:16" x14ac:dyDescent="0.35">
      <c r="A762">
        <v>10</v>
      </c>
      <c r="B762">
        <v>2019</v>
      </c>
      <c r="C762" s="1">
        <v>290510020102</v>
      </c>
      <c r="D762" s="1">
        <v>40394861</v>
      </c>
      <c r="E762" s="2">
        <v>0</v>
      </c>
      <c r="F762" s="2">
        <v>1869015</v>
      </c>
      <c r="G762" s="2">
        <v>-2322800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761</v>
      </c>
      <c r="N762" t="s">
        <v>18</v>
      </c>
      <c r="O762">
        <v>290510020102</v>
      </c>
      <c r="P762">
        <v>3452</v>
      </c>
    </row>
    <row r="763" spans="1:16" x14ac:dyDescent="0.35">
      <c r="A763">
        <v>10</v>
      </c>
      <c r="B763">
        <v>2019</v>
      </c>
      <c r="C763" s="1">
        <v>290510020104</v>
      </c>
      <c r="D763" s="1">
        <v>901139193</v>
      </c>
      <c r="E763" s="2">
        <v>3283124844.8400002</v>
      </c>
      <c r="F763" s="2">
        <v>3661237231.1199999</v>
      </c>
      <c r="G763" s="2">
        <v>-825862289.10000002</v>
      </c>
      <c r="H763">
        <v>0</v>
      </c>
      <c r="I763">
        <v>0</v>
      </c>
      <c r="J763">
        <v>0</v>
      </c>
      <c r="K763">
        <v>1</v>
      </c>
      <c r="L763" t="s">
        <v>19</v>
      </c>
      <c r="M763" t="s">
        <v>762</v>
      </c>
      <c r="N763" t="s">
        <v>18</v>
      </c>
      <c r="O763">
        <v>290510020104</v>
      </c>
      <c r="P763">
        <v>3452</v>
      </c>
    </row>
    <row r="764" spans="1:16" x14ac:dyDescent="0.35">
      <c r="A764">
        <v>10</v>
      </c>
      <c r="B764">
        <v>2019</v>
      </c>
      <c r="C764" s="1">
        <v>290510020104</v>
      </c>
      <c r="D764" s="1">
        <v>890480363</v>
      </c>
      <c r="E764" s="2">
        <v>11031962</v>
      </c>
      <c r="F764" s="2">
        <v>26059264</v>
      </c>
      <c r="G764" s="2">
        <v>-42341258.600000001</v>
      </c>
      <c r="H764">
        <v>0</v>
      </c>
      <c r="I764">
        <v>0</v>
      </c>
      <c r="J764">
        <v>0</v>
      </c>
      <c r="K764">
        <v>1</v>
      </c>
      <c r="L764" t="s">
        <v>19</v>
      </c>
      <c r="M764" t="s">
        <v>763</v>
      </c>
      <c r="N764" t="s">
        <v>18</v>
      </c>
      <c r="O764">
        <v>290510020104</v>
      </c>
      <c r="P764">
        <v>3452</v>
      </c>
    </row>
    <row r="765" spans="1:16" x14ac:dyDescent="0.35">
      <c r="A765">
        <v>10</v>
      </c>
      <c r="B765">
        <v>2019</v>
      </c>
      <c r="C765" s="1">
        <v>290510020103</v>
      </c>
      <c r="D765" s="1">
        <v>890501019</v>
      </c>
      <c r="E765" s="2">
        <v>338908</v>
      </c>
      <c r="F765" s="2">
        <v>1726140</v>
      </c>
      <c r="G765" s="2">
        <v>-1387232</v>
      </c>
      <c r="H765">
        <v>0</v>
      </c>
      <c r="I765">
        <v>0</v>
      </c>
      <c r="J765">
        <v>0</v>
      </c>
      <c r="K765">
        <v>1</v>
      </c>
      <c r="L765" t="s">
        <v>30</v>
      </c>
      <c r="M765" t="s">
        <v>764</v>
      </c>
      <c r="N765" t="s">
        <v>18</v>
      </c>
      <c r="O765">
        <v>290510020103</v>
      </c>
      <c r="P765">
        <v>3452</v>
      </c>
    </row>
    <row r="766" spans="1:16" x14ac:dyDescent="0.35">
      <c r="A766">
        <v>10</v>
      </c>
      <c r="B766">
        <v>2019</v>
      </c>
      <c r="C766" s="1">
        <v>290510020103</v>
      </c>
      <c r="D766" s="1">
        <v>890501438</v>
      </c>
      <c r="E766" s="2">
        <v>2210850</v>
      </c>
      <c r="F766" s="2">
        <v>4681627</v>
      </c>
      <c r="G766" s="2">
        <v>-2470777</v>
      </c>
      <c r="H766">
        <v>0</v>
      </c>
      <c r="I766">
        <v>0</v>
      </c>
      <c r="J766">
        <v>0</v>
      </c>
      <c r="K766">
        <v>1</v>
      </c>
      <c r="L766" t="s">
        <v>30</v>
      </c>
      <c r="M766" t="s">
        <v>765</v>
      </c>
      <c r="N766" t="s">
        <v>18</v>
      </c>
      <c r="O766">
        <v>290510020103</v>
      </c>
      <c r="P766">
        <v>3452</v>
      </c>
    </row>
    <row r="767" spans="1:16" x14ac:dyDescent="0.35">
      <c r="A767">
        <v>10</v>
      </c>
      <c r="B767">
        <v>2019</v>
      </c>
      <c r="C767" s="1">
        <v>290510020103</v>
      </c>
      <c r="D767" s="1">
        <v>806014499</v>
      </c>
      <c r="E767" s="2">
        <v>0</v>
      </c>
      <c r="F767" s="2">
        <v>0</v>
      </c>
      <c r="G767" s="2">
        <v>-224479</v>
      </c>
      <c r="H767">
        <v>0</v>
      </c>
      <c r="I767">
        <v>0</v>
      </c>
      <c r="J767">
        <v>0</v>
      </c>
      <c r="K767">
        <v>1</v>
      </c>
      <c r="L767" t="s">
        <v>30</v>
      </c>
      <c r="M767" t="s">
        <v>766</v>
      </c>
      <c r="N767" t="s">
        <v>18</v>
      </c>
      <c r="O767">
        <v>290510020103</v>
      </c>
      <c r="P767">
        <v>3452</v>
      </c>
    </row>
    <row r="768" spans="1:16" x14ac:dyDescent="0.35">
      <c r="A768">
        <v>10</v>
      </c>
      <c r="B768">
        <v>2019</v>
      </c>
      <c r="C768" s="1">
        <v>290510020105</v>
      </c>
      <c r="D768" s="1">
        <v>32624689</v>
      </c>
      <c r="E768" s="2">
        <v>32916197.600000001</v>
      </c>
      <c r="F768" s="2">
        <v>73104977</v>
      </c>
      <c r="G768" s="2">
        <v>-43353287.5</v>
      </c>
      <c r="H768">
        <v>0</v>
      </c>
      <c r="I768">
        <v>0</v>
      </c>
      <c r="J768">
        <v>0</v>
      </c>
      <c r="K768">
        <v>1</v>
      </c>
      <c r="L768" t="s">
        <v>26</v>
      </c>
      <c r="M768" t="s">
        <v>767</v>
      </c>
      <c r="N768" t="s">
        <v>18</v>
      </c>
      <c r="O768">
        <v>290510020105</v>
      </c>
      <c r="P768">
        <v>3452</v>
      </c>
    </row>
    <row r="769" spans="1:16" x14ac:dyDescent="0.35">
      <c r="A769">
        <v>10</v>
      </c>
      <c r="B769">
        <v>2019</v>
      </c>
      <c r="C769" s="1">
        <v>290510020102</v>
      </c>
      <c r="D769" s="1">
        <v>32726631</v>
      </c>
      <c r="E769" s="2">
        <v>0</v>
      </c>
      <c r="F769" s="2">
        <v>0</v>
      </c>
      <c r="G769" s="2">
        <v>-675000</v>
      </c>
      <c r="H769">
        <v>0</v>
      </c>
      <c r="I769">
        <v>0</v>
      </c>
      <c r="J769">
        <v>0</v>
      </c>
      <c r="K769">
        <v>1</v>
      </c>
      <c r="L769" t="s">
        <v>16</v>
      </c>
      <c r="M769" t="s">
        <v>768</v>
      </c>
      <c r="N769" t="s">
        <v>18</v>
      </c>
      <c r="O769">
        <v>290510020102</v>
      </c>
      <c r="P769">
        <v>3452</v>
      </c>
    </row>
    <row r="770" spans="1:16" x14ac:dyDescent="0.35">
      <c r="A770">
        <v>10</v>
      </c>
      <c r="B770">
        <v>2019</v>
      </c>
      <c r="C770" s="1">
        <v>290510020104</v>
      </c>
      <c r="D770" s="1">
        <v>40399434</v>
      </c>
      <c r="E770" s="2">
        <v>0</v>
      </c>
      <c r="F770" s="2">
        <v>0</v>
      </c>
      <c r="G770" s="2">
        <v>-249600</v>
      </c>
      <c r="H770">
        <v>0</v>
      </c>
      <c r="I770">
        <v>0</v>
      </c>
      <c r="J770">
        <v>0</v>
      </c>
      <c r="K770">
        <v>1</v>
      </c>
      <c r="L770" t="s">
        <v>19</v>
      </c>
      <c r="M770" t="s">
        <v>769</v>
      </c>
      <c r="N770" t="s">
        <v>18</v>
      </c>
      <c r="O770">
        <v>290510020104</v>
      </c>
      <c r="P770">
        <v>3452</v>
      </c>
    </row>
    <row r="771" spans="1:16" x14ac:dyDescent="0.35">
      <c r="A771">
        <v>10</v>
      </c>
      <c r="B771">
        <v>2019</v>
      </c>
      <c r="C771" s="1">
        <v>290510020105</v>
      </c>
      <c r="D771" s="1">
        <v>78709411</v>
      </c>
      <c r="E771" s="2">
        <v>200000</v>
      </c>
      <c r="F771" s="2">
        <v>0</v>
      </c>
      <c r="G771" s="2">
        <v>200000</v>
      </c>
      <c r="H771">
        <v>0</v>
      </c>
      <c r="I771">
        <v>0</v>
      </c>
      <c r="J771">
        <v>0</v>
      </c>
      <c r="K771">
        <v>1</v>
      </c>
      <c r="L771" t="s">
        <v>26</v>
      </c>
      <c r="M771" t="s">
        <v>770</v>
      </c>
      <c r="N771" t="s">
        <v>18</v>
      </c>
      <c r="O771">
        <v>290510020105</v>
      </c>
      <c r="P771">
        <v>3452</v>
      </c>
    </row>
    <row r="772" spans="1:16" x14ac:dyDescent="0.35">
      <c r="A772">
        <v>10</v>
      </c>
      <c r="B772">
        <v>2019</v>
      </c>
      <c r="C772" s="1">
        <v>290510020104</v>
      </c>
      <c r="D772" s="1">
        <v>800006509</v>
      </c>
      <c r="E772" s="2">
        <v>0</v>
      </c>
      <c r="F772" s="2">
        <v>603272</v>
      </c>
      <c r="G772" s="2">
        <v>-603272</v>
      </c>
      <c r="H772">
        <v>0</v>
      </c>
      <c r="I772">
        <v>0</v>
      </c>
      <c r="J772">
        <v>0</v>
      </c>
      <c r="K772">
        <v>1</v>
      </c>
      <c r="L772" t="s">
        <v>19</v>
      </c>
      <c r="M772" t="s">
        <v>771</v>
      </c>
      <c r="N772" t="s">
        <v>18</v>
      </c>
      <c r="O772">
        <v>290510020104</v>
      </c>
      <c r="P772">
        <v>3452</v>
      </c>
    </row>
    <row r="773" spans="1:16" x14ac:dyDescent="0.35">
      <c r="A773">
        <v>10</v>
      </c>
      <c r="B773">
        <v>2019</v>
      </c>
      <c r="C773" s="1">
        <v>290510020103</v>
      </c>
      <c r="D773" s="1">
        <v>800101022</v>
      </c>
      <c r="E773" s="2">
        <v>9993770</v>
      </c>
      <c r="F773" s="2">
        <v>13920706</v>
      </c>
      <c r="G773" s="2">
        <v>-4052261</v>
      </c>
      <c r="H773">
        <v>0</v>
      </c>
      <c r="I773">
        <v>0</v>
      </c>
      <c r="J773">
        <v>0</v>
      </c>
      <c r="K773">
        <v>1</v>
      </c>
      <c r="L773" t="s">
        <v>30</v>
      </c>
      <c r="M773" t="s">
        <v>772</v>
      </c>
      <c r="N773" t="s">
        <v>18</v>
      </c>
      <c r="O773">
        <v>290510020103</v>
      </c>
      <c r="P773">
        <v>3452</v>
      </c>
    </row>
    <row r="774" spans="1:16" x14ac:dyDescent="0.35">
      <c r="A774">
        <v>10</v>
      </c>
      <c r="B774">
        <v>2019</v>
      </c>
      <c r="C774" s="1">
        <v>290510020103</v>
      </c>
      <c r="D774" s="1">
        <v>800123106</v>
      </c>
      <c r="E774" s="2">
        <v>0</v>
      </c>
      <c r="F774" s="2">
        <v>0</v>
      </c>
      <c r="G774" s="2">
        <v>-108600</v>
      </c>
      <c r="H774">
        <v>0</v>
      </c>
      <c r="I774">
        <v>0</v>
      </c>
      <c r="J774">
        <v>0</v>
      </c>
      <c r="K774">
        <v>1</v>
      </c>
      <c r="L774" t="s">
        <v>30</v>
      </c>
      <c r="M774" t="s">
        <v>227</v>
      </c>
      <c r="N774" t="s">
        <v>18</v>
      </c>
      <c r="O774">
        <v>290510020103</v>
      </c>
      <c r="P774">
        <v>3452</v>
      </c>
    </row>
    <row r="775" spans="1:16" x14ac:dyDescent="0.35">
      <c r="A775">
        <v>10</v>
      </c>
      <c r="B775">
        <v>2019</v>
      </c>
      <c r="C775" s="1">
        <v>290510020101</v>
      </c>
      <c r="D775" s="1">
        <v>800153993</v>
      </c>
      <c r="E775" s="2">
        <v>0</v>
      </c>
      <c r="F775" s="2">
        <v>0</v>
      </c>
      <c r="G775" s="2">
        <v>-0.48</v>
      </c>
      <c r="H775">
        <v>0</v>
      </c>
      <c r="I775">
        <v>0</v>
      </c>
      <c r="J775">
        <v>0</v>
      </c>
      <c r="K775">
        <v>1</v>
      </c>
      <c r="L775" t="s">
        <v>362</v>
      </c>
      <c r="M775" t="s">
        <v>431</v>
      </c>
      <c r="N775" t="s">
        <v>18</v>
      </c>
      <c r="O775">
        <v>290510020101</v>
      </c>
      <c r="P775">
        <v>3452</v>
      </c>
    </row>
    <row r="776" spans="1:16" x14ac:dyDescent="0.35">
      <c r="A776">
        <v>10</v>
      </c>
      <c r="B776">
        <v>2019</v>
      </c>
      <c r="C776" s="1">
        <v>290510020104</v>
      </c>
      <c r="D776" s="1">
        <v>800190798</v>
      </c>
      <c r="E776" s="2">
        <v>0</v>
      </c>
      <c r="F776" s="2">
        <v>0</v>
      </c>
      <c r="G776" s="2">
        <v>-2213292.2400000002</v>
      </c>
      <c r="H776">
        <v>0</v>
      </c>
      <c r="I776">
        <v>0</v>
      </c>
      <c r="J776">
        <v>0</v>
      </c>
      <c r="K776">
        <v>1</v>
      </c>
      <c r="L776" t="s">
        <v>19</v>
      </c>
      <c r="M776" t="s">
        <v>773</v>
      </c>
      <c r="N776" t="s">
        <v>18</v>
      </c>
      <c r="O776">
        <v>290510020104</v>
      </c>
      <c r="P776">
        <v>3452</v>
      </c>
    </row>
    <row r="777" spans="1:16" x14ac:dyDescent="0.35">
      <c r="A777">
        <v>10</v>
      </c>
      <c r="B777">
        <v>2019</v>
      </c>
      <c r="C777" s="1">
        <v>290510020104</v>
      </c>
      <c r="D777" s="1">
        <v>800201726</v>
      </c>
      <c r="E777" s="2">
        <v>51049589</v>
      </c>
      <c r="F777" s="2">
        <v>94053781</v>
      </c>
      <c r="G777" s="2">
        <v>-53298060.979999997</v>
      </c>
      <c r="H777">
        <v>0</v>
      </c>
      <c r="I777">
        <v>0</v>
      </c>
      <c r="J777">
        <v>0</v>
      </c>
      <c r="K777">
        <v>1</v>
      </c>
      <c r="L777" t="s">
        <v>19</v>
      </c>
      <c r="M777" t="s">
        <v>774</v>
      </c>
      <c r="N777" t="s">
        <v>18</v>
      </c>
      <c r="O777">
        <v>290510020104</v>
      </c>
      <c r="P777">
        <v>3452</v>
      </c>
    </row>
    <row r="778" spans="1:16" x14ac:dyDescent="0.35">
      <c r="A778">
        <v>10</v>
      </c>
      <c r="B778">
        <v>2019</v>
      </c>
      <c r="C778" s="1">
        <v>290510020104</v>
      </c>
      <c r="D778" s="1">
        <v>800229958</v>
      </c>
      <c r="E778" s="2">
        <v>6522439</v>
      </c>
      <c r="F778" s="2">
        <v>34235842.299999997</v>
      </c>
      <c r="G778" s="2">
        <v>-29691773.359999999</v>
      </c>
      <c r="H778">
        <v>0</v>
      </c>
      <c r="I778">
        <v>0</v>
      </c>
      <c r="J778">
        <v>0</v>
      </c>
      <c r="K778">
        <v>1</v>
      </c>
      <c r="L778" t="s">
        <v>19</v>
      </c>
      <c r="M778" t="s">
        <v>775</v>
      </c>
      <c r="N778" t="s">
        <v>18</v>
      </c>
      <c r="O778">
        <v>290510020104</v>
      </c>
      <c r="P778">
        <v>3452</v>
      </c>
    </row>
    <row r="779" spans="1:16" x14ac:dyDescent="0.35">
      <c r="A779">
        <v>10</v>
      </c>
      <c r="B779">
        <v>2019</v>
      </c>
      <c r="C779" s="1">
        <v>290510020104</v>
      </c>
      <c r="D779" s="1">
        <v>800230659</v>
      </c>
      <c r="E779" s="2">
        <v>0</v>
      </c>
      <c r="F779" s="2">
        <v>1000000</v>
      </c>
      <c r="G779" s="2">
        <v>-4585918.3600000003</v>
      </c>
      <c r="H779">
        <v>0</v>
      </c>
      <c r="I779">
        <v>0</v>
      </c>
      <c r="J779">
        <v>0</v>
      </c>
      <c r="K779">
        <v>1</v>
      </c>
      <c r="L779" t="s">
        <v>19</v>
      </c>
      <c r="M779" t="s">
        <v>776</v>
      </c>
      <c r="N779" t="s">
        <v>18</v>
      </c>
      <c r="O779">
        <v>290510020104</v>
      </c>
      <c r="P779">
        <v>3452</v>
      </c>
    </row>
    <row r="780" spans="1:16" x14ac:dyDescent="0.35">
      <c r="A780">
        <v>10</v>
      </c>
      <c r="B780">
        <v>2019</v>
      </c>
      <c r="C780" s="1">
        <v>290510020108</v>
      </c>
      <c r="D780" s="1">
        <v>802000333</v>
      </c>
      <c r="E780" s="2">
        <v>0</v>
      </c>
      <c r="F780" s="2">
        <v>35207291</v>
      </c>
      <c r="G780" s="2">
        <v>-35207290.799999997</v>
      </c>
      <c r="H780">
        <v>0</v>
      </c>
      <c r="I780">
        <v>0</v>
      </c>
      <c r="J780">
        <v>0</v>
      </c>
      <c r="K780">
        <v>1</v>
      </c>
      <c r="L780" t="s">
        <v>24</v>
      </c>
      <c r="M780" t="s">
        <v>777</v>
      </c>
      <c r="N780" t="s">
        <v>18</v>
      </c>
      <c r="O780">
        <v>290510020108</v>
      </c>
      <c r="P780">
        <v>3452</v>
      </c>
    </row>
    <row r="781" spans="1:16" x14ac:dyDescent="0.35">
      <c r="A781">
        <v>10</v>
      </c>
      <c r="B781">
        <v>2019</v>
      </c>
      <c r="C781" s="1">
        <v>290510020103</v>
      </c>
      <c r="D781" s="1">
        <v>802007798</v>
      </c>
      <c r="E781" s="2">
        <v>59358975</v>
      </c>
      <c r="F781" s="2">
        <v>103138179</v>
      </c>
      <c r="G781" s="2">
        <v>-43779204.479999997</v>
      </c>
      <c r="H781">
        <v>0</v>
      </c>
      <c r="I781">
        <v>0</v>
      </c>
      <c r="J781">
        <v>0</v>
      </c>
      <c r="K781">
        <v>1</v>
      </c>
      <c r="L781" t="s">
        <v>30</v>
      </c>
      <c r="M781" t="s">
        <v>778</v>
      </c>
      <c r="N781" t="s">
        <v>18</v>
      </c>
      <c r="O781">
        <v>290510020103</v>
      </c>
      <c r="P781">
        <v>3452</v>
      </c>
    </row>
    <row r="782" spans="1:16" x14ac:dyDescent="0.35">
      <c r="A782">
        <v>10</v>
      </c>
      <c r="B782">
        <v>2019</v>
      </c>
      <c r="C782" s="1">
        <v>290510020104</v>
      </c>
      <c r="D782" s="1">
        <v>802008496</v>
      </c>
      <c r="E782" s="2">
        <v>0</v>
      </c>
      <c r="F782" s="2">
        <v>1105588</v>
      </c>
      <c r="G782" s="2">
        <v>-1105587.8</v>
      </c>
      <c r="H782">
        <v>0</v>
      </c>
      <c r="I782">
        <v>0</v>
      </c>
      <c r="J782">
        <v>0</v>
      </c>
      <c r="K782">
        <v>1</v>
      </c>
      <c r="L782" t="s">
        <v>19</v>
      </c>
      <c r="M782" t="s">
        <v>779</v>
      </c>
      <c r="N782" t="s">
        <v>18</v>
      </c>
      <c r="O782">
        <v>290510020104</v>
      </c>
      <c r="P782">
        <v>3452</v>
      </c>
    </row>
    <row r="783" spans="1:16" x14ac:dyDescent="0.35">
      <c r="A783">
        <v>10</v>
      </c>
      <c r="B783">
        <v>2019</v>
      </c>
      <c r="C783" s="1">
        <v>290510020104</v>
      </c>
      <c r="D783" s="1">
        <v>802018505</v>
      </c>
      <c r="E783" s="2">
        <v>774235.24</v>
      </c>
      <c r="F783" s="2">
        <v>9777098</v>
      </c>
      <c r="G783" s="2">
        <v>-10710137.58</v>
      </c>
      <c r="H783">
        <v>0</v>
      </c>
      <c r="I783">
        <v>0</v>
      </c>
      <c r="J783">
        <v>0</v>
      </c>
      <c r="K783">
        <v>1</v>
      </c>
      <c r="L783" t="s">
        <v>19</v>
      </c>
      <c r="M783" t="s">
        <v>780</v>
      </c>
      <c r="N783" t="s">
        <v>18</v>
      </c>
      <c r="O783">
        <v>290510020104</v>
      </c>
      <c r="P783">
        <v>3452</v>
      </c>
    </row>
    <row r="784" spans="1:16" x14ac:dyDescent="0.35">
      <c r="A784">
        <v>10</v>
      </c>
      <c r="B784">
        <v>2019</v>
      </c>
      <c r="C784" s="1">
        <v>290510020104</v>
      </c>
      <c r="D784" s="1">
        <v>802019573</v>
      </c>
      <c r="E784" s="2">
        <v>433733174.04000002</v>
      </c>
      <c r="F784" s="2">
        <v>603873594.84000003</v>
      </c>
      <c r="G784" s="2">
        <v>-267966431.43000001</v>
      </c>
      <c r="H784">
        <v>0</v>
      </c>
      <c r="I784">
        <v>0</v>
      </c>
      <c r="J784">
        <v>0</v>
      </c>
      <c r="K784">
        <v>1</v>
      </c>
      <c r="L784" t="s">
        <v>19</v>
      </c>
      <c r="M784" t="s">
        <v>781</v>
      </c>
      <c r="N784" t="s">
        <v>18</v>
      </c>
      <c r="O784">
        <v>290510020104</v>
      </c>
      <c r="P784">
        <v>3452</v>
      </c>
    </row>
    <row r="785" spans="1:16" x14ac:dyDescent="0.35">
      <c r="A785">
        <v>10</v>
      </c>
      <c r="B785">
        <v>2019</v>
      </c>
      <c r="C785" s="1">
        <v>290510020104</v>
      </c>
      <c r="D785" s="1">
        <v>802021182</v>
      </c>
      <c r="E785" s="2">
        <v>20903896</v>
      </c>
      <c r="F785" s="2">
        <v>114455964.92</v>
      </c>
      <c r="G785" s="2">
        <v>-137370840.69999999</v>
      </c>
      <c r="H785">
        <v>0</v>
      </c>
      <c r="I785">
        <v>0</v>
      </c>
      <c r="J785">
        <v>0</v>
      </c>
      <c r="K785">
        <v>1</v>
      </c>
      <c r="L785" t="s">
        <v>19</v>
      </c>
      <c r="M785" t="s">
        <v>782</v>
      </c>
      <c r="N785" t="s">
        <v>18</v>
      </c>
      <c r="O785">
        <v>290510020104</v>
      </c>
      <c r="P785">
        <v>3452</v>
      </c>
    </row>
    <row r="786" spans="1:16" x14ac:dyDescent="0.35">
      <c r="A786">
        <v>10</v>
      </c>
      <c r="B786">
        <v>2019</v>
      </c>
      <c r="C786" s="1">
        <v>290510020104</v>
      </c>
      <c r="D786" s="1">
        <v>802021332</v>
      </c>
      <c r="E786" s="2">
        <v>220444888.80000001</v>
      </c>
      <c r="F786" s="2">
        <v>305170452.39999998</v>
      </c>
      <c r="G786" s="2">
        <v>-142292914.47</v>
      </c>
      <c r="H786">
        <v>0</v>
      </c>
      <c r="I786">
        <v>0</v>
      </c>
      <c r="J786">
        <v>0</v>
      </c>
      <c r="K786">
        <v>1</v>
      </c>
      <c r="L786" t="s">
        <v>19</v>
      </c>
      <c r="M786" t="s">
        <v>783</v>
      </c>
      <c r="N786" t="s">
        <v>18</v>
      </c>
      <c r="O786">
        <v>290510020104</v>
      </c>
      <c r="P786">
        <v>3452</v>
      </c>
    </row>
    <row r="787" spans="1:16" x14ac:dyDescent="0.35">
      <c r="A787">
        <v>10</v>
      </c>
      <c r="B787">
        <v>2019</v>
      </c>
      <c r="C787" s="1">
        <v>290510020103</v>
      </c>
      <c r="D787" s="1">
        <v>802021957</v>
      </c>
      <c r="E787" s="2">
        <v>0</v>
      </c>
      <c r="F787" s="2">
        <v>3000000</v>
      </c>
      <c r="G787" s="2">
        <v>-6720088</v>
      </c>
      <c r="H787">
        <v>0</v>
      </c>
      <c r="I787">
        <v>0</v>
      </c>
      <c r="J787">
        <v>0</v>
      </c>
      <c r="K787">
        <v>1</v>
      </c>
      <c r="L787" t="s">
        <v>30</v>
      </c>
      <c r="M787" t="s">
        <v>618</v>
      </c>
      <c r="N787" t="s">
        <v>18</v>
      </c>
      <c r="O787">
        <v>290510020103</v>
      </c>
      <c r="P787">
        <v>3452</v>
      </c>
    </row>
    <row r="788" spans="1:16" x14ac:dyDescent="0.35">
      <c r="A788">
        <v>10</v>
      </c>
      <c r="B788">
        <v>2019</v>
      </c>
      <c r="C788" s="1">
        <v>290510020104</v>
      </c>
      <c r="D788" s="1">
        <v>802022775</v>
      </c>
      <c r="E788" s="2">
        <v>47820431.479999997</v>
      </c>
      <c r="F788" s="2">
        <v>41947076.649999999</v>
      </c>
      <c r="G788" s="2">
        <v>-42665091.369999997</v>
      </c>
      <c r="H788">
        <v>0</v>
      </c>
      <c r="I788">
        <v>0</v>
      </c>
      <c r="J788">
        <v>0</v>
      </c>
      <c r="K788">
        <v>1</v>
      </c>
      <c r="L788" t="s">
        <v>19</v>
      </c>
      <c r="M788" t="s">
        <v>784</v>
      </c>
      <c r="N788" t="s">
        <v>18</v>
      </c>
      <c r="O788">
        <v>290510020104</v>
      </c>
      <c r="P788">
        <v>3452</v>
      </c>
    </row>
    <row r="789" spans="1:16" x14ac:dyDescent="0.35">
      <c r="A789">
        <v>10</v>
      </c>
      <c r="B789">
        <v>2019</v>
      </c>
      <c r="C789" s="1">
        <v>290510020102</v>
      </c>
      <c r="D789" s="1">
        <v>802023119</v>
      </c>
      <c r="E789" s="2">
        <v>0</v>
      </c>
      <c r="F789" s="2">
        <v>0</v>
      </c>
      <c r="G789" s="2">
        <v>-297920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785</v>
      </c>
      <c r="N789" t="s">
        <v>18</v>
      </c>
      <c r="O789">
        <v>290510020102</v>
      </c>
      <c r="P789">
        <v>3452</v>
      </c>
    </row>
    <row r="790" spans="1:16" x14ac:dyDescent="0.35">
      <c r="A790">
        <v>10</v>
      </c>
      <c r="B790">
        <v>2019</v>
      </c>
      <c r="C790" s="1">
        <v>290510020106</v>
      </c>
      <c r="D790" s="1">
        <v>802023413</v>
      </c>
      <c r="E790" s="2">
        <v>0</v>
      </c>
      <c r="F790" s="2">
        <v>0</v>
      </c>
      <c r="G790" s="2">
        <v>-913656.72</v>
      </c>
      <c r="H790">
        <v>0</v>
      </c>
      <c r="I790">
        <v>0</v>
      </c>
      <c r="J790">
        <v>0</v>
      </c>
      <c r="K790">
        <v>1</v>
      </c>
      <c r="L790" t="s">
        <v>176</v>
      </c>
      <c r="M790" t="s">
        <v>786</v>
      </c>
      <c r="N790" t="s">
        <v>18</v>
      </c>
      <c r="O790">
        <v>290510020106</v>
      </c>
      <c r="P790">
        <v>3452</v>
      </c>
    </row>
    <row r="791" spans="1:16" x14ac:dyDescent="0.35">
      <c r="A791">
        <v>10</v>
      </c>
      <c r="B791">
        <v>2019</v>
      </c>
      <c r="C791" s="1">
        <v>290510020104</v>
      </c>
      <c r="D791" s="1">
        <v>802024631</v>
      </c>
      <c r="E791" s="2">
        <v>0</v>
      </c>
      <c r="F791" s="2">
        <v>0</v>
      </c>
      <c r="G791" s="2">
        <v>-9098658</v>
      </c>
      <c r="H791">
        <v>0</v>
      </c>
      <c r="I791">
        <v>0</v>
      </c>
      <c r="J791">
        <v>0</v>
      </c>
      <c r="K791">
        <v>1</v>
      </c>
      <c r="L791" t="s">
        <v>19</v>
      </c>
      <c r="M791" t="s">
        <v>787</v>
      </c>
      <c r="N791" t="s">
        <v>18</v>
      </c>
      <c r="O791">
        <v>290510020104</v>
      </c>
      <c r="P791">
        <v>3452</v>
      </c>
    </row>
    <row r="792" spans="1:16" x14ac:dyDescent="0.35">
      <c r="A792">
        <v>10</v>
      </c>
      <c r="B792">
        <v>2019</v>
      </c>
      <c r="C792" s="1">
        <v>290510020103</v>
      </c>
      <c r="D792" s="1">
        <v>805027337</v>
      </c>
      <c r="E792" s="2">
        <v>15000</v>
      </c>
      <c r="F792" s="2">
        <v>49700</v>
      </c>
      <c r="G792" s="2">
        <v>-34700</v>
      </c>
      <c r="H792">
        <v>0</v>
      </c>
      <c r="I792">
        <v>0</v>
      </c>
      <c r="J792">
        <v>0</v>
      </c>
      <c r="K792">
        <v>1</v>
      </c>
      <c r="L792" t="s">
        <v>30</v>
      </c>
      <c r="M792" t="s">
        <v>788</v>
      </c>
      <c r="N792" t="s">
        <v>18</v>
      </c>
      <c r="O792">
        <v>290510020103</v>
      </c>
      <c r="P792">
        <v>3452</v>
      </c>
    </row>
    <row r="793" spans="1:16" x14ac:dyDescent="0.35">
      <c r="A793">
        <v>10</v>
      </c>
      <c r="B793">
        <v>2019</v>
      </c>
      <c r="C793" s="1">
        <v>290510020103</v>
      </c>
      <c r="D793" s="1">
        <v>806001061</v>
      </c>
      <c r="E793" s="2">
        <v>64681759</v>
      </c>
      <c r="F793" s="2">
        <v>111379043</v>
      </c>
      <c r="G793" s="2">
        <v>-52223191.960000001</v>
      </c>
      <c r="H793">
        <v>0</v>
      </c>
      <c r="I793">
        <v>0</v>
      </c>
      <c r="J793">
        <v>0</v>
      </c>
      <c r="K793">
        <v>1</v>
      </c>
      <c r="L793" t="s">
        <v>30</v>
      </c>
      <c r="M793" t="s">
        <v>789</v>
      </c>
      <c r="N793" t="s">
        <v>18</v>
      </c>
      <c r="O793">
        <v>290510020103</v>
      </c>
      <c r="P793">
        <v>3452</v>
      </c>
    </row>
    <row r="794" spans="1:16" x14ac:dyDescent="0.35">
      <c r="A794">
        <v>10</v>
      </c>
      <c r="B794">
        <v>2019</v>
      </c>
      <c r="C794" s="1">
        <v>290510020103</v>
      </c>
      <c r="D794" s="1">
        <v>806007257</v>
      </c>
      <c r="E794" s="2">
        <v>47477</v>
      </c>
      <c r="F794" s="2">
        <v>5151328</v>
      </c>
      <c r="G794" s="2">
        <v>-5103851.1500000004</v>
      </c>
      <c r="H794">
        <v>0</v>
      </c>
      <c r="I794">
        <v>0</v>
      </c>
      <c r="J794">
        <v>0</v>
      </c>
      <c r="K794">
        <v>1</v>
      </c>
      <c r="L794" t="s">
        <v>30</v>
      </c>
      <c r="M794" t="s">
        <v>790</v>
      </c>
      <c r="N794" t="s">
        <v>18</v>
      </c>
      <c r="O794">
        <v>290510020103</v>
      </c>
      <c r="P794">
        <v>3452</v>
      </c>
    </row>
    <row r="795" spans="1:16" x14ac:dyDescent="0.35">
      <c r="A795">
        <v>10</v>
      </c>
      <c r="B795">
        <v>2019</v>
      </c>
      <c r="C795" s="1">
        <v>290510020103</v>
      </c>
      <c r="D795" s="1">
        <v>806007706</v>
      </c>
      <c r="E795" s="2">
        <v>0</v>
      </c>
      <c r="F795" s="2">
        <v>0</v>
      </c>
      <c r="G795" s="2">
        <v>-105893</v>
      </c>
      <c r="H795">
        <v>0</v>
      </c>
      <c r="I795">
        <v>0</v>
      </c>
      <c r="J795">
        <v>0</v>
      </c>
      <c r="K795">
        <v>1</v>
      </c>
      <c r="L795" t="s">
        <v>30</v>
      </c>
      <c r="M795" t="s">
        <v>791</v>
      </c>
      <c r="N795" t="s">
        <v>18</v>
      </c>
      <c r="O795">
        <v>290510020103</v>
      </c>
      <c r="P795">
        <v>3452</v>
      </c>
    </row>
    <row r="796" spans="1:16" x14ac:dyDescent="0.35">
      <c r="A796">
        <v>10</v>
      </c>
      <c r="B796">
        <v>2019</v>
      </c>
      <c r="C796" s="1">
        <v>290510020103</v>
      </c>
      <c r="D796" s="1">
        <v>806007801</v>
      </c>
      <c r="E796" s="2">
        <v>33834714</v>
      </c>
      <c r="F796" s="2">
        <v>34082119</v>
      </c>
      <c r="G796" s="2">
        <v>-247405</v>
      </c>
      <c r="H796">
        <v>0</v>
      </c>
      <c r="I796">
        <v>0</v>
      </c>
      <c r="J796">
        <v>0</v>
      </c>
      <c r="K796">
        <v>1</v>
      </c>
      <c r="L796" t="s">
        <v>30</v>
      </c>
      <c r="M796" t="s">
        <v>792</v>
      </c>
      <c r="N796" t="s">
        <v>18</v>
      </c>
      <c r="O796">
        <v>290510020103</v>
      </c>
      <c r="P796">
        <v>3452</v>
      </c>
    </row>
    <row r="797" spans="1:16" x14ac:dyDescent="0.35">
      <c r="A797">
        <v>10</v>
      </c>
      <c r="B797">
        <v>2019</v>
      </c>
      <c r="C797" s="1">
        <v>290510020103</v>
      </c>
      <c r="D797" s="1">
        <v>806007923</v>
      </c>
      <c r="E797" s="2">
        <v>1401040</v>
      </c>
      <c r="F797" s="2">
        <v>0</v>
      </c>
      <c r="G797" s="2">
        <v>1401040</v>
      </c>
      <c r="H797">
        <v>0</v>
      </c>
      <c r="I797">
        <v>0</v>
      </c>
      <c r="J797">
        <v>0</v>
      </c>
      <c r="K797">
        <v>1</v>
      </c>
      <c r="L797" t="s">
        <v>30</v>
      </c>
      <c r="M797" t="s">
        <v>793</v>
      </c>
      <c r="N797" t="s">
        <v>18</v>
      </c>
      <c r="O797">
        <v>290510020103</v>
      </c>
      <c r="P797">
        <v>3452</v>
      </c>
    </row>
    <row r="798" spans="1:16" x14ac:dyDescent="0.35">
      <c r="A798">
        <v>10</v>
      </c>
      <c r="B798">
        <v>2019</v>
      </c>
      <c r="C798" s="1">
        <v>290510020103</v>
      </c>
      <c r="D798" s="1">
        <v>807008842</v>
      </c>
      <c r="E798" s="2">
        <v>0</v>
      </c>
      <c r="F798" s="2">
        <v>0</v>
      </c>
      <c r="G798" s="2">
        <v>-971990</v>
      </c>
      <c r="H798">
        <v>0</v>
      </c>
      <c r="I798">
        <v>0</v>
      </c>
      <c r="J798">
        <v>0</v>
      </c>
      <c r="K798">
        <v>1</v>
      </c>
      <c r="L798" t="s">
        <v>30</v>
      </c>
      <c r="M798" t="s">
        <v>794</v>
      </c>
      <c r="N798" t="s">
        <v>18</v>
      </c>
      <c r="O798">
        <v>290510020103</v>
      </c>
      <c r="P798">
        <v>3452</v>
      </c>
    </row>
    <row r="799" spans="1:16" x14ac:dyDescent="0.35">
      <c r="A799">
        <v>10</v>
      </c>
      <c r="B799">
        <v>2019</v>
      </c>
      <c r="C799" s="1">
        <v>290510020103</v>
      </c>
      <c r="D799" s="1">
        <v>812003726</v>
      </c>
      <c r="E799" s="2">
        <v>15886</v>
      </c>
      <c r="F799" s="2">
        <v>4161889</v>
      </c>
      <c r="G799" s="2">
        <v>-4303181.7300000004</v>
      </c>
      <c r="H799">
        <v>0</v>
      </c>
      <c r="I799">
        <v>0</v>
      </c>
      <c r="J799">
        <v>0</v>
      </c>
      <c r="K799">
        <v>1</v>
      </c>
      <c r="L799" t="s">
        <v>30</v>
      </c>
      <c r="M799" t="s">
        <v>795</v>
      </c>
      <c r="N799" t="s">
        <v>18</v>
      </c>
      <c r="O799">
        <v>290510020103</v>
      </c>
      <c r="P799">
        <v>3452</v>
      </c>
    </row>
    <row r="800" spans="1:16" x14ac:dyDescent="0.35">
      <c r="A800">
        <v>10</v>
      </c>
      <c r="B800">
        <v>2019</v>
      </c>
      <c r="C800" s="1">
        <v>290510020104</v>
      </c>
      <c r="D800" s="1">
        <v>812004935</v>
      </c>
      <c r="E800" s="2">
        <v>205916214.88</v>
      </c>
      <c r="F800" s="2">
        <v>251906563.90000001</v>
      </c>
      <c r="G800" s="2">
        <v>-125449494.36</v>
      </c>
      <c r="H800">
        <v>0</v>
      </c>
      <c r="I800">
        <v>0</v>
      </c>
      <c r="J800">
        <v>0</v>
      </c>
      <c r="K800">
        <v>1</v>
      </c>
      <c r="L800" t="s">
        <v>19</v>
      </c>
      <c r="M800" t="s">
        <v>796</v>
      </c>
      <c r="N800" t="s">
        <v>18</v>
      </c>
      <c r="O800">
        <v>290510020104</v>
      </c>
      <c r="P800">
        <v>3452</v>
      </c>
    </row>
    <row r="801" spans="1:16" x14ac:dyDescent="0.35">
      <c r="A801">
        <v>10</v>
      </c>
      <c r="B801">
        <v>2019</v>
      </c>
      <c r="C801" s="1">
        <v>290510020104</v>
      </c>
      <c r="D801" s="1">
        <v>812005130</v>
      </c>
      <c r="E801" s="2">
        <v>2562215</v>
      </c>
      <c r="F801" s="2">
        <v>0</v>
      </c>
      <c r="G801" s="2">
        <v>2562215.33</v>
      </c>
      <c r="H801">
        <v>0</v>
      </c>
      <c r="I801">
        <v>0</v>
      </c>
      <c r="J801">
        <v>0</v>
      </c>
      <c r="K801">
        <v>1</v>
      </c>
      <c r="L801" t="s">
        <v>19</v>
      </c>
      <c r="M801" t="s">
        <v>797</v>
      </c>
      <c r="N801" t="s">
        <v>18</v>
      </c>
      <c r="O801">
        <v>290510020104</v>
      </c>
      <c r="P801">
        <v>3452</v>
      </c>
    </row>
    <row r="802" spans="1:16" x14ac:dyDescent="0.35">
      <c r="A802">
        <v>10</v>
      </c>
      <c r="B802">
        <v>2019</v>
      </c>
      <c r="C802" s="1">
        <v>290510020104</v>
      </c>
      <c r="D802" s="1">
        <v>812005369</v>
      </c>
      <c r="E802" s="2">
        <v>17306087</v>
      </c>
      <c r="F802" s="2">
        <v>25495957</v>
      </c>
      <c r="G802" s="2">
        <v>-9981038.7899999991</v>
      </c>
      <c r="H802">
        <v>0</v>
      </c>
      <c r="I802">
        <v>0</v>
      </c>
      <c r="J802">
        <v>0</v>
      </c>
      <c r="K802">
        <v>1</v>
      </c>
      <c r="L802" t="s">
        <v>19</v>
      </c>
      <c r="M802" t="s">
        <v>798</v>
      </c>
      <c r="N802" t="s">
        <v>18</v>
      </c>
      <c r="O802">
        <v>290510020104</v>
      </c>
      <c r="P802">
        <v>3452</v>
      </c>
    </row>
    <row r="803" spans="1:16" x14ac:dyDescent="0.35">
      <c r="A803">
        <v>10</v>
      </c>
      <c r="B803">
        <v>2019</v>
      </c>
      <c r="C803" s="1">
        <v>290510020103</v>
      </c>
      <c r="D803" s="1">
        <v>815000316</v>
      </c>
      <c r="E803" s="2">
        <v>0</v>
      </c>
      <c r="F803" s="2">
        <v>769180</v>
      </c>
      <c r="G803" s="2">
        <v>-769180</v>
      </c>
      <c r="H803">
        <v>0</v>
      </c>
      <c r="I803">
        <v>0</v>
      </c>
      <c r="J803">
        <v>0</v>
      </c>
      <c r="K803">
        <v>1</v>
      </c>
      <c r="L803" t="s">
        <v>30</v>
      </c>
      <c r="M803" t="s">
        <v>799</v>
      </c>
      <c r="N803" t="s">
        <v>18</v>
      </c>
      <c r="O803">
        <v>290510020103</v>
      </c>
      <c r="P803">
        <v>3452</v>
      </c>
    </row>
    <row r="804" spans="1:16" x14ac:dyDescent="0.35">
      <c r="A804">
        <v>10</v>
      </c>
      <c r="B804">
        <v>2019</v>
      </c>
      <c r="C804" s="1">
        <v>290510020103</v>
      </c>
      <c r="D804" s="1">
        <v>819004070</v>
      </c>
      <c r="E804" s="2">
        <v>279159454</v>
      </c>
      <c r="F804" s="2">
        <v>1534446438</v>
      </c>
      <c r="G804" s="2">
        <v>-1272086049.5799999</v>
      </c>
      <c r="H804">
        <v>0</v>
      </c>
      <c r="I804">
        <v>0</v>
      </c>
      <c r="J804">
        <v>0</v>
      </c>
      <c r="K804">
        <v>1</v>
      </c>
      <c r="L804" t="s">
        <v>30</v>
      </c>
      <c r="M804" t="s">
        <v>800</v>
      </c>
      <c r="N804" t="s">
        <v>18</v>
      </c>
      <c r="O804">
        <v>290510020103</v>
      </c>
      <c r="P804">
        <v>3452</v>
      </c>
    </row>
    <row r="805" spans="1:16" x14ac:dyDescent="0.35">
      <c r="A805">
        <v>10</v>
      </c>
      <c r="B805">
        <v>2019</v>
      </c>
      <c r="C805" s="1">
        <v>290510020104</v>
      </c>
      <c r="D805" s="1">
        <v>819006384</v>
      </c>
      <c r="E805" s="2">
        <v>9718000</v>
      </c>
      <c r="F805" s="2">
        <v>306534006</v>
      </c>
      <c r="G805" s="2">
        <v>-371619786</v>
      </c>
      <c r="H805">
        <v>0</v>
      </c>
      <c r="I805">
        <v>0</v>
      </c>
      <c r="J805">
        <v>0</v>
      </c>
      <c r="K805">
        <v>1</v>
      </c>
      <c r="L805" t="s">
        <v>19</v>
      </c>
      <c r="M805" t="s">
        <v>801</v>
      </c>
      <c r="N805" t="s">
        <v>18</v>
      </c>
      <c r="O805">
        <v>290510020104</v>
      </c>
      <c r="P805">
        <v>3452</v>
      </c>
    </row>
    <row r="806" spans="1:16" x14ac:dyDescent="0.35">
      <c r="A806">
        <v>10</v>
      </c>
      <c r="B806">
        <v>2019</v>
      </c>
      <c r="C806" s="1">
        <v>290510020104</v>
      </c>
      <c r="D806" s="1">
        <v>822007351</v>
      </c>
      <c r="E806" s="2">
        <v>0</v>
      </c>
      <c r="F806" s="2">
        <v>56504077</v>
      </c>
      <c r="G806" s="2">
        <v>-56504076.659999996</v>
      </c>
      <c r="H806">
        <v>0</v>
      </c>
      <c r="I806">
        <v>0</v>
      </c>
      <c r="J806">
        <v>0</v>
      </c>
      <c r="K806">
        <v>1</v>
      </c>
      <c r="L806" t="s">
        <v>19</v>
      </c>
      <c r="M806" t="s">
        <v>802</v>
      </c>
      <c r="N806" t="s">
        <v>18</v>
      </c>
      <c r="O806">
        <v>290510020104</v>
      </c>
      <c r="P806">
        <v>3452</v>
      </c>
    </row>
    <row r="807" spans="1:16" x14ac:dyDescent="0.35">
      <c r="A807">
        <v>10</v>
      </c>
      <c r="B807">
        <v>2019</v>
      </c>
      <c r="C807" s="1">
        <v>290510020104</v>
      </c>
      <c r="D807" s="1">
        <v>822007635</v>
      </c>
      <c r="E807" s="2">
        <v>0</v>
      </c>
      <c r="F807" s="2">
        <v>0</v>
      </c>
      <c r="G807" s="2">
        <v>-18237671</v>
      </c>
      <c r="H807">
        <v>0</v>
      </c>
      <c r="I807">
        <v>0</v>
      </c>
      <c r="J807">
        <v>0</v>
      </c>
      <c r="K807">
        <v>1</v>
      </c>
      <c r="L807" t="s">
        <v>19</v>
      </c>
      <c r="M807" t="s">
        <v>803</v>
      </c>
      <c r="N807" t="s">
        <v>18</v>
      </c>
      <c r="O807">
        <v>290510020104</v>
      </c>
      <c r="P807">
        <v>3452</v>
      </c>
    </row>
    <row r="808" spans="1:16" x14ac:dyDescent="0.35">
      <c r="A808">
        <v>10</v>
      </c>
      <c r="B808">
        <v>2019</v>
      </c>
      <c r="C808" s="1">
        <v>290510020103</v>
      </c>
      <c r="D808" s="1">
        <v>823001901</v>
      </c>
      <c r="E808" s="2">
        <v>7314610</v>
      </c>
      <c r="F808" s="2">
        <v>11614344</v>
      </c>
      <c r="G808" s="2">
        <v>-4818667</v>
      </c>
      <c r="H808">
        <v>0</v>
      </c>
      <c r="I808">
        <v>0</v>
      </c>
      <c r="J808">
        <v>0</v>
      </c>
      <c r="K808">
        <v>1</v>
      </c>
      <c r="L808" t="s">
        <v>30</v>
      </c>
      <c r="M808" t="s">
        <v>804</v>
      </c>
      <c r="N808" t="s">
        <v>18</v>
      </c>
      <c r="O808">
        <v>290510020103</v>
      </c>
      <c r="P808">
        <v>3452</v>
      </c>
    </row>
    <row r="809" spans="1:16" x14ac:dyDescent="0.35">
      <c r="A809">
        <v>10</v>
      </c>
      <c r="B809">
        <v>2019</v>
      </c>
      <c r="C809" s="1">
        <v>290510020103</v>
      </c>
      <c r="D809" s="1">
        <v>824000426</v>
      </c>
      <c r="E809" s="2">
        <v>39117708</v>
      </c>
      <c r="F809" s="2">
        <v>41272609</v>
      </c>
      <c r="G809" s="2">
        <v>-2154901</v>
      </c>
      <c r="H809">
        <v>0</v>
      </c>
      <c r="I809">
        <v>0</v>
      </c>
      <c r="J809">
        <v>0</v>
      </c>
      <c r="K809">
        <v>1</v>
      </c>
      <c r="L809" t="s">
        <v>30</v>
      </c>
      <c r="M809" t="s">
        <v>805</v>
      </c>
      <c r="N809" t="s">
        <v>18</v>
      </c>
      <c r="O809">
        <v>290510020103</v>
      </c>
      <c r="P809">
        <v>3452</v>
      </c>
    </row>
    <row r="810" spans="1:16" x14ac:dyDescent="0.35">
      <c r="A810">
        <v>10</v>
      </c>
      <c r="B810">
        <v>2019</v>
      </c>
      <c r="C810" s="1">
        <v>290510020103</v>
      </c>
      <c r="D810" s="1">
        <v>824000440</v>
      </c>
      <c r="E810" s="2">
        <v>127892475</v>
      </c>
      <c r="F810" s="2">
        <v>169545254</v>
      </c>
      <c r="G810" s="2">
        <v>-71664791</v>
      </c>
      <c r="H810">
        <v>0</v>
      </c>
      <c r="I810">
        <v>0</v>
      </c>
      <c r="J810">
        <v>0</v>
      </c>
      <c r="K810">
        <v>1</v>
      </c>
      <c r="L810" t="s">
        <v>30</v>
      </c>
      <c r="M810" t="s">
        <v>806</v>
      </c>
      <c r="N810" t="s">
        <v>18</v>
      </c>
      <c r="O810">
        <v>290510020103</v>
      </c>
      <c r="P810">
        <v>3452</v>
      </c>
    </row>
    <row r="811" spans="1:16" x14ac:dyDescent="0.35">
      <c r="A811">
        <v>10</v>
      </c>
      <c r="B811">
        <v>2019</v>
      </c>
      <c r="C811" s="1">
        <v>290510020103</v>
      </c>
      <c r="D811" s="1">
        <v>824000441</v>
      </c>
      <c r="E811" s="2">
        <v>584500</v>
      </c>
      <c r="F811" s="2">
        <v>2668900</v>
      </c>
      <c r="G811" s="2">
        <v>-2084400</v>
      </c>
      <c r="H811">
        <v>0</v>
      </c>
      <c r="I811">
        <v>0</v>
      </c>
      <c r="J811">
        <v>0</v>
      </c>
      <c r="K811">
        <v>1</v>
      </c>
      <c r="L811" t="s">
        <v>30</v>
      </c>
      <c r="M811" t="s">
        <v>807</v>
      </c>
      <c r="N811" t="s">
        <v>18</v>
      </c>
      <c r="O811">
        <v>290510020103</v>
      </c>
      <c r="P811">
        <v>3452</v>
      </c>
    </row>
    <row r="812" spans="1:16" x14ac:dyDescent="0.35">
      <c r="A812">
        <v>10</v>
      </c>
      <c r="B812">
        <v>2019</v>
      </c>
      <c r="C812" s="1">
        <v>290510020103</v>
      </c>
      <c r="D812" s="1">
        <v>824000725</v>
      </c>
      <c r="E812" s="2">
        <v>758753158</v>
      </c>
      <c r="F812" s="2">
        <v>1458277704</v>
      </c>
      <c r="G812" s="2">
        <v>-786315183.40999997</v>
      </c>
      <c r="H812">
        <v>0</v>
      </c>
      <c r="I812">
        <v>0</v>
      </c>
      <c r="J812">
        <v>0</v>
      </c>
      <c r="K812">
        <v>1</v>
      </c>
      <c r="L812" t="s">
        <v>30</v>
      </c>
      <c r="M812" t="s">
        <v>808</v>
      </c>
      <c r="N812" t="s">
        <v>18</v>
      </c>
      <c r="O812">
        <v>290510020103</v>
      </c>
      <c r="P812">
        <v>3452</v>
      </c>
    </row>
    <row r="813" spans="1:16" x14ac:dyDescent="0.35">
      <c r="A813">
        <v>10</v>
      </c>
      <c r="B813">
        <v>2019</v>
      </c>
      <c r="C813" s="1">
        <v>290510020104</v>
      </c>
      <c r="D813" s="1">
        <v>824005651</v>
      </c>
      <c r="E813" s="2">
        <v>31499872</v>
      </c>
      <c r="F813" s="2">
        <v>52651314</v>
      </c>
      <c r="G813" s="2">
        <v>-23735189.300000001</v>
      </c>
      <c r="H813">
        <v>0</v>
      </c>
      <c r="I813">
        <v>0</v>
      </c>
      <c r="J813">
        <v>0</v>
      </c>
      <c r="K813">
        <v>1</v>
      </c>
      <c r="L813" t="s">
        <v>19</v>
      </c>
      <c r="M813" t="s">
        <v>809</v>
      </c>
      <c r="N813" t="s">
        <v>18</v>
      </c>
      <c r="O813">
        <v>290510020104</v>
      </c>
      <c r="P813">
        <v>3452</v>
      </c>
    </row>
    <row r="814" spans="1:16" x14ac:dyDescent="0.35">
      <c r="A814">
        <v>10</v>
      </c>
      <c r="B814">
        <v>2019</v>
      </c>
      <c r="C814" s="1">
        <v>290510020104</v>
      </c>
      <c r="D814" s="1">
        <v>824006352</v>
      </c>
      <c r="E814" s="2">
        <v>0</v>
      </c>
      <c r="F814" s="2">
        <v>0</v>
      </c>
      <c r="G814" s="2">
        <v>-1528670</v>
      </c>
      <c r="H814">
        <v>0</v>
      </c>
      <c r="I814">
        <v>0</v>
      </c>
      <c r="J814">
        <v>0</v>
      </c>
      <c r="K814">
        <v>1</v>
      </c>
      <c r="L814" t="s">
        <v>19</v>
      </c>
      <c r="M814" t="s">
        <v>810</v>
      </c>
      <c r="N814" t="s">
        <v>18</v>
      </c>
      <c r="O814">
        <v>290510020104</v>
      </c>
      <c r="P814">
        <v>3452</v>
      </c>
    </row>
    <row r="815" spans="1:16" x14ac:dyDescent="0.35">
      <c r="A815">
        <v>10</v>
      </c>
      <c r="B815">
        <v>2019</v>
      </c>
      <c r="C815" s="1">
        <v>290510020103</v>
      </c>
      <c r="D815" s="1">
        <v>825001037</v>
      </c>
      <c r="E815" s="2">
        <v>76784666</v>
      </c>
      <c r="F815" s="2">
        <v>159559158</v>
      </c>
      <c r="G815" s="2">
        <v>-82774491.640000001</v>
      </c>
      <c r="H815">
        <v>0</v>
      </c>
      <c r="I815">
        <v>0</v>
      </c>
      <c r="J815">
        <v>0</v>
      </c>
      <c r="K815">
        <v>1</v>
      </c>
      <c r="L815" t="s">
        <v>30</v>
      </c>
      <c r="M815" t="s">
        <v>811</v>
      </c>
      <c r="N815" t="s">
        <v>18</v>
      </c>
      <c r="O815">
        <v>290510020103</v>
      </c>
      <c r="P815">
        <v>3452</v>
      </c>
    </row>
    <row r="816" spans="1:16" x14ac:dyDescent="0.35">
      <c r="A816">
        <v>10</v>
      </c>
      <c r="B816">
        <v>2019</v>
      </c>
      <c r="C816" s="1">
        <v>290510020103</v>
      </c>
      <c r="D816" s="1">
        <v>830077444</v>
      </c>
      <c r="E816" s="2">
        <v>0</v>
      </c>
      <c r="F816" s="2">
        <v>5327761</v>
      </c>
      <c r="G816" s="2">
        <v>-5327761</v>
      </c>
      <c r="H816">
        <v>0</v>
      </c>
      <c r="I816">
        <v>0</v>
      </c>
      <c r="J816">
        <v>0</v>
      </c>
      <c r="K816">
        <v>1</v>
      </c>
      <c r="L816" t="s">
        <v>30</v>
      </c>
      <c r="M816" t="s">
        <v>812</v>
      </c>
      <c r="N816" t="s">
        <v>18</v>
      </c>
      <c r="O816">
        <v>290510020103</v>
      </c>
      <c r="P816">
        <v>3452</v>
      </c>
    </row>
    <row r="817" spans="1:16" x14ac:dyDescent="0.35">
      <c r="A817">
        <v>10</v>
      </c>
      <c r="B817">
        <v>2019</v>
      </c>
      <c r="C817" s="1">
        <v>290510020103</v>
      </c>
      <c r="D817" s="1">
        <v>830077633</v>
      </c>
      <c r="E817" s="2">
        <v>0</v>
      </c>
      <c r="F817" s="2">
        <v>0</v>
      </c>
      <c r="G817" s="2">
        <v>-514742</v>
      </c>
      <c r="H817">
        <v>0</v>
      </c>
      <c r="I817">
        <v>0</v>
      </c>
      <c r="J817">
        <v>0</v>
      </c>
      <c r="K817">
        <v>1</v>
      </c>
      <c r="L817" t="s">
        <v>30</v>
      </c>
      <c r="M817" t="s">
        <v>813</v>
      </c>
      <c r="N817" t="s">
        <v>18</v>
      </c>
      <c r="O817">
        <v>290510020103</v>
      </c>
      <c r="P817">
        <v>3452</v>
      </c>
    </row>
    <row r="818" spans="1:16" x14ac:dyDescent="0.35">
      <c r="A818">
        <v>10</v>
      </c>
      <c r="B818">
        <v>2019</v>
      </c>
      <c r="C818" s="1">
        <v>290510020108</v>
      </c>
      <c r="D818" s="1">
        <v>839000145</v>
      </c>
      <c r="E818" s="2">
        <v>19437640</v>
      </c>
      <c r="F818" s="2">
        <v>0</v>
      </c>
      <c r="G818" s="2">
        <v>19437640</v>
      </c>
      <c r="H818">
        <v>0</v>
      </c>
      <c r="I818">
        <v>0</v>
      </c>
      <c r="J818">
        <v>0</v>
      </c>
      <c r="K818">
        <v>1</v>
      </c>
      <c r="L818" t="s">
        <v>24</v>
      </c>
      <c r="M818" t="s">
        <v>262</v>
      </c>
      <c r="N818" t="s">
        <v>18</v>
      </c>
      <c r="O818">
        <v>290510020108</v>
      </c>
      <c r="P818">
        <v>3452</v>
      </c>
    </row>
    <row r="819" spans="1:16" x14ac:dyDescent="0.35">
      <c r="A819">
        <v>10</v>
      </c>
      <c r="B819">
        <v>2019</v>
      </c>
      <c r="C819" s="1">
        <v>290510020104</v>
      </c>
      <c r="D819" s="1">
        <v>860013874</v>
      </c>
      <c r="E819" s="2">
        <v>1210800</v>
      </c>
      <c r="F819" s="2">
        <v>420347977</v>
      </c>
      <c r="G819" s="2">
        <v>-419137177</v>
      </c>
      <c r="H819">
        <v>0</v>
      </c>
      <c r="I819">
        <v>0</v>
      </c>
      <c r="J819">
        <v>0</v>
      </c>
      <c r="K819">
        <v>1</v>
      </c>
      <c r="L819" t="s">
        <v>19</v>
      </c>
      <c r="M819" t="s">
        <v>814</v>
      </c>
      <c r="N819" t="s">
        <v>18</v>
      </c>
      <c r="O819">
        <v>290510020104</v>
      </c>
      <c r="P819">
        <v>3452</v>
      </c>
    </row>
    <row r="820" spans="1:16" x14ac:dyDescent="0.35">
      <c r="A820">
        <v>10</v>
      </c>
      <c r="B820">
        <v>2019</v>
      </c>
      <c r="C820" s="1">
        <v>290510020103</v>
      </c>
      <c r="D820" s="1">
        <v>860015929</v>
      </c>
      <c r="E820" s="2">
        <v>0</v>
      </c>
      <c r="F820" s="2">
        <v>919938</v>
      </c>
      <c r="G820" s="2">
        <v>-1508938</v>
      </c>
      <c r="H820">
        <v>0</v>
      </c>
      <c r="I820">
        <v>0</v>
      </c>
      <c r="J820">
        <v>0</v>
      </c>
      <c r="K820">
        <v>1</v>
      </c>
      <c r="L820" t="s">
        <v>30</v>
      </c>
      <c r="M820" t="s">
        <v>815</v>
      </c>
      <c r="N820" t="s">
        <v>18</v>
      </c>
      <c r="O820">
        <v>290510020103</v>
      </c>
      <c r="P820">
        <v>3452</v>
      </c>
    </row>
    <row r="821" spans="1:16" x14ac:dyDescent="0.35">
      <c r="A821">
        <v>10</v>
      </c>
      <c r="B821">
        <v>2019</v>
      </c>
      <c r="C821" s="1">
        <v>290510020103</v>
      </c>
      <c r="D821" s="1">
        <v>860020283</v>
      </c>
      <c r="E821" s="2">
        <v>1000000</v>
      </c>
      <c r="F821" s="2">
        <v>1622343</v>
      </c>
      <c r="G821" s="2">
        <v>-999673</v>
      </c>
      <c r="H821">
        <v>0</v>
      </c>
      <c r="I821">
        <v>0</v>
      </c>
      <c r="J821">
        <v>0</v>
      </c>
      <c r="K821">
        <v>1</v>
      </c>
      <c r="L821" t="s">
        <v>30</v>
      </c>
      <c r="M821" t="s">
        <v>816</v>
      </c>
      <c r="N821" t="s">
        <v>18</v>
      </c>
      <c r="O821">
        <v>290510020103</v>
      </c>
      <c r="P821">
        <v>3452</v>
      </c>
    </row>
    <row r="822" spans="1:16" x14ac:dyDescent="0.35">
      <c r="A822">
        <v>10</v>
      </c>
      <c r="B822">
        <v>2019</v>
      </c>
      <c r="C822" s="1">
        <v>290510020104</v>
      </c>
      <c r="D822" s="1">
        <v>860066191</v>
      </c>
      <c r="E822" s="2">
        <v>8437316</v>
      </c>
      <c r="F822" s="2">
        <v>71714860</v>
      </c>
      <c r="G822" s="2">
        <v>-75935842.760000005</v>
      </c>
      <c r="H822">
        <v>0</v>
      </c>
      <c r="I822">
        <v>0</v>
      </c>
      <c r="J822">
        <v>0</v>
      </c>
      <c r="K822">
        <v>1</v>
      </c>
      <c r="L822" t="s">
        <v>19</v>
      </c>
      <c r="M822" t="s">
        <v>817</v>
      </c>
      <c r="N822" t="s">
        <v>18</v>
      </c>
      <c r="O822">
        <v>290510020104</v>
      </c>
      <c r="P822">
        <v>3452</v>
      </c>
    </row>
    <row r="823" spans="1:16" x14ac:dyDescent="0.35">
      <c r="A823">
        <v>10</v>
      </c>
      <c r="B823">
        <v>2019</v>
      </c>
      <c r="C823" s="1">
        <v>290510020104</v>
      </c>
      <c r="D823" s="1">
        <v>890100279</v>
      </c>
      <c r="E823" s="2">
        <v>0</v>
      </c>
      <c r="F823" s="2">
        <v>1072451</v>
      </c>
      <c r="G823" s="2">
        <v>-1072451</v>
      </c>
      <c r="H823">
        <v>0</v>
      </c>
      <c r="I823">
        <v>0</v>
      </c>
      <c r="J823">
        <v>0</v>
      </c>
      <c r="K823">
        <v>1</v>
      </c>
      <c r="L823" t="s">
        <v>19</v>
      </c>
      <c r="M823" t="s">
        <v>818</v>
      </c>
      <c r="N823" t="s">
        <v>18</v>
      </c>
      <c r="O823">
        <v>290510020104</v>
      </c>
      <c r="P823">
        <v>3452</v>
      </c>
    </row>
    <row r="824" spans="1:16" x14ac:dyDescent="0.35">
      <c r="A824">
        <v>10</v>
      </c>
      <c r="B824">
        <v>2019</v>
      </c>
      <c r="C824" s="1">
        <v>290510020102</v>
      </c>
      <c r="D824" s="1">
        <v>890101691</v>
      </c>
      <c r="E824" s="2">
        <v>0</v>
      </c>
      <c r="F824" s="2">
        <v>0</v>
      </c>
      <c r="G824" s="2">
        <v>-97375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819</v>
      </c>
      <c r="N824" t="s">
        <v>18</v>
      </c>
      <c r="O824">
        <v>290510020102</v>
      </c>
      <c r="P824">
        <v>3452</v>
      </c>
    </row>
    <row r="825" spans="1:16" x14ac:dyDescent="0.35">
      <c r="A825">
        <v>10</v>
      </c>
      <c r="B825">
        <v>2019</v>
      </c>
      <c r="C825" s="1">
        <v>290510020104</v>
      </c>
      <c r="D825" s="1">
        <v>890102044</v>
      </c>
      <c r="E825" s="2">
        <v>0</v>
      </c>
      <c r="F825" s="2">
        <v>0</v>
      </c>
      <c r="G825" s="2">
        <v>-232657.1</v>
      </c>
      <c r="H825">
        <v>0</v>
      </c>
      <c r="I825">
        <v>0</v>
      </c>
      <c r="J825">
        <v>0</v>
      </c>
      <c r="K825">
        <v>1</v>
      </c>
      <c r="L825" t="s">
        <v>19</v>
      </c>
      <c r="M825" t="s">
        <v>76</v>
      </c>
      <c r="N825" t="s">
        <v>18</v>
      </c>
      <c r="O825">
        <v>290510020104</v>
      </c>
      <c r="P825">
        <v>3452</v>
      </c>
    </row>
    <row r="826" spans="1:16" x14ac:dyDescent="0.35">
      <c r="A826">
        <v>10</v>
      </c>
      <c r="B826">
        <v>2019</v>
      </c>
      <c r="C826" s="1">
        <v>290510020103</v>
      </c>
      <c r="D826" s="1">
        <v>890103002</v>
      </c>
      <c r="E826" s="2">
        <v>25152425</v>
      </c>
      <c r="F826" s="2">
        <v>69561850</v>
      </c>
      <c r="G826" s="2">
        <v>-46291920.899999999</v>
      </c>
      <c r="H826">
        <v>0</v>
      </c>
      <c r="I826">
        <v>0</v>
      </c>
      <c r="J826">
        <v>0</v>
      </c>
      <c r="K826">
        <v>1</v>
      </c>
      <c r="L826" t="s">
        <v>30</v>
      </c>
      <c r="M826" t="s">
        <v>820</v>
      </c>
      <c r="N826" t="s">
        <v>18</v>
      </c>
      <c r="O826">
        <v>290510020103</v>
      </c>
      <c r="P826">
        <v>3452</v>
      </c>
    </row>
    <row r="827" spans="1:16" x14ac:dyDescent="0.35">
      <c r="A827">
        <v>10</v>
      </c>
      <c r="B827">
        <v>2019</v>
      </c>
      <c r="C827" s="1">
        <v>290510020108</v>
      </c>
      <c r="D827" s="1">
        <v>890109666</v>
      </c>
      <c r="E827" s="2">
        <v>88591</v>
      </c>
      <c r="F827" s="2">
        <v>0</v>
      </c>
      <c r="G827" s="2">
        <v>88591</v>
      </c>
      <c r="H827">
        <v>0</v>
      </c>
      <c r="I827">
        <v>0</v>
      </c>
      <c r="J827">
        <v>0</v>
      </c>
      <c r="K827">
        <v>1</v>
      </c>
      <c r="L827" t="s">
        <v>24</v>
      </c>
      <c r="M827" t="s">
        <v>821</v>
      </c>
      <c r="N827" t="s">
        <v>18</v>
      </c>
      <c r="O827">
        <v>290510020108</v>
      </c>
      <c r="P827">
        <v>3452</v>
      </c>
    </row>
    <row r="828" spans="1:16" x14ac:dyDescent="0.35">
      <c r="A828">
        <v>10</v>
      </c>
      <c r="B828">
        <v>2019</v>
      </c>
      <c r="C828" s="1">
        <v>290510020104</v>
      </c>
      <c r="D828" s="1">
        <v>890111918</v>
      </c>
      <c r="E828" s="2">
        <v>0</v>
      </c>
      <c r="F828" s="2">
        <v>0</v>
      </c>
      <c r="G828" s="2">
        <v>-154678.89000000001</v>
      </c>
      <c r="H828">
        <v>0</v>
      </c>
      <c r="I828">
        <v>0</v>
      </c>
      <c r="J828">
        <v>0</v>
      </c>
      <c r="K828">
        <v>1</v>
      </c>
      <c r="L828" t="s">
        <v>19</v>
      </c>
      <c r="M828" t="s">
        <v>822</v>
      </c>
      <c r="N828" t="s">
        <v>18</v>
      </c>
      <c r="O828">
        <v>290510020104</v>
      </c>
      <c r="P828">
        <v>3452</v>
      </c>
    </row>
    <row r="829" spans="1:16" x14ac:dyDescent="0.35">
      <c r="A829">
        <v>10</v>
      </c>
      <c r="B829">
        <v>2019</v>
      </c>
      <c r="C829" s="1">
        <v>290510020103</v>
      </c>
      <c r="D829" s="1">
        <v>890303461</v>
      </c>
      <c r="E829" s="2">
        <v>16900409</v>
      </c>
      <c r="F829" s="2">
        <v>41400078</v>
      </c>
      <c r="G829" s="2">
        <v>-24506184</v>
      </c>
      <c r="H829">
        <v>0</v>
      </c>
      <c r="I829">
        <v>0</v>
      </c>
      <c r="J829">
        <v>0</v>
      </c>
      <c r="K829">
        <v>1</v>
      </c>
      <c r="L829" t="s">
        <v>30</v>
      </c>
      <c r="M829" t="s">
        <v>823</v>
      </c>
      <c r="N829" t="s">
        <v>18</v>
      </c>
      <c r="O829">
        <v>290510020103</v>
      </c>
      <c r="P829">
        <v>3452</v>
      </c>
    </row>
    <row r="830" spans="1:16" x14ac:dyDescent="0.35">
      <c r="A830">
        <v>10</v>
      </c>
      <c r="B830">
        <v>2019</v>
      </c>
      <c r="C830" s="1">
        <v>290510020103</v>
      </c>
      <c r="D830" s="1">
        <v>890303841</v>
      </c>
      <c r="E830" s="2">
        <v>12312912</v>
      </c>
      <c r="F830" s="2">
        <v>13795653</v>
      </c>
      <c r="G830" s="2">
        <v>-1897735</v>
      </c>
      <c r="H830">
        <v>0</v>
      </c>
      <c r="I830">
        <v>0</v>
      </c>
      <c r="J830">
        <v>0</v>
      </c>
      <c r="K830">
        <v>1</v>
      </c>
      <c r="L830" t="s">
        <v>30</v>
      </c>
      <c r="M830" t="s">
        <v>824</v>
      </c>
      <c r="N830" t="s">
        <v>18</v>
      </c>
      <c r="O830">
        <v>290510020103</v>
      </c>
      <c r="P830">
        <v>3452</v>
      </c>
    </row>
    <row r="831" spans="1:16" x14ac:dyDescent="0.35">
      <c r="A831">
        <v>10</v>
      </c>
      <c r="B831">
        <v>2019</v>
      </c>
      <c r="C831" s="1">
        <v>290510020104</v>
      </c>
      <c r="D831" s="1">
        <v>890316171</v>
      </c>
      <c r="E831" s="2">
        <v>9186140</v>
      </c>
      <c r="F831" s="2">
        <v>107818208</v>
      </c>
      <c r="G831" s="2">
        <v>-128821099.14</v>
      </c>
      <c r="H831">
        <v>0</v>
      </c>
      <c r="I831">
        <v>0</v>
      </c>
      <c r="J831">
        <v>0</v>
      </c>
      <c r="K831">
        <v>1</v>
      </c>
      <c r="L831" t="s">
        <v>19</v>
      </c>
      <c r="M831" t="s">
        <v>825</v>
      </c>
      <c r="N831" t="s">
        <v>18</v>
      </c>
      <c r="O831">
        <v>290510020104</v>
      </c>
      <c r="P831">
        <v>3452</v>
      </c>
    </row>
    <row r="832" spans="1:16" x14ac:dyDescent="0.35">
      <c r="A832">
        <v>10</v>
      </c>
      <c r="B832">
        <v>2019</v>
      </c>
      <c r="C832" s="1">
        <v>290510020102</v>
      </c>
      <c r="D832" s="1">
        <v>890404383</v>
      </c>
      <c r="E832" s="2">
        <v>0</v>
      </c>
      <c r="F832" s="2">
        <v>0</v>
      </c>
      <c r="G832" s="2">
        <v>-642871</v>
      </c>
      <c r="H832">
        <v>0</v>
      </c>
      <c r="I832">
        <v>0</v>
      </c>
      <c r="J832">
        <v>0</v>
      </c>
      <c r="K832">
        <v>1</v>
      </c>
      <c r="L832" t="s">
        <v>16</v>
      </c>
      <c r="M832" t="s">
        <v>826</v>
      </c>
      <c r="N832" t="s">
        <v>18</v>
      </c>
      <c r="O832">
        <v>290510020102</v>
      </c>
      <c r="P832">
        <v>3452</v>
      </c>
    </row>
    <row r="833" spans="1:16" x14ac:dyDescent="0.35">
      <c r="A833">
        <v>10</v>
      </c>
      <c r="B833">
        <v>2019</v>
      </c>
      <c r="C833" s="1">
        <v>290510020103</v>
      </c>
      <c r="D833" s="1">
        <v>890480113</v>
      </c>
      <c r="E833" s="2">
        <v>43560036</v>
      </c>
      <c r="F833" s="2">
        <v>131843529</v>
      </c>
      <c r="G833" s="2">
        <v>-118246733.17</v>
      </c>
      <c r="H833">
        <v>0</v>
      </c>
      <c r="I833">
        <v>0</v>
      </c>
      <c r="J833">
        <v>0</v>
      </c>
      <c r="K833">
        <v>1</v>
      </c>
      <c r="L833" t="s">
        <v>30</v>
      </c>
      <c r="M833" t="s">
        <v>827</v>
      </c>
      <c r="N833" t="s">
        <v>18</v>
      </c>
      <c r="O833">
        <v>290510020103</v>
      </c>
      <c r="P833">
        <v>3452</v>
      </c>
    </row>
    <row r="834" spans="1:16" x14ac:dyDescent="0.35">
      <c r="A834">
        <v>10</v>
      </c>
      <c r="B834">
        <v>2019</v>
      </c>
      <c r="C834" s="1">
        <v>290510020103</v>
      </c>
      <c r="D834" s="1">
        <v>890700901</v>
      </c>
      <c r="E834" s="2">
        <v>0</v>
      </c>
      <c r="F834" s="2">
        <v>0</v>
      </c>
      <c r="G834" s="2">
        <v>-667300</v>
      </c>
      <c r="H834">
        <v>0</v>
      </c>
      <c r="I834">
        <v>0</v>
      </c>
      <c r="J834">
        <v>0</v>
      </c>
      <c r="K834">
        <v>1</v>
      </c>
      <c r="L834" t="s">
        <v>30</v>
      </c>
      <c r="M834" t="s">
        <v>828</v>
      </c>
      <c r="N834" t="s">
        <v>18</v>
      </c>
      <c r="O834">
        <v>290510020103</v>
      </c>
      <c r="P834">
        <v>3452</v>
      </c>
    </row>
    <row r="835" spans="1:16" x14ac:dyDescent="0.35">
      <c r="A835">
        <v>10</v>
      </c>
      <c r="B835">
        <v>2019</v>
      </c>
      <c r="C835" s="1">
        <v>290510020103</v>
      </c>
      <c r="D835" s="1">
        <v>890980840</v>
      </c>
      <c r="E835" s="2">
        <v>0</v>
      </c>
      <c r="F835" s="2">
        <v>266100</v>
      </c>
      <c r="G835" s="2">
        <v>-642212</v>
      </c>
      <c r="H835">
        <v>0</v>
      </c>
      <c r="I835">
        <v>0</v>
      </c>
      <c r="J835">
        <v>0</v>
      </c>
      <c r="K835">
        <v>1</v>
      </c>
      <c r="L835" t="s">
        <v>30</v>
      </c>
      <c r="M835" t="s">
        <v>375</v>
      </c>
      <c r="N835" t="s">
        <v>18</v>
      </c>
      <c r="O835">
        <v>290510020103</v>
      </c>
      <c r="P835">
        <v>3452</v>
      </c>
    </row>
    <row r="836" spans="1:16" x14ac:dyDescent="0.35">
      <c r="A836">
        <v>10</v>
      </c>
      <c r="B836">
        <v>2019</v>
      </c>
      <c r="C836" s="1">
        <v>290510020103</v>
      </c>
      <c r="D836" s="1">
        <v>891500084</v>
      </c>
      <c r="E836" s="2">
        <v>0</v>
      </c>
      <c r="F836" s="2">
        <v>2493778</v>
      </c>
      <c r="G836" s="2">
        <v>-2798237</v>
      </c>
      <c r="H836">
        <v>0</v>
      </c>
      <c r="I836">
        <v>0</v>
      </c>
      <c r="J836">
        <v>0</v>
      </c>
      <c r="K836">
        <v>1</v>
      </c>
      <c r="L836" t="s">
        <v>30</v>
      </c>
      <c r="M836" t="s">
        <v>829</v>
      </c>
      <c r="N836" t="s">
        <v>18</v>
      </c>
      <c r="O836">
        <v>290510020103</v>
      </c>
      <c r="P836">
        <v>3452</v>
      </c>
    </row>
    <row r="837" spans="1:16" x14ac:dyDescent="0.35">
      <c r="A837">
        <v>10</v>
      </c>
      <c r="B837">
        <v>2019</v>
      </c>
      <c r="C837" s="1">
        <v>290510020103</v>
      </c>
      <c r="D837" s="1">
        <v>891800395</v>
      </c>
      <c r="E837" s="2">
        <v>1000000</v>
      </c>
      <c r="F837" s="2">
        <v>1776861</v>
      </c>
      <c r="G837" s="2">
        <v>-831815</v>
      </c>
      <c r="H837">
        <v>0</v>
      </c>
      <c r="I837">
        <v>0</v>
      </c>
      <c r="J837">
        <v>0</v>
      </c>
      <c r="K837">
        <v>1</v>
      </c>
      <c r="L837" t="s">
        <v>30</v>
      </c>
      <c r="M837" t="s">
        <v>830</v>
      </c>
      <c r="N837" t="s">
        <v>18</v>
      </c>
      <c r="O837">
        <v>290510020103</v>
      </c>
      <c r="P837">
        <v>3452</v>
      </c>
    </row>
    <row r="838" spans="1:16" x14ac:dyDescent="0.35">
      <c r="A838">
        <v>10</v>
      </c>
      <c r="B838">
        <v>2019</v>
      </c>
      <c r="C838" s="1">
        <v>290510020103</v>
      </c>
      <c r="D838" s="1">
        <v>891855438</v>
      </c>
      <c r="E838" s="2">
        <v>0</v>
      </c>
      <c r="F838" s="2">
        <v>453506</v>
      </c>
      <c r="G838" s="2">
        <v>-709550</v>
      </c>
      <c r="H838">
        <v>0</v>
      </c>
      <c r="I838">
        <v>0</v>
      </c>
      <c r="J838">
        <v>0</v>
      </c>
      <c r="K838">
        <v>1</v>
      </c>
      <c r="L838" t="s">
        <v>30</v>
      </c>
      <c r="M838" t="s">
        <v>831</v>
      </c>
      <c r="N838" t="s">
        <v>18</v>
      </c>
      <c r="O838">
        <v>290510020103</v>
      </c>
      <c r="P838">
        <v>3452</v>
      </c>
    </row>
    <row r="839" spans="1:16" x14ac:dyDescent="0.35">
      <c r="A839">
        <v>10</v>
      </c>
      <c r="B839">
        <v>2019</v>
      </c>
      <c r="C839" s="1">
        <v>290510020103</v>
      </c>
      <c r="D839" s="1">
        <v>892099332</v>
      </c>
      <c r="E839" s="2">
        <v>140000</v>
      </c>
      <c r="F839" s="2">
        <v>0</v>
      </c>
      <c r="G839" s="2">
        <v>140000</v>
      </c>
      <c r="H839">
        <v>0</v>
      </c>
      <c r="I839">
        <v>0</v>
      </c>
      <c r="J839">
        <v>0</v>
      </c>
      <c r="K839">
        <v>1</v>
      </c>
      <c r="L839" t="s">
        <v>30</v>
      </c>
      <c r="M839" t="s">
        <v>832</v>
      </c>
      <c r="N839" t="s">
        <v>18</v>
      </c>
      <c r="O839">
        <v>290510020103</v>
      </c>
      <c r="P839">
        <v>3452</v>
      </c>
    </row>
    <row r="840" spans="1:16" x14ac:dyDescent="0.35">
      <c r="A840">
        <v>10</v>
      </c>
      <c r="B840">
        <v>2019</v>
      </c>
      <c r="C840" s="1">
        <v>290510020104</v>
      </c>
      <c r="D840" s="1">
        <v>892300708</v>
      </c>
      <c r="E840" s="2">
        <v>174275313.31999999</v>
      </c>
      <c r="F840" s="2">
        <v>811560190.15999997</v>
      </c>
      <c r="G840" s="2">
        <v>-735753389.73000002</v>
      </c>
      <c r="H840">
        <v>0</v>
      </c>
      <c r="I840">
        <v>0</v>
      </c>
      <c r="J840">
        <v>0</v>
      </c>
      <c r="K840">
        <v>1</v>
      </c>
      <c r="L840" t="s">
        <v>19</v>
      </c>
      <c r="M840" t="s">
        <v>833</v>
      </c>
      <c r="N840" t="s">
        <v>18</v>
      </c>
      <c r="O840">
        <v>290510020104</v>
      </c>
      <c r="P840">
        <v>3452</v>
      </c>
    </row>
    <row r="841" spans="1:16" x14ac:dyDescent="0.35">
      <c r="A841">
        <v>10</v>
      </c>
      <c r="B841">
        <v>2019</v>
      </c>
      <c r="C841" s="1">
        <v>290510020104</v>
      </c>
      <c r="D841" s="1">
        <v>900036695</v>
      </c>
      <c r="E841" s="2">
        <v>15680644</v>
      </c>
      <c r="F841" s="2">
        <v>111826909.16</v>
      </c>
      <c r="G841" s="2">
        <v>-168897885.34999999</v>
      </c>
      <c r="H841">
        <v>0</v>
      </c>
      <c r="I841">
        <v>0</v>
      </c>
      <c r="J841">
        <v>0</v>
      </c>
      <c r="K841">
        <v>1</v>
      </c>
      <c r="L841" t="s">
        <v>19</v>
      </c>
      <c r="M841" t="s">
        <v>834</v>
      </c>
      <c r="N841" t="s">
        <v>18</v>
      </c>
      <c r="O841">
        <v>290510020104</v>
      </c>
      <c r="P841">
        <v>3452</v>
      </c>
    </row>
    <row r="842" spans="1:16" x14ac:dyDescent="0.35">
      <c r="A842">
        <v>10</v>
      </c>
      <c r="B842">
        <v>2019</v>
      </c>
      <c r="C842" s="1">
        <v>290510020104</v>
      </c>
      <c r="D842" s="1">
        <v>900078907</v>
      </c>
      <c r="E842" s="2">
        <v>1000000</v>
      </c>
      <c r="F842" s="2">
        <v>2637629</v>
      </c>
      <c r="G842" s="2">
        <v>-12010576.560000001</v>
      </c>
      <c r="H842">
        <v>0</v>
      </c>
      <c r="I842">
        <v>0</v>
      </c>
      <c r="J842">
        <v>0</v>
      </c>
      <c r="K842">
        <v>1</v>
      </c>
      <c r="L842" t="s">
        <v>19</v>
      </c>
      <c r="M842" t="s">
        <v>835</v>
      </c>
      <c r="N842" t="s">
        <v>18</v>
      </c>
      <c r="O842">
        <v>290510020104</v>
      </c>
      <c r="P842">
        <v>3452</v>
      </c>
    </row>
    <row r="843" spans="1:16" x14ac:dyDescent="0.35">
      <c r="A843">
        <v>10</v>
      </c>
      <c r="B843">
        <v>2019</v>
      </c>
      <c r="C843" s="1">
        <v>290510020104</v>
      </c>
      <c r="D843" s="1">
        <v>900136752</v>
      </c>
      <c r="E843" s="2">
        <v>1000000</v>
      </c>
      <c r="F843" s="2">
        <v>0</v>
      </c>
      <c r="G843" s="2">
        <v>-8048972.6299999999</v>
      </c>
      <c r="H843">
        <v>0</v>
      </c>
      <c r="I843">
        <v>0</v>
      </c>
      <c r="J843">
        <v>0</v>
      </c>
      <c r="K843">
        <v>1</v>
      </c>
      <c r="L843" t="s">
        <v>19</v>
      </c>
      <c r="M843" t="s">
        <v>836</v>
      </c>
      <c r="N843" t="s">
        <v>18</v>
      </c>
      <c r="O843">
        <v>290510020104</v>
      </c>
      <c r="P843">
        <v>3452</v>
      </c>
    </row>
    <row r="844" spans="1:16" x14ac:dyDescent="0.35">
      <c r="A844">
        <v>10</v>
      </c>
      <c r="B844">
        <v>2019</v>
      </c>
      <c r="C844" s="1">
        <v>290510020103</v>
      </c>
      <c r="D844" s="1">
        <v>900145579</v>
      </c>
      <c r="E844" s="2">
        <v>504044</v>
      </c>
      <c r="F844" s="2">
        <v>1527474</v>
      </c>
      <c r="G844" s="2">
        <v>-1525913</v>
      </c>
      <c r="H844">
        <v>0</v>
      </c>
      <c r="I844">
        <v>0</v>
      </c>
      <c r="J844">
        <v>0</v>
      </c>
      <c r="K844">
        <v>1</v>
      </c>
      <c r="L844" t="s">
        <v>30</v>
      </c>
      <c r="M844" t="s">
        <v>837</v>
      </c>
      <c r="N844" t="s">
        <v>18</v>
      </c>
      <c r="O844">
        <v>290510020103</v>
      </c>
      <c r="P844">
        <v>3452</v>
      </c>
    </row>
    <row r="845" spans="1:16" x14ac:dyDescent="0.35">
      <c r="A845">
        <v>10</v>
      </c>
      <c r="B845">
        <v>2019</v>
      </c>
      <c r="C845" s="1">
        <v>290510020104</v>
      </c>
      <c r="D845" s="1">
        <v>900193988</v>
      </c>
      <c r="E845" s="2">
        <v>66946274.640000001</v>
      </c>
      <c r="F845" s="2">
        <v>159283053.25999999</v>
      </c>
      <c r="G845" s="2">
        <v>-135802193.69999999</v>
      </c>
      <c r="H845">
        <v>0</v>
      </c>
      <c r="I845">
        <v>0</v>
      </c>
      <c r="J845">
        <v>0</v>
      </c>
      <c r="K845">
        <v>1</v>
      </c>
      <c r="L845" t="s">
        <v>19</v>
      </c>
      <c r="M845" t="s">
        <v>838</v>
      </c>
      <c r="N845" t="s">
        <v>18</v>
      </c>
      <c r="O845">
        <v>290510020104</v>
      </c>
      <c r="P845">
        <v>3452</v>
      </c>
    </row>
    <row r="846" spans="1:16" x14ac:dyDescent="0.35">
      <c r="A846">
        <v>10</v>
      </c>
      <c r="B846">
        <v>2019</v>
      </c>
      <c r="C846" s="1">
        <v>290510020104</v>
      </c>
      <c r="D846" s="1">
        <v>900195553</v>
      </c>
      <c r="E846" s="2">
        <v>2296945.3199999998</v>
      </c>
      <c r="F846" s="2">
        <v>10595177.800000001</v>
      </c>
      <c r="G846" s="2">
        <v>-8779938.6600000001</v>
      </c>
      <c r="H846">
        <v>0</v>
      </c>
      <c r="I846">
        <v>0</v>
      </c>
      <c r="J846">
        <v>0</v>
      </c>
      <c r="K846">
        <v>1</v>
      </c>
      <c r="L846" t="s">
        <v>19</v>
      </c>
      <c r="M846" t="s">
        <v>839</v>
      </c>
      <c r="N846" t="s">
        <v>18</v>
      </c>
      <c r="O846">
        <v>290510020104</v>
      </c>
      <c r="P846">
        <v>3452</v>
      </c>
    </row>
    <row r="847" spans="1:16" x14ac:dyDescent="0.35">
      <c r="A847">
        <v>10</v>
      </c>
      <c r="B847">
        <v>2019</v>
      </c>
      <c r="C847" s="1">
        <v>290510020103</v>
      </c>
      <c r="D847" s="1">
        <v>900196346</v>
      </c>
      <c r="E847" s="2">
        <v>88476127</v>
      </c>
      <c r="F847" s="2">
        <v>151430088</v>
      </c>
      <c r="G847" s="2">
        <v>-86907299.349999994</v>
      </c>
      <c r="H847">
        <v>0</v>
      </c>
      <c r="I847">
        <v>0</v>
      </c>
      <c r="J847">
        <v>0</v>
      </c>
      <c r="K847">
        <v>1</v>
      </c>
      <c r="L847" t="s">
        <v>30</v>
      </c>
      <c r="M847" t="s">
        <v>840</v>
      </c>
      <c r="N847" t="s">
        <v>18</v>
      </c>
      <c r="O847">
        <v>290510020103</v>
      </c>
      <c r="P847">
        <v>3452</v>
      </c>
    </row>
    <row r="848" spans="1:16" x14ac:dyDescent="0.35">
      <c r="A848">
        <v>10</v>
      </c>
      <c r="B848">
        <v>2019</v>
      </c>
      <c r="C848" s="1">
        <v>290510020103</v>
      </c>
      <c r="D848" s="1">
        <v>900196366</v>
      </c>
      <c r="E848" s="2">
        <v>0</v>
      </c>
      <c r="F848" s="2">
        <v>5000000</v>
      </c>
      <c r="G848" s="2">
        <v>-5000000</v>
      </c>
      <c r="H848">
        <v>0</v>
      </c>
      <c r="I848">
        <v>0</v>
      </c>
      <c r="J848">
        <v>0</v>
      </c>
      <c r="K848">
        <v>1</v>
      </c>
      <c r="L848" t="s">
        <v>30</v>
      </c>
      <c r="M848" t="s">
        <v>841</v>
      </c>
      <c r="N848" t="s">
        <v>18</v>
      </c>
      <c r="O848">
        <v>290510020103</v>
      </c>
      <c r="P848">
        <v>3452</v>
      </c>
    </row>
    <row r="849" spans="1:16" x14ac:dyDescent="0.35">
      <c r="A849">
        <v>10</v>
      </c>
      <c r="B849">
        <v>2019</v>
      </c>
      <c r="C849" s="1">
        <v>290510020104</v>
      </c>
      <c r="D849" s="1">
        <v>900202290</v>
      </c>
      <c r="E849" s="2">
        <v>0</v>
      </c>
      <c r="F849" s="2">
        <v>27144440</v>
      </c>
      <c r="G849" s="2">
        <v>-27144440</v>
      </c>
      <c r="H849">
        <v>0</v>
      </c>
      <c r="I849">
        <v>0</v>
      </c>
      <c r="J849">
        <v>0</v>
      </c>
      <c r="K849">
        <v>1</v>
      </c>
      <c r="L849" t="s">
        <v>19</v>
      </c>
      <c r="M849" t="s">
        <v>842</v>
      </c>
      <c r="N849" t="s">
        <v>18</v>
      </c>
      <c r="O849">
        <v>290510020104</v>
      </c>
      <c r="P849">
        <v>3452</v>
      </c>
    </row>
    <row r="850" spans="1:16" x14ac:dyDescent="0.35">
      <c r="A850">
        <v>10</v>
      </c>
      <c r="B850">
        <v>2019</v>
      </c>
      <c r="C850" s="1">
        <v>290510020104</v>
      </c>
      <c r="D850" s="1">
        <v>900213617</v>
      </c>
      <c r="E850" s="2">
        <v>377690399.97000003</v>
      </c>
      <c r="F850" s="2">
        <v>2367153322</v>
      </c>
      <c r="G850" s="2">
        <v>-2500431251.25</v>
      </c>
      <c r="H850">
        <v>0</v>
      </c>
      <c r="I850">
        <v>0</v>
      </c>
      <c r="J850">
        <v>0</v>
      </c>
      <c r="K850">
        <v>1</v>
      </c>
      <c r="L850" t="s">
        <v>19</v>
      </c>
      <c r="M850" t="s">
        <v>843</v>
      </c>
      <c r="N850" t="s">
        <v>18</v>
      </c>
      <c r="O850">
        <v>290510020104</v>
      </c>
      <c r="P850">
        <v>3452</v>
      </c>
    </row>
    <row r="851" spans="1:16" x14ac:dyDescent="0.35">
      <c r="A851">
        <v>10</v>
      </c>
      <c r="B851">
        <v>2019</v>
      </c>
      <c r="C851" s="1">
        <v>290510020104</v>
      </c>
      <c r="D851" s="1">
        <v>900221747</v>
      </c>
      <c r="E851" s="2">
        <v>223300216.90000001</v>
      </c>
      <c r="F851" s="2">
        <v>321756432</v>
      </c>
      <c r="G851" s="2">
        <v>-156844551.87</v>
      </c>
      <c r="H851">
        <v>0</v>
      </c>
      <c r="I851">
        <v>0</v>
      </c>
      <c r="J851">
        <v>0</v>
      </c>
      <c r="K851">
        <v>1</v>
      </c>
      <c r="L851" t="s">
        <v>19</v>
      </c>
      <c r="M851" t="s">
        <v>844</v>
      </c>
      <c r="N851" t="s">
        <v>18</v>
      </c>
      <c r="O851">
        <v>290510020104</v>
      </c>
      <c r="P851">
        <v>3452</v>
      </c>
    </row>
    <row r="852" spans="1:16" x14ac:dyDescent="0.35">
      <c r="A852">
        <v>10</v>
      </c>
      <c r="B852">
        <v>2019</v>
      </c>
      <c r="C852" s="1">
        <v>290510020104</v>
      </c>
      <c r="D852" s="1">
        <v>900231725</v>
      </c>
      <c r="E852" s="2">
        <v>0</v>
      </c>
      <c r="F852" s="2">
        <v>0</v>
      </c>
      <c r="G852" s="2">
        <v>-48103433.420000002</v>
      </c>
      <c r="H852">
        <v>0</v>
      </c>
      <c r="I852">
        <v>0</v>
      </c>
      <c r="J852">
        <v>0</v>
      </c>
      <c r="K852">
        <v>1</v>
      </c>
      <c r="L852" t="s">
        <v>19</v>
      </c>
      <c r="M852" t="s">
        <v>845</v>
      </c>
      <c r="N852" t="s">
        <v>18</v>
      </c>
      <c r="O852">
        <v>290510020104</v>
      </c>
      <c r="P852">
        <v>3452</v>
      </c>
    </row>
    <row r="853" spans="1:16" x14ac:dyDescent="0.35">
      <c r="A853">
        <v>10</v>
      </c>
      <c r="B853">
        <v>2019</v>
      </c>
      <c r="C853" s="1">
        <v>290510020104</v>
      </c>
      <c r="D853" s="1">
        <v>900233294</v>
      </c>
      <c r="E853" s="2">
        <v>358728607.98000002</v>
      </c>
      <c r="F853" s="2">
        <v>658484001.86000001</v>
      </c>
      <c r="G853" s="2">
        <v>-515627253.66000003</v>
      </c>
      <c r="H853">
        <v>0</v>
      </c>
      <c r="I853">
        <v>0</v>
      </c>
      <c r="J853">
        <v>0</v>
      </c>
      <c r="K853">
        <v>1</v>
      </c>
      <c r="L853" t="s">
        <v>19</v>
      </c>
      <c r="M853" t="s">
        <v>846</v>
      </c>
      <c r="N853" t="s">
        <v>18</v>
      </c>
      <c r="O853">
        <v>290510020104</v>
      </c>
      <c r="P853">
        <v>3452</v>
      </c>
    </row>
    <row r="854" spans="1:16" x14ac:dyDescent="0.35">
      <c r="A854">
        <v>10</v>
      </c>
      <c r="B854">
        <v>2019</v>
      </c>
      <c r="C854" s="1">
        <v>290510020104</v>
      </c>
      <c r="D854" s="1">
        <v>900259074</v>
      </c>
      <c r="E854" s="2">
        <v>0</v>
      </c>
      <c r="F854" s="2">
        <v>50267152</v>
      </c>
      <c r="G854" s="2">
        <v>-50267152</v>
      </c>
      <c r="H854">
        <v>0</v>
      </c>
      <c r="I854">
        <v>0</v>
      </c>
      <c r="J854">
        <v>0</v>
      </c>
      <c r="K854">
        <v>1</v>
      </c>
      <c r="L854" t="s">
        <v>19</v>
      </c>
      <c r="M854" t="s">
        <v>847</v>
      </c>
      <c r="N854" t="s">
        <v>18</v>
      </c>
      <c r="O854">
        <v>290510020104</v>
      </c>
      <c r="P854">
        <v>3452</v>
      </c>
    </row>
    <row r="855" spans="1:16" x14ac:dyDescent="0.35">
      <c r="A855">
        <v>10</v>
      </c>
      <c r="B855">
        <v>2019</v>
      </c>
      <c r="C855" s="1">
        <v>290510020104</v>
      </c>
      <c r="D855" s="1">
        <v>900323217</v>
      </c>
      <c r="E855" s="2">
        <v>0</v>
      </c>
      <c r="F855" s="2">
        <v>0</v>
      </c>
      <c r="G855" s="2">
        <v>-335638.4</v>
      </c>
      <c r="H855">
        <v>0</v>
      </c>
      <c r="I855">
        <v>0</v>
      </c>
      <c r="J855">
        <v>0</v>
      </c>
      <c r="K855">
        <v>1</v>
      </c>
      <c r="L855" t="s">
        <v>19</v>
      </c>
      <c r="M855" t="s">
        <v>848</v>
      </c>
      <c r="N855" t="s">
        <v>18</v>
      </c>
      <c r="O855">
        <v>290510020104</v>
      </c>
      <c r="P855">
        <v>3452</v>
      </c>
    </row>
    <row r="856" spans="1:16" x14ac:dyDescent="0.35">
      <c r="A856">
        <v>10</v>
      </c>
      <c r="B856">
        <v>2019</v>
      </c>
      <c r="C856" s="1">
        <v>290510020104</v>
      </c>
      <c r="D856" s="1">
        <v>900373544</v>
      </c>
      <c r="E856" s="2">
        <v>28237697</v>
      </c>
      <c r="F856" s="2">
        <v>214818142.16</v>
      </c>
      <c r="G856" s="2">
        <v>-201782774.31</v>
      </c>
      <c r="H856">
        <v>0</v>
      </c>
      <c r="I856">
        <v>0</v>
      </c>
      <c r="J856">
        <v>0</v>
      </c>
      <c r="K856">
        <v>1</v>
      </c>
      <c r="L856" t="s">
        <v>19</v>
      </c>
      <c r="M856" t="s">
        <v>849</v>
      </c>
      <c r="N856" t="s">
        <v>18</v>
      </c>
      <c r="O856">
        <v>290510020104</v>
      </c>
      <c r="P856">
        <v>3452</v>
      </c>
    </row>
    <row r="857" spans="1:16" x14ac:dyDescent="0.35">
      <c r="A857">
        <v>10</v>
      </c>
      <c r="B857">
        <v>2019</v>
      </c>
      <c r="C857" s="1">
        <v>290510020104</v>
      </c>
      <c r="D857" s="1">
        <v>900375465</v>
      </c>
      <c r="E857" s="2">
        <v>22328937</v>
      </c>
      <c r="F857" s="2">
        <v>0</v>
      </c>
      <c r="G857" s="2">
        <v>22328936.600000001</v>
      </c>
      <c r="H857">
        <v>0</v>
      </c>
      <c r="I857">
        <v>0</v>
      </c>
      <c r="J857">
        <v>0</v>
      </c>
      <c r="K857">
        <v>1</v>
      </c>
      <c r="L857" t="s">
        <v>19</v>
      </c>
      <c r="M857" t="s">
        <v>850</v>
      </c>
      <c r="N857" t="s">
        <v>18</v>
      </c>
      <c r="O857">
        <v>290510020104</v>
      </c>
      <c r="P857">
        <v>3452</v>
      </c>
    </row>
    <row r="858" spans="1:16" x14ac:dyDescent="0.35">
      <c r="A858">
        <v>10</v>
      </c>
      <c r="B858">
        <v>2019</v>
      </c>
      <c r="C858" s="1">
        <v>290510020108</v>
      </c>
      <c r="D858" s="1">
        <v>900416952</v>
      </c>
      <c r="E858" s="2">
        <v>0</v>
      </c>
      <c r="F858" s="2">
        <v>11441364</v>
      </c>
      <c r="G858" s="2">
        <v>-11441364</v>
      </c>
      <c r="H858">
        <v>0</v>
      </c>
      <c r="I858">
        <v>0</v>
      </c>
      <c r="J858">
        <v>0</v>
      </c>
      <c r="K858">
        <v>1</v>
      </c>
      <c r="L858" t="s">
        <v>24</v>
      </c>
      <c r="M858" t="s">
        <v>851</v>
      </c>
      <c r="N858" t="s">
        <v>18</v>
      </c>
      <c r="O858">
        <v>290510020108</v>
      </c>
      <c r="P858">
        <v>3452</v>
      </c>
    </row>
    <row r="859" spans="1:16" x14ac:dyDescent="0.35">
      <c r="A859">
        <v>10</v>
      </c>
      <c r="B859">
        <v>2019</v>
      </c>
      <c r="C859" s="1">
        <v>290510020104</v>
      </c>
      <c r="D859" s="1">
        <v>900526843</v>
      </c>
      <c r="E859" s="2">
        <v>9122296</v>
      </c>
      <c r="F859" s="2">
        <v>16423847.5</v>
      </c>
      <c r="G859" s="2">
        <v>-18662091.100000001</v>
      </c>
      <c r="H859">
        <v>0</v>
      </c>
      <c r="I859">
        <v>0</v>
      </c>
      <c r="J859">
        <v>0</v>
      </c>
      <c r="K859">
        <v>1</v>
      </c>
      <c r="L859" t="s">
        <v>19</v>
      </c>
      <c r="M859" t="s">
        <v>852</v>
      </c>
      <c r="N859" t="s">
        <v>18</v>
      </c>
      <c r="O859">
        <v>290510020104</v>
      </c>
      <c r="P859">
        <v>3452</v>
      </c>
    </row>
    <row r="860" spans="1:16" x14ac:dyDescent="0.35">
      <c r="A860">
        <v>10</v>
      </c>
      <c r="B860">
        <v>2019</v>
      </c>
      <c r="C860" s="1">
        <v>290510020104</v>
      </c>
      <c r="D860" s="1">
        <v>900558595</v>
      </c>
      <c r="E860" s="2">
        <v>1520186.78</v>
      </c>
      <c r="F860" s="2">
        <v>3852779</v>
      </c>
      <c r="G860" s="2">
        <v>-2332592.42</v>
      </c>
      <c r="H860">
        <v>0</v>
      </c>
      <c r="I860">
        <v>0</v>
      </c>
      <c r="J860">
        <v>0</v>
      </c>
      <c r="K860">
        <v>1</v>
      </c>
      <c r="L860" t="s">
        <v>19</v>
      </c>
      <c r="M860" t="s">
        <v>853</v>
      </c>
      <c r="N860" t="s">
        <v>18</v>
      </c>
      <c r="O860">
        <v>290510020104</v>
      </c>
      <c r="P860">
        <v>3452</v>
      </c>
    </row>
    <row r="861" spans="1:16" x14ac:dyDescent="0.35">
      <c r="A861">
        <v>10</v>
      </c>
      <c r="B861">
        <v>2019</v>
      </c>
      <c r="C861" s="1">
        <v>290510020104</v>
      </c>
      <c r="D861" s="1">
        <v>900603334</v>
      </c>
      <c r="E861" s="2">
        <v>1028533770.88</v>
      </c>
      <c r="F861" s="2">
        <v>1028533770.88</v>
      </c>
      <c r="G861" s="2">
        <v>-0.12</v>
      </c>
      <c r="H861">
        <v>0</v>
      </c>
      <c r="I861">
        <v>0</v>
      </c>
      <c r="J861">
        <v>0</v>
      </c>
      <c r="K861">
        <v>1</v>
      </c>
      <c r="L861" t="s">
        <v>19</v>
      </c>
      <c r="M861" t="s">
        <v>854</v>
      </c>
      <c r="N861" t="s">
        <v>18</v>
      </c>
      <c r="O861">
        <v>290510020104</v>
      </c>
      <c r="P861">
        <v>3452</v>
      </c>
    </row>
    <row r="862" spans="1:16" x14ac:dyDescent="0.35">
      <c r="A862">
        <v>10</v>
      </c>
      <c r="B862">
        <v>2019</v>
      </c>
      <c r="C862" s="1">
        <v>290510020104</v>
      </c>
      <c r="D862" s="1">
        <v>900643615</v>
      </c>
      <c r="E862" s="2">
        <v>2882403</v>
      </c>
      <c r="F862" s="2">
        <v>0</v>
      </c>
      <c r="G862" s="2">
        <v>2882402.68</v>
      </c>
      <c r="H862">
        <v>0</v>
      </c>
      <c r="I862">
        <v>0</v>
      </c>
      <c r="J862">
        <v>0</v>
      </c>
      <c r="K862">
        <v>1</v>
      </c>
      <c r="L862" t="s">
        <v>19</v>
      </c>
      <c r="M862" t="s">
        <v>513</v>
      </c>
      <c r="N862" t="s">
        <v>18</v>
      </c>
      <c r="O862">
        <v>290510020104</v>
      </c>
      <c r="P862">
        <v>3452</v>
      </c>
    </row>
    <row r="863" spans="1:16" x14ac:dyDescent="0.35">
      <c r="A863">
        <v>10</v>
      </c>
      <c r="B863">
        <v>2019</v>
      </c>
      <c r="C863" s="1">
        <v>290510020104</v>
      </c>
      <c r="D863" s="1">
        <v>900772776</v>
      </c>
      <c r="E863" s="2">
        <v>199999994</v>
      </c>
      <c r="F863" s="2">
        <v>342817765.5</v>
      </c>
      <c r="G863" s="2">
        <v>-193311417.06</v>
      </c>
      <c r="H863">
        <v>0</v>
      </c>
      <c r="I863">
        <v>0</v>
      </c>
      <c r="J863">
        <v>0</v>
      </c>
      <c r="K863">
        <v>1</v>
      </c>
      <c r="L863" t="s">
        <v>19</v>
      </c>
      <c r="M863" t="s">
        <v>855</v>
      </c>
      <c r="N863" t="s">
        <v>18</v>
      </c>
      <c r="O863">
        <v>290510020104</v>
      </c>
      <c r="P863">
        <v>3452</v>
      </c>
    </row>
    <row r="864" spans="1:16" x14ac:dyDescent="0.35">
      <c r="A864">
        <v>10</v>
      </c>
      <c r="B864">
        <v>2019</v>
      </c>
      <c r="C864" s="1">
        <v>290510020104</v>
      </c>
      <c r="D864" s="1">
        <v>900834304</v>
      </c>
      <c r="E864" s="2">
        <v>0</v>
      </c>
      <c r="F864" s="2">
        <v>0</v>
      </c>
      <c r="G864" s="2">
        <v>-2857324.2</v>
      </c>
      <c r="H864">
        <v>0</v>
      </c>
      <c r="I864">
        <v>0</v>
      </c>
      <c r="J864">
        <v>0</v>
      </c>
      <c r="K864">
        <v>1</v>
      </c>
      <c r="L864" t="s">
        <v>19</v>
      </c>
      <c r="M864" t="s">
        <v>856</v>
      </c>
      <c r="N864" t="s">
        <v>18</v>
      </c>
      <c r="O864">
        <v>290510020104</v>
      </c>
      <c r="P864">
        <v>3452</v>
      </c>
    </row>
    <row r="865" spans="1:16" x14ac:dyDescent="0.35">
      <c r="A865">
        <v>10</v>
      </c>
      <c r="B865">
        <v>2019</v>
      </c>
      <c r="C865" s="1">
        <v>290510020104</v>
      </c>
      <c r="D865" s="1">
        <v>900849720</v>
      </c>
      <c r="E865" s="2">
        <v>0</v>
      </c>
      <c r="F865" s="2">
        <v>614656</v>
      </c>
      <c r="G865" s="2">
        <v>-614656</v>
      </c>
      <c r="H865">
        <v>0</v>
      </c>
      <c r="I865">
        <v>0</v>
      </c>
      <c r="J865">
        <v>0</v>
      </c>
      <c r="K865">
        <v>1</v>
      </c>
      <c r="L865" t="s">
        <v>19</v>
      </c>
      <c r="M865" t="s">
        <v>857</v>
      </c>
      <c r="N865" t="s">
        <v>18</v>
      </c>
      <c r="O865">
        <v>290510020104</v>
      </c>
      <c r="P865">
        <v>3452</v>
      </c>
    </row>
    <row r="866" spans="1:16" x14ac:dyDescent="0.35">
      <c r="A866">
        <v>10</v>
      </c>
      <c r="B866">
        <v>2019</v>
      </c>
      <c r="C866" s="1">
        <v>290510020104</v>
      </c>
      <c r="D866" s="1">
        <v>900862842</v>
      </c>
      <c r="E866" s="2">
        <v>0</v>
      </c>
      <c r="F866" s="2">
        <v>38180297.759999998</v>
      </c>
      <c r="G866" s="2">
        <v>-38467994.640000001</v>
      </c>
      <c r="H866">
        <v>0</v>
      </c>
      <c r="I866">
        <v>0</v>
      </c>
      <c r="J866">
        <v>0</v>
      </c>
      <c r="K866">
        <v>1</v>
      </c>
      <c r="L866" t="s">
        <v>19</v>
      </c>
      <c r="M866" t="s">
        <v>858</v>
      </c>
      <c r="N866" t="s">
        <v>18</v>
      </c>
      <c r="O866">
        <v>290510020104</v>
      </c>
      <c r="P866">
        <v>3452</v>
      </c>
    </row>
    <row r="867" spans="1:16" x14ac:dyDescent="0.35">
      <c r="A867">
        <v>10</v>
      </c>
      <c r="B867">
        <v>2019</v>
      </c>
      <c r="C867" s="1">
        <v>290510020104</v>
      </c>
      <c r="D867" s="1">
        <v>900892160</v>
      </c>
      <c r="E867" s="2">
        <v>3543013.74</v>
      </c>
      <c r="F867" s="2">
        <v>28846811.16</v>
      </c>
      <c r="G867" s="2">
        <v>-45351374.200000003</v>
      </c>
      <c r="H867">
        <v>0</v>
      </c>
      <c r="I867">
        <v>0</v>
      </c>
      <c r="J867">
        <v>0</v>
      </c>
      <c r="K867">
        <v>1</v>
      </c>
      <c r="L867" t="s">
        <v>19</v>
      </c>
      <c r="M867" t="s">
        <v>859</v>
      </c>
      <c r="N867" t="s">
        <v>18</v>
      </c>
      <c r="O867">
        <v>290510020104</v>
      </c>
      <c r="P867">
        <v>3452</v>
      </c>
    </row>
    <row r="868" spans="1:16" x14ac:dyDescent="0.35">
      <c r="A868">
        <v>10</v>
      </c>
      <c r="B868">
        <v>2019</v>
      </c>
      <c r="C868" s="1">
        <v>290510020104</v>
      </c>
      <c r="D868" s="1">
        <v>900968928</v>
      </c>
      <c r="E868" s="2">
        <v>0</v>
      </c>
      <c r="F868" s="2">
        <v>0</v>
      </c>
      <c r="G868" s="2">
        <v>-4312000</v>
      </c>
      <c r="H868">
        <v>0</v>
      </c>
      <c r="I868">
        <v>0</v>
      </c>
      <c r="J868">
        <v>0</v>
      </c>
      <c r="K868">
        <v>1</v>
      </c>
      <c r="L868" t="s">
        <v>19</v>
      </c>
      <c r="M868" t="s">
        <v>860</v>
      </c>
      <c r="N868" t="s">
        <v>18</v>
      </c>
      <c r="O868">
        <v>290510020104</v>
      </c>
      <c r="P868">
        <v>3452</v>
      </c>
    </row>
    <row r="869" spans="1:16" x14ac:dyDescent="0.35">
      <c r="A869">
        <v>10</v>
      </c>
      <c r="B869">
        <v>2019</v>
      </c>
      <c r="C869" s="1">
        <v>290510020104</v>
      </c>
      <c r="D869" s="1">
        <v>901080496</v>
      </c>
      <c r="E869" s="2">
        <v>115470984.68000001</v>
      </c>
      <c r="F869" s="2">
        <v>201263940.63999999</v>
      </c>
      <c r="G869" s="2">
        <v>-85792955.959999993</v>
      </c>
      <c r="H869">
        <v>0</v>
      </c>
      <c r="I869">
        <v>0</v>
      </c>
      <c r="J869">
        <v>0</v>
      </c>
      <c r="K869">
        <v>1</v>
      </c>
      <c r="L869" t="s">
        <v>19</v>
      </c>
      <c r="M869" t="s">
        <v>861</v>
      </c>
      <c r="N869" t="s">
        <v>18</v>
      </c>
      <c r="O869">
        <v>290510020104</v>
      </c>
      <c r="P869">
        <v>3452</v>
      </c>
    </row>
    <row r="870" spans="1:16" x14ac:dyDescent="0.35">
      <c r="A870">
        <v>10</v>
      </c>
      <c r="B870">
        <v>2019</v>
      </c>
      <c r="C870" s="1">
        <v>290510020104</v>
      </c>
      <c r="D870" s="1">
        <v>901175519</v>
      </c>
      <c r="E870" s="2">
        <v>60000000</v>
      </c>
      <c r="F870" s="2">
        <v>148151614</v>
      </c>
      <c r="G870" s="2">
        <v>-96915399.799999997</v>
      </c>
      <c r="H870">
        <v>0</v>
      </c>
      <c r="I870">
        <v>0</v>
      </c>
      <c r="J870">
        <v>0</v>
      </c>
      <c r="K870">
        <v>1</v>
      </c>
      <c r="L870" t="s">
        <v>19</v>
      </c>
      <c r="M870" t="s">
        <v>862</v>
      </c>
      <c r="N870" t="s">
        <v>18</v>
      </c>
      <c r="O870">
        <v>290510020104</v>
      </c>
      <c r="P870">
        <v>3452</v>
      </c>
    </row>
    <row r="871" spans="1:16" x14ac:dyDescent="0.35">
      <c r="A871">
        <v>10</v>
      </c>
      <c r="B871">
        <v>2019</v>
      </c>
      <c r="C871" s="1">
        <v>290510020104</v>
      </c>
      <c r="D871" s="1">
        <v>901239781</v>
      </c>
      <c r="E871" s="2">
        <v>0</v>
      </c>
      <c r="F871" s="2">
        <v>0</v>
      </c>
      <c r="G871" s="2">
        <v>-206415</v>
      </c>
      <c r="H871">
        <v>0</v>
      </c>
      <c r="I871">
        <v>0</v>
      </c>
      <c r="J871">
        <v>0</v>
      </c>
      <c r="K871">
        <v>1</v>
      </c>
      <c r="L871" t="s">
        <v>19</v>
      </c>
      <c r="M871" t="s">
        <v>863</v>
      </c>
      <c r="N871" t="s">
        <v>18</v>
      </c>
      <c r="O871">
        <v>290510020104</v>
      </c>
      <c r="P871">
        <v>3452</v>
      </c>
    </row>
    <row r="872" spans="1:16" x14ac:dyDescent="0.35">
      <c r="A872">
        <v>10</v>
      </c>
      <c r="B872">
        <v>2019</v>
      </c>
      <c r="C872" s="1">
        <v>290510020104</v>
      </c>
      <c r="D872" s="1">
        <v>901243826</v>
      </c>
      <c r="E872" s="2">
        <v>0</v>
      </c>
      <c r="F872" s="2">
        <v>68870428.480000004</v>
      </c>
      <c r="G872" s="2">
        <v>-70601238.739999995</v>
      </c>
      <c r="H872">
        <v>0</v>
      </c>
      <c r="I872">
        <v>0</v>
      </c>
      <c r="J872">
        <v>0</v>
      </c>
      <c r="K872">
        <v>1</v>
      </c>
      <c r="L872" t="s">
        <v>19</v>
      </c>
      <c r="M872" t="s">
        <v>864</v>
      </c>
      <c r="N872" t="s">
        <v>18</v>
      </c>
      <c r="O872">
        <v>290510020104</v>
      </c>
      <c r="P872">
        <v>3452</v>
      </c>
    </row>
    <row r="873" spans="1:16" x14ac:dyDescent="0.35">
      <c r="A873">
        <v>10</v>
      </c>
      <c r="B873">
        <v>2019</v>
      </c>
      <c r="C873" s="1">
        <v>290510020102</v>
      </c>
      <c r="D873" s="1">
        <v>1120559916</v>
      </c>
      <c r="E873" s="2">
        <v>0</v>
      </c>
      <c r="F873" s="2">
        <v>0</v>
      </c>
      <c r="G873" s="2">
        <v>-96000</v>
      </c>
      <c r="H873">
        <v>0</v>
      </c>
      <c r="I873">
        <v>0</v>
      </c>
      <c r="J873">
        <v>0</v>
      </c>
      <c r="K873">
        <v>1</v>
      </c>
      <c r="L873" t="s">
        <v>16</v>
      </c>
      <c r="M873" t="s">
        <v>865</v>
      </c>
      <c r="N873" t="s">
        <v>18</v>
      </c>
      <c r="O873">
        <v>290510020102</v>
      </c>
      <c r="P873">
        <v>3452</v>
      </c>
    </row>
    <row r="874" spans="1:16" x14ac:dyDescent="0.35">
      <c r="A874">
        <v>10</v>
      </c>
      <c r="B874">
        <v>2019</v>
      </c>
      <c r="C874" s="1">
        <v>290510020104</v>
      </c>
      <c r="D874" s="1">
        <v>900300160</v>
      </c>
      <c r="E874" s="2">
        <v>2145000</v>
      </c>
      <c r="F874" s="2">
        <v>5192900</v>
      </c>
      <c r="G874" s="2">
        <v>-5465000</v>
      </c>
      <c r="H874">
        <v>0</v>
      </c>
      <c r="I874">
        <v>0</v>
      </c>
      <c r="J874">
        <v>0</v>
      </c>
      <c r="K874">
        <v>1</v>
      </c>
      <c r="L874" t="s">
        <v>19</v>
      </c>
      <c r="M874" t="s">
        <v>866</v>
      </c>
      <c r="N874" t="s">
        <v>18</v>
      </c>
      <c r="O874">
        <v>290510020104</v>
      </c>
      <c r="P874">
        <v>3452</v>
      </c>
    </row>
    <row r="875" spans="1:16" x14ac:dyDescent="0.35">
      <c r="A875">
        <v>10</v>
      </c>
      <c r="B875">
        <v>2019</v>
      </c>
      <c r="C875" s="1">
        <v>290510020103</v>
      </c>
      <c r="D875" s="1">
        <v>819001235</v>
      </c>
      <c r="E875" s="2">
        <v>10128952</v>
      </c>
      <c r="F875" s="2">
        <v>31373485</v>
      </c>
      <c r="G875" s="2">
        <v>-21244578.07</v>
      </c>
      <c r="H875">
        <v>0</v>
      </c>
      <c r="I875">
        <v>0</v>
      </c>
      <c r="J875">
        <v>0</v>
      </c>
      <c r="K875">
        <v>1</v>
      </c>
      <c r="L875" t="s">
        <v>30</v>
      </c>
      <c r="M875" t="s">
        <v>867</v>
      </c>
      <c r="N875" t="s">
        <v>18</v>
      </c>
      <c r="O875">
        <v>290510020103</v>
      </c>
      <c r="P875">
        <v>3452</v>
      </c>
    </row>
    <row r="876" spans="1:16" x14ac:dyDescent="0.35">
      <c r="A876">
        <v>10</v>
      </c>
      <c r="B876">
        <v>2019</v>
      </c>
      <c r="C876" s="1">
        <v>290510020103</v>
      </c>
      <c r="D876" s="1">
        <v>819001269</v>
      </c>
      <c r="E876" s="2">
        <v>0</v>
      </c>
      <c r="F876" s="2">
        <v>0</v>
      </c>
      <c r="G876" s="2">
        <v>-205690</v>
      </c>
      <c r="H876">
        <v>0</v>
      </c>
      <c r="I876">
        <v>0</v>
      </c>
      <c r="J876">
        <v>0</v>
      </c>
      <c r="K876">
        <v>1</v>
      </c>
      <c r="L876" t="s">
        <v>30</v>
      </c>
      <c r="M876" t="s">
        <v>868</v>
      </c>
      <c r="N876" t="s">
        <v>18</v>
      </c>
      <c r="O876">
        <v>290510020103</v>
      </c>
      <c r="P876">
        <v>3452</v>
      </c>
    </row>
    <row r="877" spans="1:16" x14ac:dyDescent="0.35">
      <c r="A877">
        <v>10</v>
      </c>
      <c r="B877">
        <v>2019</v>
      </c>
      <c r="C877" s="1">
        <v>290510020103</v>
      </c>
      <c r="D877" s="1">
        <v>890704495</v>
      </c>
      <c r="E877" s="2">
        <v>0</v>
      </c>
      <c r="F877" s="2">
        <v>855133</v>
      </c>
      <c r="G877" s="2">
        <v>-881580</v>
      </c>
      <c r="H877">
        <v>0</v>
      </c>
      <c r="I877">
        <v>0</v>
      </c>
      <c r="J877">
        <v>0</v>
      </c>
      <c r="K877">
        <v>1</v>
      </c>
      <c r="L877" t="s">
        <v>30</v>
      </c>
      <c r="M877" t="s">
        <v>869</v>
      </c>
      <c r="N877" t="s">
        <v>18</v>
      </c>
      <c r="O877">
        <v>290510020103</v>
      </c>
      <c r="P877">
        <v>3452</v>
      </c>
    </row>
    <row r="878" spans="1:16" x14ac:dyDescent="0.35">
      <c r="A878">
        <v>10</v>
      </c>
      <c r="B878">
        <v>2019</v>
      </c>
      <c r="C878" s="1">
        <v>290510020103</v>
      </c>
      <c r="D878" s="1">
        <v>890802036</v>
      </c>
      <c r="E878" s="2">
        <v>0</v>
      </c>
      <c r="F878" s="2">
        <v>1907230</v>
      </c>
      <c r="G878" s="2">
        <v>-2004030</v>
      </c>
      <c r="H878">
        <v>0</v>
      </c>
      <c r="I878">
        <v>0</v>
      </c>
      <c r="J878">
        <v>0</v>
      </c>
      <c r="K878">
        <v>1</v>
      </c>
      <c r="L878" t="s">
        <v>30</v>
      </c>
      <c r="M878" t="s">
        <v>870</v>
      </c>
      <c r="N878" t="s">
        <v>18</v>
      </c>
      <c r="O878">
        <v>290510020103</v>
      </c>
      <c r="P878">
        <v>3452</v>
      </c>
    </row>
    <row r="879" spans="1:16" x14ac:dyDescent="0.35">
      <c r="A879">
        <v>10</v>
      </c>
      <c r="B879">
        <v>2019</v>
      </c>
      <c r="C879" s="1">
        <v>290510020104</v>
      </c>
      <c r="D879" s="1">
        <v>900240018</v>
      </c>
      <c r="E879" s="2">
        <v>1183766.6399999999</v>
      </c>
      <c r="F879" s="2">
        <v>1555767</v>
      </c>
      <c r="G879" s="2">
        <v>-372000.36</v>
      </c>
      <c r="H879">
        <v>0</v>
      </c>
      <c r="I879">
        <v>0</v>
      </c>
      <c r="J879">
        <v>0</v>
      </c>
      <c r="K879">
        <v>1</v>
      </c>
      <c r="L879" t="s">
        <v>19</v>
      </c>
      <c r="M879" t="s">
        <v>871</v>
      </c>
      <c r="N879" t="s">
        <v>18</v>
      </c>
      <c r="O879">
        <v>290510020104</v>
      </c>
      <c r="P879">
        <v>3452</v>
      </c>
    </row>
    <row r="880" spans="1:16" x14ac:dyDescent="0.35">
      <c r="A880">
        <v>10</v>
      </c>
      <c r="B880">
        <v>2019</v>
      </c>
      <c r="C880" s="1">
        <v>290510020103</v>
      </c>
      <c r="D880" s="1">
        <v>890984696</v>
      </c>
      <c r="E880" s="2">
        <v>0</v>
      </c>
      <c r="F880" s="2">
        <v>0</v>
      </c>
      <c r="G880" s="2">
        <v>-863400</v>
      </c>
      <c r="H880">
        <v>0</v>
      </c>
      <c r="I880">
        <v>0</v>
      </c>
      <c r="J880">
        <v>0</v>
      </c>
      <c r="K880">
        <v>1</v>
      </c>
      <c r="L880" t="s">
        <v>30</v>
      </c>
      <c r="M880" t="s">
        <v>872</v>
      </c>
      <c r="N880" t="s">
        <v>18</v>
      </c>
      <c r="O880">
        <v>290510020103</v>
      </c>
      <c r="P880">
        <v>3452</v>
      </c>
    </row>
    <row r="881" spans="1:16" x14ac:dyDescent="0.35">
      <c r="A881">
        <v>10</v>
      </c>
      <c r="B881">
        <v>2019</v>
      </c>
      <c r="C881" s="1">
        <v>290510020103</v>
      </c>
      <c r="D881" s="1">
        <v>890985603</v>
      </c>
      <c r="E881" s="2">
        <v>0</v>
      </c>
      <c r="F881" s="2">
        <v>2958771</v>
      </c>
      <c r="G881" s="2">
        <v>-2958771</v>
      </c>
      <c r="H881">
        <v>0</v>
      </c>
      <c r="I881">
        <v>0</v>
      </c>
      <c r="J881">
        <v>0</v>
      </c>
      <c r="K881">
        <v>1</v>
      </c>
      <c r="L881" t="s">
        <v>30</v>
      </c>
      <c r="M881" t="s">
        <v>873</v>
      </c>
      <c r="N881" t="s">
        <v>18</v>
      </c>
      <c r="O881">
        <v>290510020103</v>
      </c>
      <c r="P881">
        <v>3452</v>
      </c>
    </row>
    <row r="882" spans="1:16" x14ac:dyDescent="0.35">
      <c r="A882">
        <v>10</v>
      </c>
      <c r="B882">
        <v>2019</v>
      </c>
      <c r="C882" s="1">
        <v>290510020103</v>
      </c>
      <c r="D882" s="1">
        <v>891200240</v>
      </c>
      <c r="E882" s="2">
        <v>0</v>
      </c>
      <c r="F882" s="2">
        <v>134700</v>
      </c>
      <c r="G882" s="2">
        <v>-134700</v>
      </c>
      <c r="H882">
        <v>0</v>
      </c>
      <c r="I882">
        <v>0</v>
      </c>
      <c r="J882">
        <v>0</v>
      </c>
      <c r="K882">
        <v>1</v>
      </c>
      <c r="L882" t="s">
        <v>30</v>
      </c>
      <c r="M882" t="s">
        <v>874</v>
      </c>
      <c r="N882" t="s">
        <v>18</v>
      </c>
      <c r="O882">
        <v>290510020103</v>
      </c>
      <c r="P882">
        <v>3452</v>
      </c>
    </row>
    <row r="883" spans="1:16" x14ac:dyDescent="0.35">
      <c r="A883">
        <v>10</v>
      </c>
      <c r="B883">
        <v>2019</v>
      </c>
      <c r="C883" s="1">
        <v>290510020103</v>
      </c>
      <c r="D883" s="1">
        <v>891408918</v>
      </c>
      <c r="E883" s="2">
        <v>0</v>
      </c>
      <c r="F883" s="2">
        <v>55060</v>
      </c>
      <c r="G883" s="2">
        <v>-163331</v>
      </c>
      <c r="H883">
        <v>0</v>
      </c>
      <c r="I883">
        <v>0</v>
      </c>
      <c r="J883">
        <v>0</v>
      </c>
      <c r="K883">
        <v>1</v>
      </c>
      <c r="L883" t="s">
        <v>30</v>
      </c>
      <c r="M883" t="s">
        <v>875</v>
      </c>
      <c r="N883" t="s">
        <v>18</v>
      </c>
      <c r="O883">
        <v>290510020103</v>
      </c>
      <c r="P883">
        <v>3452</v>
      </c>
    </row>
    <row r="884" spans="1:16" x14ac:dyDescent="0.35">
      <c r="A884">
        <v>10</v>
      </c>
      <c r="B884">
        <v>2019</v>
      </c>
      <c r="C884" s="1">
        <v>290510020103</v>
      </c>
      <c r="D884" s="1">
        <v>900208755</v>
      </c>
      <c r="E884" s="2">
        <v>19713890</v>
      </c>
      <c r="F884" s="2">
        <v>34576073</v>
      </c>
      <c r="G884" s="2">
        <v>-14862183</v>
      </c>
      <c r="H884">
        <v>0</v>
      </c>
      <c r="I884">
        <v>0</v>
      </c>
      <c r="J884">
        <v>0</v>
      </c>
      <c r="K884">
        <v>1</v>
      </c>
      <c r="L884" t="s">
        <v>30</v>
      </c>
      <c r="M884" t="s">
        <v>876</v>
      </c>
      <c r="N884" t="s">
        <v>18</v>
      </c>
      <c r="O884">
        <v>290510020103</v>
      </c>
      <c r="P884">
        <v>3452</v>
      </c>
    </row>
    <row r="885" spans="1:16" x14ac:dyDescent="0.35">
      <c r="A885">
        <v>10</v>
      </c>
      <c r="B885">
        <v>2019</v>
      </c>
      <c r="C885" s="1">
        <v>290510020104</v>
      </c>
      <c r="D885" s="1">
        <v>900174875</v>
      </c>
      <c r="E885" s="2">
        <v>0</v>
      </c>
      <c r="F885" s="2">
        <v>179351416</v>
      </c>
      <c r="G885" s="2">
        <v>-179351416</v>
      </c>
      <c r="H885">
        <v>0</v>
      </c>
      <c r="I885">
        <v>0</v>
      </c>
      <c r="J885">
        <v>0</v>
      </c>
      <c r="K885">
        <v>1</v>
      </c>
      <c r="L885" t="s">
        <v>19</v>
      </c>
      <c r="M885" t="s">
        <v>877</v>
      </c>
      <c r="N885" t="s">
        <v>18</v>
      </c>
      <c r="O885">
        <v>290510020104</v>
      </c>
      <c r="P885">
        <v>3452</v>
      </c>
    </row>
    <row r="886" spans="1:16" x14ac:dyDescent="0.35">
      <c r="A886">
        <v>10</v>
      </c>
      <c r="B886">
        <v>2019</v>
      </c>
      <c r="C886" s="1">
        <v>290510020103</v>
      </c>
      <c r="D886" s="1">
        <v>900177624</v>
      </c>
      <c r="E886" s="2">
        <v>263492341.03999999</v>
      </c>
      <c r="F886" s="2">
        <v>507891236</v>
      </c>
      <c r="G886" s="2">
        <v>-361965520</v>
      </c>
      <c r="H886">
        <v>0</v>
      </c>
      <c r="I886">
        <v>0</v>
      </c>
      <c r="J886">
        <v>0</v>
      </c>
      <c r="K886">
        <v>1</v>
      </c>
      <c r="L886" t="s">
        <v>30</v>
      </c>
      <c r="M886" t="s">
        <v>878</v>
      </c>
      <c r="N886" t="s">
        <v>18</v>
      </c>
      <c r="O886">
        <v>290510020103</v>
      </c>
      <c r="P886">
        <v>3452</v>
      </c>
    </row>
    <row r="887" spans="1:16" x14ac:dyDescent="0.35">
      <c r="A887">
        <v>10</v>
      </c>
      <c r="B887">
        <v>2019</v>
      </c>
      <c r="C887" s="1">
        <v>290510020104</v>
      </c>
      <c r="D887" s="1">
        <v>900263250</v>
      </c>
      <c r="E887" s="2">
        <v>0</v>
      </c>
      <c r="F887" s="2">
        <v>0</v>
      </c>
      <c r="G887" s="2">
        <v>0.09</v>
      </c>
      <c r="H887">
        <v>0</v>
      </c>
      <c r="I887">
        <v>0</v>
      </c>
      <c r="J887">
        <v>0</v>
      </c>
      <c r="K887">
        <v>1</v>
      </c>
      <c r="L887" t="s">
        <v>19</v>
      </c>
      <c r="M887" t="s">
        <v>879</v>
      </c>
      <c r="N887" t="s">
        <v>18</v>
      </c>
      <c r="O887">
        <v>290510020104</v>
      </c>
      <c r="P887">
        <v>3452</v>
      </c>
    </row>
    <row r="888" spans="1:16" x14ac:dyDescent="0.35">
      <c r="A888">
        <v>10</v>
      </c>
      <c r="B888">
        <v>2019</v>
      </c>
      <c r="C888" s="1">
        <v>290510020102</v>
      </c>
      <c r="D888" s="1">
        <v>900264726</v>
      </c>
      <c r="E888" s="2">
        <v>0</v>
      </c>
      <c r="F888" s="2">
        <v>13186930</v>
      </c>
      <c r="G888" s="2">
        <v>-13186930</v>
      </c>
      <c r="H888">
        <v>0</v>
      </c>
      <c r="I888">
        <v>0</v>
      </c>
      <c r="J888">
        <v>0</v>
      </c>
      <c r="K888">
        <v>1</v>
      </c>
      <c r="L888" t="s">
        <v>16</v>
      </c>
      <c r="M888" t="s">
        <v>880</v>
      </c>
      <c r="N888" t="s">
        <v>18</v>
      </c>
      <c r="O888">
        <v>290510020102</v>
      </c>
      <c r="P888">
        <v>3452</v>
      </c>
    </row>
    <row r="889" spans="1:16" x14ac:dyDescent="0.35">
      <c r="A889">
        <v>10</v>
      </c>
      <c r="B889">
        <v>2019</v>
      </c>
      <c r="C889" s="1">
        <v>290510020104</v>
      </c>
      <c r="D889" s="1">
        <v>900041832</v>
      </c>
      <c r="E889" s="2">
        <v>0</v>
      </c>
      <c r="F889" s="2">
        <v>84416</v>
      </c>
      <c r="G889" s="2">
        <v>-84415.95</v>
      </c>
      <c r="H889">
        <v>0</v>
      </c>
      <c r="I889">
        <v>0</v>
      </c>
      <c r="J889">
        <v>0</v>
      </c>
      <c r="K889">
        <v>1</v>
      </c>
      <c r="L889" t="s">
        <v>19</v>
      </c>
      <c r="M889" t="s">
        <v>881</v>
      </c>
      <c r="N889" t="s">
        <v>18</v>
      </c>
      <c r="O889">
        <v>290510020104</v>
      </c>
      <c r="P889">
        <v>3452</v>
      </c>
    </row>
    <row r="890" spans="1:16" x14ac:dyDescent="0.35">
      <c r="A890">
        <v>10</v>
      </c>
      <c r="B890">
        <v>2019</v>
      </c>
      <c r="C890" s="1">
        <v>290510020104</v>
      </c>
      <c r="D890" s="1">
        <v>900249014</v>
      </c>
      <c r="E890" s="2">
        <v>2800001</v>
      </c>
      <c r="F890" s="2">
        <v>21974801.600000001</v>
      </c>
      <c r="G890" s="2">
        <v>-44179117.439999998</v>
      </c>
      <c r="H890">
        <v>0</v>
      </c>
      <c r="I890">
        <v>0</v>
      </c>
      <c r="J890">
        <v>0</v>
      </c>
      <c r="K890">
        <v>1</v>
      </c>
      <c r="L890" t="s">
        <v>19</v>
      </c>
      <c r="M890" t="s">
        <v>882</v>
      </c>
      <c r="N890" t="s">
        <v>18</v>
      </c>
      <c r="O890">
        <v>290510020104</v>
      </c>
      <c r="P890">
        <v>3452</v>
      </c>
    </row>
    <row r="891" spans="1:16" x14ac:dyDescent="0.35">
      <c r="A891">
        <v>10</v>
      </c>
      <c r="B891">
        <v>2019</v>
      </c>
      <c r="C891" s="1">
        <v>290510020104</v>
      </c>
      <c r="D891" s="1">
        <v>900161407</v>
      </c>
      <c r="E891" s="2">
        <v>1387210</v>
      </c>
      <c r="F891" s="2">
        <v>0</v>
      </c>
      <c r="G891" s="2">
        <v>-12484881.640000001</v>
      </c>
      <c r="H891">
        <v>0</v>
      </c>
      <c r="I891">
        <v>0</v>
      </c>
      <c r="J891">
        <v>0</v>
      </c>
      <c r="K891">
        <v>1</v>
      </c>
      <c r="L891" t="s">
        <v>19</v>
      </c>
      <c r="M891" t="s">
        <v>883</v>
      </c>
      <c r="N891" t="s">
        <v>18</v>
      </c>
      <c r="O891">
        <v>290510020104</v>
      </c>
      <c r="P891">
        <v>3452</v>
      </c>
    </row>
    <row r="892" spans="1:16" x14ac:dyDescent="0.35">
      <c r="A892">
        <v>10</v>
      </c>
      <c r="B892">
        <v>2019</v>
      </c>
      <c r="C892" s="1">
        <v>290510020104</v>
      </c>
      <c r="D892" s="1">
        <v>900161844</v>
      </c>
      <c r="E892" s="2">
        <v>0</v>
      </c>
      <c r="F892" s="2">
        <v>1879317</v>
      </c>
      <c r="G892" s="2">
        <v>-13040071.01</v>
      </c>
      <c r="H892">
        <v>0</v>
      </c>
      <c r="I892">
        <v>0</v>
      </c>
      <c r="J892">
        <v>0</v>
      </c>
      <c r="K892">
        <v>1</v>
      </c>
      <c r="L892" t="s">
        <v>19</v>
      </c>
      <c r="M892" t="s">
        <v>884</v>
      </c>
      <c r="N892" t="s">
        <v>18</v>
      </c>
      <c r="O892">
        <v>290510020104</v>
      </c>
      <c r="P892">
        <v>3452</v>
      </c>
    </row>
    <row r="893" spans="1:16" x14ac:dyDescent="0.35">
      <c r="A893">
        <v>10</v>
      </c>
      <c r="B893">
        <v>2019</v>
      </c>
      <c r="C893" s="1">
        <v>290510020104</v>
      </c>
      <c r="D893" s="1">
        <v>900163353</v>
      </c>
      <c r="E893" s="2">
        <v>0</v>
      </c>
      <c r="F893" s="2">
        <v>0</v>
      </c>
      <c r="G893" s="2">
        <v>0.22</v>
      </c>
      <c r="H893">
        <v>0</v>
      </c>
      <c r="I893">
        <v>0</v>
      </c>
      <c r="J893">
        <v>0</v>
      </c>
      <c r="K893">
        <v>1</v>
      </c>
      <c r="L893" t="s">
        <v>19</v>
      </c>
      <c r="M893" t="s">
        <v>885</v>
      </c>
      <c r="N893" t="s">
        <v>18</v>
      </c>
      <c r="O893">
        <v>290510020104</v>
      </c>
      <c r="P893">
        <v>3452</v>
      </c>
    </row>
    <row r="894" spans="1:16" x14ac:dyDescent="0.35">
      <c r="A894">
        <v>10</v>
      </c>
      <c r="B894">
        <v>2019</v>
      </c>
      <c r="C894" s="1">
        <v>290510020106</v>
      </c>
      <c r="D894" s="1">
        <v>900433547</v>
      </c>
      <c r="E894" s="2">
        <v>1</v>
      </c>
      <c r="F894" s="2">
        <v>347721007</v>
      </c>
      <c r="G894" s="2">
        <v>-347721006.37</v>
      </c>
      <c r="H894">
        <v>0</v>
      </c>
      <c r="I894">
        <v>0</v>
      </c>
      <c r="J894">
        <v>0</v>
      </c>
      <c r="K894">
        <v>1</v>
      </c>
      <c r="L894" t="s">
        <v>176</v>
      </c>
      <c r="M894" t="s">
        <v>886</v>
      </c>
      <c r="N894" t="s">
        <v>18</v>
      </c>
      <c r="O894">
        <v>290510020106</v>
      </c>
      <c r="P894">
        <v>3452</v>
      </c>
    </row>
    <row r="895" spans="1:16" x14ac:dyDescent="0.35">
      <c r="A895">
        <v>10</v>
      </c>
      <c r="B895">
        <v>2019</v>
      </c>
      <c r="C895" s="1">
        <v>290510020104</v>
      </c>
      <c r="D895" s="1">
        <v>900434078</v>
      </c>
      <c r="E895" s="2">
        <v>12023303</v>
      </c>
      <c r="F895" s="2">
        <v>0</v>
      </c>
      <c r="G895" s="2">
        <v>-15544884.460000001</v>
      </c>
      <c r="H895">
        <v>0</v>
      </c>
      <c r="I895">
        <v>0</v>
      </c>
      <c r="J895">
        <v>0</v>
      </c>
      <c r="K895">
        <v>1</v>
      </c>
      <c r="L895" t="s">
        <v>19</v>
      </c>
      <c r="M895" t="s">
        <v>887</v>
      </c>
      <c r="N895" t="s">
        <v>18</v>
      </c>
      <c r="O895">
        <v>290510020104</v>
      </c>
      <c r="P895">
        <v>3452</v>
      </c>
    </row>
    <row r="896" spans="1:16" x14ac:dyDescent="0.35">
      <c r="A896">
        <v>10</v>
      </c>
      <c r="B896">
        <v>2019</v>
      </c>
      <c r="C896" s="1">
        <v>290510020104</v>
      </c>
      <c r="D896" s="1">
        <v>900219120</v>
      </c>
      <c r="E896" s="2">
        <v>107950994.48</v>
      </c>
      <c r="F896" s="2">
        <v>107950994.48</v>
      </c>
      <c r="G896" s="2">
        <v>0.45</v>
      </c>
      <c r="H896">
        <v>0</v>
      </c>
      <c r="I896">
        <v>0</v>
      </c>
      <c r="J896">
        <v>0</v>
      </c>
      <c r="K896">
        <v>1</v>
      </c>
      <c r="L896" t="s">
        <v>19</v>
      </c>
      <c r="M896" t="s">
        <v>888</v>
      </c>
      <c r="N896" t="s">
        <v>18</v>
      </c>
      <c r="O896">
        <v>290510020104</v>
      </c>
      <c r="P896">
        <v>3452</v>
      </c>
    </row>
    <row r="897" spans="1:16" x14ac:dyDescent="0.35">
      <c r="A897">
        <v>10</v>
      </c>
      <c r="B897">
        <v>2019</v>
      </c>
      <c r="C897" s="1">
        <v>290510020104</v>
      </c>
      <c r="D897" s="1">
        <v>900342308</v>
      </c>
      <c r="E897" s="2">
        <v>2343424</v>
      </c>
      <c r="F897" s="2">
        <v>3346221</v>
      </c>
      <c r="G897" s="2">
        <v>-8723812.5</v>
      </c>
      <c r="H897">
        <v>0</v>
      </c>
      <c r="I897">
        <v>0</v>
      </c>
      <c r="J897">
        <v>0</v>
      </c>
      <c r="K897">
        <v>1</v>
      </c>
      <c r="L897" t="s">
        <v>19</v>
      </c>
      <c r="M897" t="s">
        <v>889</v>
      </c>
      <c r="N897" t="s">
        <v>18</v>
      </c>
      <c r="O897">
        <v>290510020104</v>
      </c>
      <c r="P897">
        <v>3452</v>
      </c>
    </row>
    <row r="898" spans="1:16" x14ac:dyDescent="0.35">
      <c r="A898">
        <v>10</v>
      </c>
      <c r="B898">
        <v>2019</v>
      </c>
      <c r="C898" s="1">
        <v>290510020104</v>
      </c>
      <c r="D898" s="1">
        <v>900019291</v>
      </c>
      <c r="E898" s="2">
        <v>0</v>
      </c>
      <c r="F898" s="2">
        <v>725020128</v>
      </c>
      <c r="G898" s="2">
        <v>-804155801.36000001</v>
      </c>
      <c r="H898">
        <v>0</v>
      </c>
      <c r="I898">
        <v>0</v>
      </c>
      <c r="J898">
        <v>0</v>
      </c>
      <c r="K898">
        <v>1</v>
      </c>
      <c r="L898" t="s">
        <v>19</v>
      </c>
      <c r="M898" t="s">
        <v>890</v>
      </c>
      <c r="N898" t="s">
        <v>18</v>
      </c>
      <c r="O898">
        <v>290510020104</v>
      </c>
      <c r="P898">
        <v>3452</v>
      </c>
    </row>
    <row r="899" spans="1:16" x14ac:dyDescent="0.35">
      <c r="A899">
        <v>10</v>
      </c>
      <c r="B899">
        <v>2019</v>
      </c>
      <c r="C899" s="1">
        <v>290510020107</v>
      </c>
      <c r="D899" s="1">
        <v>900361707</v>
      </c>
      <c r="E899" s="2">
        <v>12454165</v>
      </c>
      <c r="F899" s="2">
        <v>151002249.88</v>
      </c>
      <c r="G899" s="2">
        <v>-165557822.96000001</v>
      </c>
      <c r="H899">
        <v>0</v>
      </c>
      <c r="I899">
        <v>0</v>
      </c>
      <c r="J899">
        <v>0</v>
      </c>
      <c r="K899">
        <v>1</v>
      </c>
      <c r="L899" t="s">
        <v>103</v>
      </c>
      <c r="M899" t="s">
        <v>891</v>
      </c>
      <c r="N899" t="s">
        <v>18</v>
      </c>
      <c r="O899">
        <v>290510020107</v>
      </c>
      <c r="P899">
        <v>3452</v>
      </c>
    </row>
    <row r="900" spans="1:16" x14ac:dyDescent="0.35">
      <c r="A900">
        <v>10</v>
      </c>
      <c r="B900">
        <v>2019</v>
      </c>
      <c r="C900" s="1">
        <v>290510020103</v>
      </c>
      <c r="D900" s="1">
        <v>812001550</v>
      </c>
      <c r="E900" s="2">
        <v>51534655</v>
      </c>
      <c r="F900" s="2">
        <v>141432937</v>
      </c>
      <c r="G900" s="2">
        <v>-89960793</v>
      </c>
      <c r="H900">
        <v>0</v>
      </c>
      <c r="I900">
        <v>0</v>
      </c>
      <c r="J900">
        <v>0</v>
      </c>
      <c r="K900">
        <v>1</v>
      </c>
      <c r="L900" t="s">
        <v>30</v>
      </c>
      <c r="M900" t="s">
        <v>892</v>
      </c>
      <c r="N900" t="s">
        <v>18</v>
      </c>
      <c r="O900">
        <v>290510020103</v>
      </c>
      <c r="P900">
        <v>3452</v>
      </c>
    </row>
    <row r="901" spans="1:16" x14ac:dyDescent="0.35">
      <c r="A901">
        <v>10</v>
      </c>
      <c r="B901">
        <v>2019</v>
      </c>
      <c r="C901" s="1">
        <v>290510020103</v>
      </c>
      <c r="D901" s="1">
        <v>812001579</v>
      </c>
      <c r="E901" s="2">
        <v>240097766</v>
      </c>
      <c r="F901" s="2">
        <v>260600075</v>
      </c>
      <c r="G901" s="2">
        <v>-64580741</v>
      </c>
      <c r="H901">
        <v>0</v>
      </c>
      <c r="I901">
        <v>0</v>
      </c>
      <c r="J901">
        <v>0</v>
      </c>
      <c r="K901">
        <v>1</v>
      </c>
      <c r="L901" t="s">
        <v>30</v>
      </c>
      <c r="M901" t="s">
        <v>893</v>
      </c>
      <c r="N901" t="s">
        <v>18</v>
      </c>
      <c r="O901">
        <v>290510020103</v>
      </c>
      <c r="P901">
        <v>3452</v>
      </c>
    </row>
    <row r="902" spans="1:16" x14ac:dyDescent="0.35">
      <c r="A902">
        <v>10</v>
      </c>
      <c r="B902">
        <v>2019</v>
      </c>
      <c r="C902" s="1">
        <v>290510020103</v>
      </c>
      <c r="D902" s="1">
        <v>812001846</v>
      </c>
      <c r="E902" s="2">
        <v>0</v>
      </c>
      <c r="F902" s="2">
        <v>0</v>
      </c>
      <c r="G902" s="2">
        <v>-623502</v>
      </c>
      <c r="H902">
        <v>0</v>
      </c>
      <c r="I902">
        <v>0</v>
      </c>
      <c r="J902">
        <v>0</v>
      </c>
      <c r="K902">
        <v>1</v>
      </c>
      <c r="L902" t="s">
        <v>30</v>
      </c>
      <c r="M902" t="s">
        <v>894</v>
      </c>
      <c r="N902" t="s">
        <v>18</v>
      </c>
      <c r="O902">
        <v>290510020103</v>
      </c>
      <c r="P902">
        <v>3452</v>
      </c>
    </row>
    <row r="903" spans="1:16" x14ac:dyDescent="0.35">
      <c r="A903">
        <v>10</v>
      </c>
      <c r="B903">
        <v>2019</v>
      </c>
      <c r="C903" s="1">
        <v>290510020103</v>
      </c>
      <c r="D903" s="1">
        <v>812001868</v>
      </c>
      <c r="E903" s="2">
        <v>11845855</v>
      </c>
      <c r="F903" s="2">
        <v>17670192</v>
      </c>
      <c r="G903" s="2">
        <v>-6001958</v>
      </c>
      <c r="H903">
        <v>0</v>
      </c>
      <c r="I903">
        <v>0</v>
      </c>
      <c r="J903">
        <v>0</v>
      </c>
      <c r="K903">
        <v>1</v>
      </c>
      <c r="L903" t="s">
        <v>30</v>
      </c>
      <c r="M903" t="s">
        <v>895</v>
      </c>
      <c r="N903" t="s">
        <v>18</v>
      </c>
      <c r="O903">
        <v>290510020103</v>
      </c>
      <c r="P903">
        <v>3452</v>
      </c>
    </row>
    <row r="904" spans="1:16" x14ac:dyDescent="0.35">
      <c r="A904">
        <v>10</v>
      </c>
      <c r="B904">
        <v>2019</v>
      </c>
      <c r="C904" s="1">
        <v>290510020103</v>
      </c>
      <c r="D904" s="1">
        <v>822000327</v>
      </c>
      <c r="E904" s="2">
        <v>0</v>
      </c>
      <c r="F904" s="2">
        <v>27196</v>
      </c>
      <c r="G904" s="2">
        <v>-27196</v>
      </c>
      <c r="H904">
        <v>0</v>
      </c>
      <c r="I904">
        <v>0</v>
      </c>
      <c r="J904">
        <v>0</v>
      </c>
      <c r="K904">
        <v>1</v>
      </c>
      <c r="L904" t="s">
        <v>30</v>
      </c>
      <c r="M904" t="s">
        <v>353</v>
      </c>
      <c r="N904" t="s">
        <v>18</v>
      </c>
      <c r="O904">
        <v>290510020103</v>
      </c>
      <c r="P904">
        <v>3452</v>
      </c>
    </row>
    <row r="905" spans="1:16" x14ac:dyDescent="0.35">
      <c r="A905">
        <v>10</v>
      </c>
      <c r="B905">
        <v>2019</v>
      </c>
      <c r="C905" s="1">
        <v>290510020104</v>
      </c>
      <c r="D905" s="1">
        <v>822000954</v>
      </c>
      <c r="E905" s="2">
        <v>1418550</v>
      </c>
      <c r="F905" s="2">
        <v>0</v>
      </c>
      <c r="G905" s="2">
        <v>1418550.09</v>
      </c>
      <c r="H905">
        <v>0</v>
      </c>
      <c r="I905">
        <v>0</v>
      </c>
      <c r="J905">
        <v>0</v>
      </c>
      <c r="K905">
        <v>1</v>
      </c>
      <c r="L905" t="s">
        <v>19</v>
      </c>
      <c r="M905" t="s">
        <v>896</v>
      </c>
      <c r="N905" t="s">
        <v>18</v>
      </c>
      <c r="O905">
        <v>290510020104</v>
      </c>
      <c r="P905">
        <v>3452</v>
      </c>
    </row>
    <row r="906" spans="1:16" x14ac:dyDescent="0.35">
      <c r="A906">
        <v>10</v>
      </c>
      <c r="B906">
        <v>2019</v>
      </c>
      <c r="C906" s="1">
        <v>290510020103</v>
      </c>
      <c r="D906" s="1">
        <v>813002497</v>
      </c>
      <c r="E906" s="2">
        <v>0</v>
      </c>
      <c r="F906" s="2">
        <v>71891</v>
      </c>
      <c r="G906" s="2">
        <v>-538300</v>
      </c>
      <c r="H906">
        <v>0</v>
      </c>
      <c r="I906">
        <v>0</v>
      </c>
      <c r="J906">
        <v>0</v>
      </c>
      <c r="K906">
        <v>1</v>
      </c>
      <c r="L906" t="s">
        <v>30</v>
      </c>
      <c r="M906" t="s">
        <v>897</v>
      </c>
      <c r="N906" t="s">
        <v>18</v>
      </c>
      <c r="O906">
        <v>290510020103</v>
      </c>
      <c r="P906">
        <v>3452</v>
      </c>
    </row>
    <row r="907" spans="1:16" x14ac:dyDescent="0.35">
      <c r="A907">
        <v>10</v>
      </c>
      <c r="B907">
        <v>2019</v>
      </c>
      <c r="C907" s="1">
        <v>290510020104</v>
      </c>
      <c r="D907" s="1">
        <v>900069596</v>
      </c>
      <c r="E907" s="2">
        <v>1380330</v>
      </c>
      <c r="F907" s="2">
        <v>3488997</v>
      </c>
      <c r="G907" s="2">
        <v>-2108667</v>
      </c>
      <c r="H907">
        <v>0</v>
      </c>
      <c r="I907">
        <v>0</v>
      </c>
      <c r="J907">
        <v>0</v>
      </c>
      <c r="K907">
        <v>1</v>
      </c>
      <c r="L907" t="s">
        <v>19</v>
      </c>
      <c r="M907" t="s">
        <v>898</v>
      </c>
      <c r="N907" t="s">
        <v>18</v>
      </c>
      <c r="O907">
        <v>290510020104</v>
      </c>
      <c r="P907">
        <v>3452</v>
      </c>
    </row>
    <row r="908" spans="1:16" x14ac:dyDescent="0.35">
      <c r="A908">
        <v>10</v>
      </c>
      <c r="B908">
        <v>2019</v>
      </c>
      <c r="C908" s="1">
        <v>290510020104</v>
      </c>
      <c r="D908" s="1">
        <v>900561599</v>
      </c>
      <c r="E908" s="2">
        <v>0</v>
      </c>
      <c r="F908" s="2">
        <v>0</v>
      </c>
      <c r="G908" s="2">
        <v>-707718.6</v>
      </c>
      <c r="H908">
        <v>0</v>
      </c>
      <c r="I908">
        <v>0</v>
      </c>
      <c r="J908">
        <v>0</v>
      </c>
      <c r="K908">
        <v>1</v>
      </c>
      <c r="L908" t="s">
        <v>19</v>
      </c>
      <c r="M908" t="s">
        <v>899</v>
      </c>
      <c r="N908" t="s">
        <v>18</v>
      </c>
      <c r="O908">
        <v>290510020104</v>
      </c>
      <c r="P908">
        <v>3452</v>
      </c>
    </row>
    <row r="909" spans="1:16" x14ac:dyDescent="0.35">
      <c r="A909">
        <v>10</v>
      </c>
      <c r="B909">
        <v>2019</v>
      </c>
      <c r="C909" s="1">
        <v>290510020103</v>
      </c>
      <c r="D909" s="1">
        <v>825003149</v>
      </c>
      <c r="E909" s="2">
        <v>43182447</v>
      </c>
      <c r="F909" s="2">
        <v>43182447</v>
      </c>
      <c r="G909" s="2">
        <v>-6</v>
      </c>
      <c r="H909">
        <v>0</v>
      </c>
      <c r="I909">
        <v>0</v>
      </c>
      <c r="J909">
        <v>0</v>
      </c>
      <c r="K909">
        <v>1</v>
      </c>
      <c r="L909" t="s">
        <v>30</v>
      </c>
      <c r="M909" t="s">
        <v>360</v>
      </c>
      <c r="N909" t="s">
        <v>18</v>
      </c>
      <c r="O909">
        <v>290510020103</v>
      </c>
      <c r="P909">
        <v>3452</v>
      </c>
    </row>
    <row r="910" spans="1:16" x14ac:dyDescent="0.35">
      <c r="A910">
        <v>10</v>
      </c>
      <c r="B910">
        <v>2019</v>
      </c>
      <c r="C910" s="1">
        <v>290510020104</v>
      </c>
      <c r="D910" s="1">
        <v>900703066</v>
      </c>
      <c r="E910" s="2">
        <v>104457913</v>
      </c>
      <c r="F910" s="2">
        <v>195054057</v>
      </c>
      <c r="G910" s="2">
        <v>-90596144</v>
      </c>
      <c r="H910">
        <v>0</v>
      </c>
      <c r="I910">
        <v>0</v>
      </c>
      <c r="J910">
        <v>0</v>
      </c>
      <c r="K910">
        <v>1</v>
      </c>
      <c r="L910" t="s">
        <v>19</v>
      </c>
      <c r="M910" t="s">
        <v>900</v>
      </c>
      <c r="N910" t="s">
        <v>18</v>
      </c>
      <c r="O910">
        <v>290510020104</v>
      </c>
      <c r="P910">
        <v>3452</v>
      </c>
    </row>
    <row r="911" spans="1:16" x14ac:dyDescent="0.35">
      <c r="A911">
        <v>10</v>
      </c>
      <c r="B911">
        <v>2019</v>
      </c>
      <c r="C911" s="1">
        <v>290510020104</v>
      </c>
      <c r="D911" s="1">
        <v>900285746</v>
      </c>
      <c r="E911" s="2">
        <v>0</v>
      </c>
      <c r="F911" s="2">
        <v>11568138</v>
      </c>
      <c r="G911" s="2">
        <v>-28546498.379999999</v>
      </c>
      <c r="H911">
        <v>0</v>
      </c>
      <c r="I911">
        <v>0</v>
      </c>
      <c r="J911">
        <v>0</v>
      </c>
      <c r="K911">
        <v>1</v>
      </c>
      <c r="L911" t="s">
        <v>19</v>
      </c>
      <c r="M911" t="s">
        <v>901</v>
      </c>
      <c r="N911" t="s">
        <v>18</v>
      </c>
      <c r="O911">
        <v>290510020104</v>
      </c>
      <c r="P911">
        <v>3452</v>
      </c>
    </row>
    <row r="912" spans="1:16" x14ac:dyDescent="0.35">
      <c r="A912">
        <v>10</v>
      </c>
      <c r="B912">
        <v>2019</v>
      </c>
      <c r="C912" s="1">
        <v>290510020104</v>
      </c>
      <c r="D912" s="1">
        <v>900291511</v>
      </c>
      <c r="E912" s="2">
        <v>0</v>
      </c>
      <c r="F912" s="2">
        <v>1</v>
      </c>
      <c r="G912" s="2">
        <v>-0.7</v>
      </c>
      <c r="H912">
        <v>0</v>
      </c>
      <c r="I912">
        <v>0</v>
      </c>
      <c r="J912">
        <v>0</v>
      </c>
      <c r="K912">
        <v>1</v>
      </c>
      <c r="L912" t="s">
        <v>19</v>
      </c>
      <c r="M912" t="s">
        <v>902</v>
      </c>
      <c r="N912" t="s">
        <v>18</v>
      </c>
      <c r="O912">
        <v>290510020104</v>
      </c>
      <c r="P912">
        <v>3452</v>
      </c>
    </row>
    <row r="913" spans="1:16" x14ac:dyDescent="0.35">
      <c r="A913">
        <v>10</v>
      </c>
      <c r="B913">
        <v>2019</v>
      </c>
      <c r="C913" s="1">
        <v>290510020104</v>
      </c>
      <c r="D913" s="1">
        <v>900412760</v>
      </c>
      <c r="E913" s="2">
        <v>0</v>
      </c>
      <c r="F913" s="2">
        <v>0</v>
      </c>
      <c r="G913" s="2">
        <v>-1996800</v>
      </c>
      <c r="H913">
        <v>0</v>
      </c>
      <c r="I913">
        <v>0</v>
      </c>
      <c r="J913">
        <v>0</v>
      </c>
      <c r="K913">
        <v>1</v>
      </c>
      <c r="L913" t="s">
        <v>19</v>
      </c>
      <c r="M913" t="s">
        <v>903</v>
      </c>
      <c r="N913" t="s">
        <v>18</v>
      </c>
      <c r="O913">
        <v>290510020104</v>
      </c>
      <c r="P913">
        <v>3452</v>
      </c>
    </row>
    <row r="914" spans="1:16" x14ac:dyDescent="0.35">
      <c r="A914">
        <v>10</v>
      </c>
      <c r="B914">
        <v>2019</v>
      </c>
      <c r="C914" s="1">
        <v>290510020108</v>
      </c>
      <c r="D914" s="1">
        <v>800222844</v>
      </c>
      <c r="E914" s="2">
        <v>0</v>
      </c>
      <c r="F914" s="2">
        <v>0</v>
      </c>
      <c r="G914" s="2">
        <v>-8102785.0499999998</v>
      </c>
      <c r="H914">
        <v>0</v>
      </c>
      <c r="I914">
        <v>0</v>
      </c>
      <c r="J914">
        <v>0</v>
      </c>
      <c r="K914">
        <v>1</v>
      </c>
      <c r="L914" t="s">
        <v>24</v>
      </c>
      <c r="M914" t="s">
        <v>717</v>
      </c>
      <c r="N914" t="s">
        <v>18</v>
      </c>
      <c r="O914">
        <v>290510020108</v>
      </c>
      <c r="P914">
        <v>3452</v>
      </c>
    </row>
    <row r="915" spans="1:16" x14ac:dyDescent="0.35">
      <c r="A915">
        <v>10</v>
      </c>
      <c r="B915">
        <v>2019</v>
      </c>
      <c r="C915" s="1">
        <v>290510020108</v>
      </c>
      <c r="D915" s="1">
        <v>900600256</v>
      </c>
      <c r="E915" s="2">
        <v>187972605</v>
      </c>
      <c r="F915" s="2">
        <v>0</v>
      </c>
      <c r="G915" s="2">
        <v>187972604.84999999</v>
      </c>
      <c r="H915">
        <v>0</v>
      </c>
      <c r="I915">
        <v>0</v>
      </c>
      <c r="J915">
        <v>0</v>
      </c>
      <c r="K915">
        <v>1</v>
      </c>
      <c r="L915" t="s">
        <v>24</v>
      </c>
      <c r="M915" t="s">
        <v>904</v>
      </c>
      <c r="N915" t="s">
        <v>18</v>
      </c>
      <c r="O915">
        <v>290510020108</v>
      </c>
      <c r="P915">
        <v>3452</v>
      </c>
    </row>
    <row r="916" spans="1:16" x14ac:dyDescent="0.35">
      <c r="A916">
        <v>10</v>
      </c>
      <c r="B916">
        <v>2019</v>
      </c>
      <c r="C916" s="1">
        <v>290510020104</v>
      </c>
      <c r="D916" s="1">
        <v>800067514</v>
      </c>
      <c r="E916" s="2">
        <v>182193583</v>
      </c>
      <c r="F916" s="2">
        <v>738289512</v>
      </c>
      <c r="G916" s="2">
        <v>-597826619.5</v>
      </c>
      <c r="H916">
        <v>0</v>
      </c>
      <c r="I916">
        <v>0</v>
      </c>
      <c r="J916">
        <v>0</v>
      </c>
      <c r="K916">
        <v>1</v>
      </c>
      <c r="L916" t="s">
        <v>19</v>
      </c>
      <c r="M916" t="s">
        <v>556</v>
      </c>
      <c r="N916" t="s">
        <v>18</v>
      </c>
      <c r="O916">
        <v>290510020104</v>
      </c>
      <c r="P916">
        <v>3452</v>
      </c>
    </row>
    <row r="917" spans="1:16" x14ac:dyDescent="0.35">
      <c r="A917">
        <v>10</v>
      </c>
      <c r="B917">
        <v>2019</v>
      </c>
      <c r="C917" s="1">
        <v>290510020103</v>
      </c>
      <c r="D917" s="1">
        <v>891900343</v>
      </c>
      <c r="E917" s="2">
        <v>0</v>
      </c>
      <c r="F917" s="2">
        <v>0</v>
      </c>
      <c r="G917" s="2">
        <v>-55770</v>
      </c>
      <c r="H917">
        <v>0</v>
      </c>
      <c r="I917">
        <v>0</v>
      </c>
      <c r="J917">
        <v>0</v>
      </c>
      <c r="K917">
        <v>1</v>
      </c>
      <c r="L917" t="s">
        <v>30</v>
      </c>
      <c r="M917" t="s">
        <v>905</v>
      </c>
      <c r="N917" t="s">
        <v>18</v>
      </c>
      <c r="O917">
        <v>290510020103</v>
      </c>
      <c r="P917">
        <v>3452</v>
      </c>
    </row>
    <row r="918" spans="1:16" x14ac:dyDescent="0.35">
      <c r="A918">
        <v>10</v>
      </c>
      <c r="B918">
        <v>2019</v>
      </c>
      <c r="C918" s="1">
        <v>290510020103</v>
      </c>
      <c r="D918" s="1">
        <v>800191643</v>
      </c>
      <c r="E918" s="2">
        <v>3980353</v>
      </c>
      <c r="F918" s="2">
        <v>9786384</v>
      </c>
      <c r="G918" s="2">
        <v>-6952367.3499999996</v>
      </c>
      <c r="H918">
        <v>0</v>
      </c>
      <c r="I918">
        <v>0</v>
      </c>
      <c r="J918">
        <v>0</v>
      </c>
      <c r="K918">
        <v>1</v>
      </c>
      <c r="L918" t="s">
        <v>30</v>
      </c>
      <c r="M918" t="s">
        <v>906</v>
      </c>
      <c r="N918" t="s">
        <v>18</v>
      </c>
      <c r="O918">
        <v>290510020103</v>
      </c>
      <c r="P918">
        <v>3452</v>
      </c>
    </row>
    <row r="919" spans="1:16" x14ac:dyDescent="0.35">
      <c r="A919">
        <v>10</v>
      </c>
      <c r="B919">
        <v>2019</v>
      </c>
      <c r="C919" s="1">
        <v>290510020104</v>
      </c>
      <c r="D919" s="1">
        <v>900524633</v>
      </c>
      <c r="E919" s="2">
        <v>10818729.84</v>
      </c>
      <c r="F919" s="2">
        <v>86946757.200000003</v>
      </c>
      <c r="G919" s="2">
        <v>-82382222.120000005</v>
      </c>
      <c r="H919">
        <v>0</v>
      </c>
      <c r="I919">
        <v>0</v>
      </c>
      <c r="J919">
        <v>0</v>
      </c>
      <c r="K919">
        <v>1</v>
      </c>
      <c r="L919" t="s">
        <v>19</v>
      </c>
      <c r="M919" t="s">
        <v>907</v>
      </c>
      <c r="N919" t="s">
        <v>18</v>
      </c>
      <c r="O919">
        <v>290510020104</v>
      </c>
      <c r="P919">
        <v>3452</v>
      </c>
    </row>
    <row r="920" spans="1:16" x14ac:dyDescent="0.35">
      <c r="A920">
        <v>10</v>
      </c>
      <c r="B920">
        <v>2019</v>
      </c>
      <c r="C920" s="1">
        <v>290510020104</v>
      </c>
      <c r="D920" s="1">
        <v>800088346</v>
      </c>
      <c r="E920" s="2">
        <v>2283809.6800000002</v>
      </c>
      <c r="F920" s="2">
        <v>0</v>
      </c>
      <c r="G920" s="2">
        <v>2283809.42</v>
      </c>
      <c r="H920">
        <v>0</v>
      </c>
      <c r="I920">
        <v>0</v>
      </c>
      <c r="J920">
        <v>0</v>
      </c>
      <c r="K920">
        <v>1</v>
      </c>
      <c r="L920" t="s">
        <v>19</v>
      </c>
      <c r="M920" t="s">
        <v>908</v>
      </c>
      <c r="N920" t="s">
        <v>18</v>
      </c>
      <c r="O920">
        <v>290510020104</v>
      </c>
      <c r="P920">
        <v>3452</v>
      </c>
    </row>
    <row r="921" spans="1:16" x14ac:dyDescent="0.35">
      <c r="A921">
        <v>10</v>
      </c>
      <c r="B921">
        <v>2019</v>
      </c>
      <c r="C921" s="1">
        <v>290510020104</v>
      </c>
      <c r="D921" s="1">
        <v>900547694</v>
      </c>
      <c r="E921" s="2">
        <v>0</v>
      </c>
      <c r="F921" s="2">
        <v>15438</v>
      </c>
      <c r="G921" s="2">
        <v>-15438</v>
      </c>
      <c r="H921">
        <v>0</v>
      </c>
      <c r="I921">
        <v>0</v>
      </c>
      <c r="J921">
        <v>0</v>
      </c>
      <c r="K921">
        <v>1</v>
      </c>
      <c r="L921" t="s">
        <v>19</v>
      </c>
      <c r="M921" t="s">
        <v>909</v>
      </c>
      <c r="N921" t="s">
        <v>18</v>
      </c>
      <c r="O921">
        <v>290510020104</v>
      </c>
      <c r="P921">
        <v>3452</v>
      </c>
    </row>
    <row r="922" spans="1:16" x14ac:dyDescent="0.35">
      <c r="A922">
        <v>10</v>
      </c>
      <c r="B922">
        <v>2019</v>
      </c>
      <c r="C922" s="1">
        <v>290510020103</v>
      </c>
      <c r="D922" s="1">
        <v>832000029</v>
      </c>
      <c r="E922" s="2">
        <v>0</v>
      </c>
      <c r="F922" s="2">
        <v>0</v>
      </c>
      <c r="G922" s="2">
        <v>-811880</v>
      </c>
      <c r="H922">
        <v>0</v>
      </c>
      <c r="I922">
        <v>0</v>
      </c>
      <c r="J922">
        <v>0</v>
      </c>
      <c r="K922">
        <v>1</v>
      </c>
      <c r="L922" t="s">
        <v>30</v>
      </c>
      <c r="M922" t="s">
        <v>910</v>
      </c>
      <c r="N922" t="s">
        <v>18</v>
      </c>
      <c r="O922">
        <v>290510020103</v>
      </c>
      <c r="P922">
        <v>3452</v>
      </c>
    </row>
    <row r="923" spans="1:16" x14ac:dyDescent="0.35">
      <c r="A923">
        <v>10</v>
      </c>
      <c r="B923">
        <v>2019</v>
      </c>
      <c r="C923" s="1">
        <v>290510020106</v>
      </c>
      <c r="D923" s="1">
        <v>900539079</v>
      </c>
      <c r="E923" s="2">
        <v>163800000</v>
      </c>
      <c r="F923" s="2">
        <v>0</v>
      </c>
      <c r="G923" s="2">
        <v>163800000</v>
      </c>
      <c r="H923">
        <v>0</v>
      </c>
      <c r="I923">
        <v>0</v>
      </c>
      <c r="J923">
        <v>0</v>
      </c>
      <c r="K923">
        <v>1</v>
      </c>
      <c r="L923" t="s">
        <v>176</v>
      </c>
      <c r="M923" t="s">
        <v>911</v>
      </c>
      <c r="N923" t="s">
        <v>18</v>
      </c>
      <c r="O923">
        <v>290510020106</v>
      </c>
      <c r="P923">
        <v>3452</v>
      </c>
    </row>
    <row r="924" spans="1:16" x14ac:dyDescent="0.35">
      <c r="A924">
        <v>10</v>
      </c>
      <c r="B924">
        <v>2019</v>
      </c>
      <c r="C924" s="1">
        <v>290510020104</v>
      </c>
      <c r="D924" s="1">
        <v>900496673</v>
      </c>
      <c r="E924" s="2">
        <v>0</v>
      </c>
      <c r="F924" s="2">
        <v>16913607</v>
      </c>
      <c r="G924" s="2">
        <v>-17788432.800000001</v>
      </c>
      <c r="H924">
        <v>0</v>
      </c>
      <c r="I924">
        <v>0</v>
      </c>
      <c r="J924">
        <v>0</v>
      </c>
      <c r="K924">
        <v>1</v>
      </c>
      <c r="L924" t="s">
        <v>19</v>
      </c>
      <c r="M924" t="s">
        <v>912</v>
      </c>
      <c r="N924" t="s">
        <v>18</v>
      </c>
      <c r="O924">
        <v>290510020104</v>
      </c>
      <c r="P924">
        <v>3452</v>
      </c>
    </row>
    <row r="925" spans="1:16" x14ac:dyDescent="0.35">
      <c r="A925">
        <v>10</v>
      </c>
      <c r="B925">
        <v>2019</v>
      </c>
      <c r="C925" s="1">
        <v>290510020103</v>
      </c>
      <c r="D925" s="1">
        <v>800253167</v>
      </c>
      <c r="E925" s="2">
        <v>499548197</v>
      </c>
      <c r="F925" s="2">
        <v>71744157</v>
      </c>
      <c r="G925" s="2">
        <v>427804039.92000002</v>
      </c>
      <c r="H925">
        <v>0</v>
      </c>
      <c r="I925">
        <v>0</v>
      </c>
      <c r="J925">
        <v>0</v>
      </c>
      <c r="K925">
        <v>1</v>
      </c>
      <c r="L925" t="s">
        <v>30</v>
      </c>
      <c r="M925" t="s">
        <v>913</v>
      </c>
      <c r="N925" t="s">
        <v>18</v>
      </c>
      <c r="O925">
        <v>290510020103</v>
      </c>
      <c r="P925">
        <v>3452</v>
      </c>
    </row>
    <row r="926" spans="1:16" x14ac:dyDescent="0.35">
      <c r="A926">
        <v>10</v>
      </c>
      <c r="B926">
        <v>2019</v>
      </c>
      <c r="C926" s="1">
        <v>290510020102</v>
      </c>
      <c r="D926" s="1">
        <v>800208660</v>
      </c>
      <c r="E926" s="2">
        <v>0</v>
      </c>
      <c r="F926" s="2">
        <v>0</v>
      </c>
      <c r="G926" s="2">
        <v>-1554919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914</v>
      </c>
      <c r="N926" t="s">
        <v>18</v>
      </c>
      <c r="O926">
        <v>290510020102</v>
      </c>
      <c r="P926">
        <v>3452</v>
      </c>
    </row>
    <row r="927" spans="1:16" x14ac:dyDescent="0.35">
      <c r="A927">
        <v>10</v>
      </c>
      <c r="B927">
        <v>2019</v>
      </c>
      <c r="C927" s="1">
        <v>290510020104</v>
      </c>
      <c r="D927" s="1">
        <v>900685351</v>
      </c>
      <c r="E927" s="2">
        <v>1643470</v>
      </c>
      <c r="F927" s="2">
        <v>0</v>
      </c>
      <c r="G927" s="2">
        <v>-13433814</v>
      </c>
      <c r="H927">
        <v>0</v>
      </c>
      <c r="I927">
        <v>0</v>
      </c>
      <c r="J927">
        <v>0</v>
      </c>
      <c r="K927">
        <v>1</v>
      </c>
      <c r="L927" t="s">
        <v>19</v>
      </c>
      <c r="M927" t="s">
        <v>915</v>
      </c>
      <c r="N927" t="s">
        <v>18</v>
      </c>
      <c r="O927">
        <v>290510020104</v>
      </c>
      <c r="P927">
        <v>3452</v>
      </c>
    </row>
    <row r="928" spans="1:16" x14ac:dyDescent="0.35">
      <c r="A928">
        <v>10</v>
      </c>
      <c r="B928">
        <v>2019</v>
      </c>
      <c r="C928" s="1">
        <v>290510020104</v>
      </c>
      <c r="D928" s="1">
        <v>800161687</v>
      </c>
      <c r="E928" s="2">
        <v>0</v>
      </c>
      <c r="F928" s="2">
        <v>20641740</v>
      </c>
      <c r="G928" s="2">
        <v>-20641740</v>
      </c>
      <c r="H928">
        <v>0</v>
      </c>
      <c r="I928">
        <v>0</v>
      </c>
      <c r="J928">
        <v>0</v>
      </c>
      <c r="K928">
        <v>1</v>
      </c>
      <c r="L928" t="s">
        <v>19</v>
      </c>
      <c r="M928" t="s">
        <v>916</v>
      </c>
      <c r="N928" t="s">
        <v>18</v>
      </c>
      <c r="O928">
        <v>290510020104</v>
      </c>
      <c r="P928">
        <v>3452</v>
      </c>
    </row>
    <row r="929" spans="1:16" x14ac:dyDescent="0.35">
      <c r="A929">
        <v>10</v>
      </c>
      <c r="B929">
        <v>2019</v>
      </c>
      <c r="C929" s="1">
        <v>290510020104</v>
      </c>
      <c r="D929" s="1">
        <v>900797713</v>
      </c>
      <c r="E929" s="2">
        <v>126213000</v>
      </c>
      <c r="F929" s="2">
        <v>218581555</v>
      </c>
      <c r="G929" s="2">
        <v>-114567623</v>
      </c>
      <c r="H929">
        <v>0</v>
      </c>
      <c r="I929">
        <v>0</v>
      </c>
      <c r="J929">
        <v>0</v>
      </c>
      <c r="K929">
        <v>1</v>
      </c>
      <c r="L929" t="s">
        <v>19</v>
      </c>
      <c r="M929" t="s">
        <v>917</v>
      </c>
      <c r="N929" t="s">
        <v>18</v>
      </c>
      <c r="O929">
        <v>290510020104</v>
      </c>
      <c r="P929">
        <v>3452</v>
      </c>
    </row>
    <row r="930" spans="1:16" x14ac:dyDescent="0.35">
      <c r="A930">
        <v>10</v>
      </c>
      <c r="B930">
        <v>2019</v>
      </c>
      <c r="C930" s="1">
        <v>290510020104</v>
      </c>
      <c r="D930" s="1">
        <v>900554741</v>
      </c>
      <c r="E930" s="2">
        <v>5298410.04</v>
      </c>
      <c r="F930" s="2">
        <v>18365635.640000001</v>
      </c>
      <c r="G930" s="2">
        <v>-24314933.460000001</v>
      </c>
      <c r="H930">
        <v>0</v>
      </c>
      <c r="I930">
        <v>0</v>
      </c>
      <c r="J930">
        <v>0</v>
      </c>
      <c r="K930">
        <v>1</v>
      </c>
      <c r="L930" t="s">
        <v>19</v>
      </c>
      <c r="M930" t="s">
        <v>918</v>
      </c>
      <c r="N930" t="s">
        <v>18</v>
      </c>
      <c r="O930">
        <v>290510020104</v>
      </c>
      <c r="P930">
        <v>3452</v>
      </c>
    </row>
    <row r="931" spans="1:16" x14ac:dyDescent="0.35">
      <c r="A931">
        <v>10</v>
      </c>
      <c r="B931">
        <v>2019</v>
      </c>
      <c r="C931" s="1">
        <v>290510020107</v>
      </c>
      <c r="D931" s="1">
        <v>900808303</v>
      </c>
      <c r="E931" s="2">
        <v>0</v>
      </c>
      <c r="F931" s="2">
        <v>237701451</v>
      </c>
      <c r="G931" s="2">
        <v>-237701451.09999999</v>
      </c>
      <c r="H931">
        <v>0</v>
      </c>
      <c r="I931">
        <v>0</v>
      </c>
      <c r="J931">
        <v>0</v>
      </c>
      <c r="K931">
        <v>1</v>
      </c>
      <c r="L931" t="s">
        <v>103</v>
      </c>
      <c r="M931" t="s">
        <v>919</v>
      </c>
      <c r="N931" t="s">
        <v>18</v>
      </c>
      <c r="O931">
        <v>290510020107</v>
      </c>
      <c r="P931">
        <v>3452</v>
      </c>
    </row>
    <row r="932" spans="1:16" x14ac:dyDescent="0.35">
      <c r="A932">
        <v>10</v>
      </c>
      <c r="B932">
        <v>2019</v>
      </c>
      <c r="C932" s="1">
        <v>290510020103</v>
      </c>
      <c r="D932" s="1">
        <v>802010241</v>
      </c>
      <c r="E932" s="2">
        <v>65482527</v>
      </c>
      <c r="F932" s="2">
        <v>66820922</v>
      </c>
      <c r="G932" s="2">
        <v>-1338395</v>
      </c>
      <c r="H932">
        <v>0</v>
      </c>
      <c r="I932">
        <v>0</v>
      </c>
      <c r="J932">
        <v>0</v>
      </c>
      <c r="K932">
        <v>1</v>
      </c>
      <c r="L932" t="s">
        <v>30</v>
      </c>
      <c r="M932" t="s">
        <v>920</v>
      </c>
      <c r="N932" t="s">
        <v>18</v>
      </c>
      <c r="O932">
        <v>290510020103</v>
      </c>
      <c r="P932">
        <v>3452</v>
      </c>
    </row>
    <row r="933" spans="1:16" x14ac:dyDescent="0.35">
      <c r="A933">
        <v>10</v>
      </c>
      <c r="B933">
        <v>2019</v>
      </c>
      <c r="C933" s="1">
        <v>290510020104</v>
      </c>
      <c r="D933" s="1">
        <v>900274057</v>
      </c>
      <c r="E933" s="2">
        <v>16478525</v>
      </c>
      <c r="F933" s="2">
        <v>227781836</v>
      </c>
      <c r="G933" s="2">
        <v>-236620802.47999999</v>
      </c>
      <c r="H933">
        <v>0</v>
      </c>
      <c r="I933">
        <v>0</v>
      </c>
      <c r="J933">
        <v>0</v>
      </c>
      <c r="K933">
        <v>1</v>
      </c>
      <c r="L933" t="s">
        <v>19</v>
      </c>
      <c r="M933" t="s">
        <v>921</v>
      </c>
      <c r="N933" t="s">
        <v>18</v>
      </c>
      <c r="O933">
        <v>290510020104</v>
      </c>
      <c r="P933">
        <v>3452</v>
      </c>
    </row>
    <row r="934" spans="1:16" x14ac:dyDescent="0.35">
      <c r="A934">
        <v>10</v>
      </c>
      <c r="B934">
        <v>2019</v>
      </c>
      <c r="C934" s="1">
        <v>290510020102</v>
      </c>
      <c r="D934" s="1">
        <v>900275006</v>
      </c>
      <c r="E934" s="2">
        <v>0</v>
      </c>
      <c r="F934" s="2">
        <v>87698212</v>
      </c>
      <c r="G934" s="2">
        <v>-100000000</v>
      </c>
      <c r="H934">
        <v>0</v>
      </c>
      <c r="I934">
        <v>0</v>
      </c>
      <c r="J934">
        <v>0</v>
      </c>
      <c r="K934">
        <v>1</v>
      </c>
      <c r="L934" t="s">
        <v>16</v>
      </c>
      <c r="M934" t="s">
        <v>922</v>
      </c>
      <c r="N934" t="s">
        <v>18</v>
      </c>
      <c r="O934">
        <v>290510020102</v>
      </c>
      <c r="P934">
        <v>3452</v>
      </c>
    </row>
    <row r="935" spans="1:16" x14ac:dyDescent="0.35">
      <c r="A935">
        <v>10</v>
      </c>
      <c r="B935">
        <v>2019</v>
      </c>
      <c r="C935" s="1">
        <v>290510020103</v>
      </c>
      <c r="D935" s="1">
        <v>800014405</v>
      </c>
      <c r="E935" s="2">
        <v>0</v>
      </c>
      <c r="F935" s="2">
        <v>0</v>
      </c>
      <c r="G935" s="2">
        <v>-362200</v>
      </c>
      <c r="H935">
        <v>0</v>
      </c>
      <c r="I935">
        <v>0</v>
      </c>
      <c r="J935">
        <v>0</v>
      </c>
      <c r="K935">
        <v>1</v>
      </c>
      <c r="L935" t="s">
        <v>30</v>
      </c>
      <c r="M935" t="s">
        <v>923</v>
      </c>
      <c r="N935" t="s">
        <v>18</v>
      </c>
      <c r="O935">
        <v>290510020103</v>
      </c>
      <c r="P935">
        <v>3452</v>
      </c>
    </row>
    <row r="936" spans="1:16" x14ac:dyDescent="0.35">
      <c r="A936">
        <v>10</v>
      </c>
      <c r="B936">
        <v>2019</v>
      </c>
      <c r="C936" s="1">
        <v>290510020103</v>
      </c>
      <c r="D936" s="1">
        <v>800125697</v>
      </c>
      <c r="E936" s="2">
        <v>1000000</v>
      </c>
      <c r="F936" s="2">
        <v>504231</v>
      </c>
      <c r="G936" s="2">
        <v>-320370</v>
      </c>
      <c r="H936">
        <v>0</v>
      </c>
      <c r="I936">
        <v>0</v>
      </c>
      <c r="J936">
        <v>0</v>
      </c>
      <c r="K936">
        <v>1</v>
      </c>
      <c r="L936" t="s">
        <v>30</v>
      </c>
      <c r="M936" t="s">
        <v>924</v>
      </c>
      <c r="N936" t="s">
        <v>18</v>
      </c>
      <c r="O936">
        <v>290510020103</v>
      </c>
      <c r="P936">
        <v>3452</v>
      </c>
    </row>
    <row r="937" spans="1:16" x14ac:dyDescent="0.35">
      <c r="A937">
        <v>10</v>
      </c>
      <c r="B937">
        <v>2019</v>
      </c>
      <c r="C937" s="1">
        <v>290510020104</v>
      </c>
      <c r="D937" s="1">
        <v>800128428</v>
      </c>
      <c r="E937" s="2">
        <v>1827002</v>
      </c>
      <c r="F937" s="2">
        <v>970000</v>
      </c>
      <c r="G937" s="2">
        <v>827002</v>
      </c>
      <c r="H937">
        <v>0</v>
      </c>
      <c r="I937">
        <v>0</v>
      </c>
      <c r="J937">
        <v>0</v>
      </c>
      <c r="K937">
        <v>1</v>
      </c>
      <c r="L937" t="s">
        <v>19</v>
      </c>
      <c r="M937" t="s">
        <v>925</v>
      </c>
      <c r="N937" t="s">
        <v>18</v>
      </c>
      <c r="O937">
        <v>290510020104</v>
      </c>
      <c r="P937">
        <v>3452</v>
      </c>
    </row>
    <row r="938" spans="1:16" x14ac:dyDescent="0.35">
      <c r="A938">
        <v>10</v>
      </c>
      <c r="B938">
        <v>2019</v>
      </c>
      <c r="C938" s="1">
        <v>290510020104</v>
      </c>
      <c r="D938" s="1">
        <v>802006337</v>
      </c>
      <c r="E938" s="2">
        <v>0</v>
      </c>
      <c r="F938" s="2">
        <v>0</v>
      </c>
      <c r="G938" s="2">
        <v>-20864095</v>
      </c>
      <c r="H938">
        <v>0</v>
      </c>
      <c r="I938">
        <v>0</v>
      </c>
      <c r="J938">
        <v>0</v>
      </c>
      <c r="K938">
        <v>1</v>
      </c>
      <c r="L938" t="s">
        <v>19</v>
      </c>
      <c r="M938" t="s">
        <v>739</v>
      </c>
      <c r="N938" t="s">
        <v>18</v>
      </c>
      <c r="O938">
        <v>290510020104</v>
      </c>
      <c r="P938">
        <v>3452</v>
      </c>
    </row>
    <row r="939" spans="1:16" x14ac:dyDescent="0.35">
      <c r="A939">
        <v>10</v>
      </c>
      <c r="B939">
        <v>2019</v>
      </c>
      <c r="C939" s="1">
        <v>290510020104</v>
      </c>
      <c r="D939" s="1">
        <v>900027397</v>
      </c>
      <c r="E939" s="2">
        <v>122585932.7</v>
      </c>
      <c r="F939" s="2">
        <v>264689462.94</v>
      </c>
      <c r="G939" s="2">
        <v>-148850255.43000001</v>
      </c>
      <c r="H939">
        <v>0</v>
      </c>
      <c r="I939">
        <v>0</v>
      </c>
      <c r="J939">
        <v>0</v>
      </c>
      <c r="K939">
        <v>1</v>
      </c>
      <c r="L939" t="s">
        <v>19</v>
      </c>
      <c r="M939" t="s">
        <v>926</v>
      </c>
      <c r="N939" t="s">
        <v>18</v>
      </c>
      <c r="O939">
        <v>290510020104</v>
      </c>
      <c r="P939">
        <v>3452</v>
      </c>
    </row>
    <row r="940" spans="1:16" x14ac:dyDescent="0.35">
      <c r="A940">
        <v>10</v>
      </c>
      <c r="B940">
        <v>2019</v>
      </c>
      <c r="C940" s="1">
        <v>290510020103</v>
      </c>
      <c r="D940" s="1">
        <v>806008930</v>
      </c>
      <c r="E940" s="2">
        <v>3241436</v>
      </c>
      <c r="F940" s="2">
        <v>18991437</v>
      </c>
      <c r="G940" s="2">
        <v>-15750001</v>
      </c>
      <c r="H940">
        <v>0</v>
      </c>
      <c r="I940">
        <v>0</v>
      </c>
      <c r="J940">
        <v>0</v>
      </c>
      <c r="K940">
        <v>1</v>
      </c>
      <c r="L940" t="s">
        <v>30</v>
      </c>
      <c r="M940" t="s">
        <v>927</v>
      </c>
      <c r="N940" t="s">
        <v>18</v>
      </c>
      <c r="O940">
        <v>290510020103</v>
      </c>
      <c r="P940">
        <v>3452</v>
      </c>
    </row>
    <row r="941" spans="1:16" x14ac:dyDescent="0.35">
      <c r="A941">
        <v>10</v>
      </c>
      <c r="B941">
        <v>2019</v>
      </c>
      <c r="C941" s="1">
        <v>290510020104</v>
      </c>
      <c r="D941" s="1">
        <v>900853448</v>
      </c>
      <c r="E941" s="2">
        <v>0</v>
      </c>
      <c r="F941" s="2">
        <v>0</v>
      </c>
      <c r="G941" s="2">
        <v>-32619</v>
      </c>
      <c r="H941">
        <v>0</v>
      </c>
      <c r="I941">
        <v>0</v>
      </c>
      <c r="J941">
        <v>0</v>
      </c>
      <c r="K941">
        <v>1</v>
      </c>
      <c r="L941" t="s">
        <v>19</v>
      </c>
      <c r="M941" t="s">
        <v>928</v>
      </c>
      <c r="N941" t="s">
        <v>18</v>
      </c>
      <c r="O941">
        <v>290510020104</v>
      </c>
      <c r="P941">
        <v>3452</v>
      </c>
    </row>
    <row r="942" spans="1:16" x14ac:dyDescent="0.35">
      <c r="A942">
        <v>10</v>
      </c>
      <c r="B942">
        <v>2019</v>
      </c>
      <c r="C942" s="1">
        <v>290510020106</v>
      </c>
      <c r="D942" s="1">
        <v>800149695</v>
      </c>
      <c r="E942" s="2">
        <v>0</v>
      </c>
      <c r="F942" s="2">
        <v>0</v>
      </c>
      <c r="G942" s="2">
        <v>-114150</v>
      </c>
      <c r="H942">
        <v>0</v>
      </c>
      <c r="I942">
        <v>0</v>
      </c>
      <c r="J942">
        <v>0</v>
      </c>
      <c r="K942">
        <v>1</v>
      </c>
      <c r="L942" t="s">
        <v>176</v>
      </c>
      <c r="M942" t="s">
        <v>929</v>
      </c>
      <c r="N942" t="s">
        <v>18</v>
      </c>
      <c r="O942">
        <v>290510020106</v>
      </c>
      <c r="P942">
        <v>3452</v>
      </c>
    </row>
    <row r="943" spans="1:16" x14ac:dyDescent="0.35">
      <c r="A943">
        <v>10</v>
      </c>
      <c r="B943">
        <v>2019</v>
      </c>
      <c r="C943" s="1">
        <v>290510020103</v>
      </c>
      <c r="D943" s="1">
        <v>8905014381</v>
      </c>
      <c r="E943" s="2">
        <v>0</v>
      </c>
      <c r="F943" s="2">
        <v>0</v>
      </c>
      <c r="G943" s="2">
        <v>-11849350</v>
      </c>
      <c r="H943">
        <v>0</v>
      </c>
      <c r="I943">
        <v>0</v>
      </c>
      <c r="J943">
        <v>0</v>
      </c>
      <c r="K943">
        <v>1</v>
      </c>
      <c r="L943" t="s">
        <v>30</v>
      </c>
      <c r="M943" t="s">
        <v>930</v>
      </c>
      <c r="N943" t="s">
        <v>18</v>
      </c>
      <c r="O943">
        <v>290510020103</v>
      </c>
      <c r="P943">
        <v>3452</v>
      </c>
    </row>
    <row r="944" spans="1:16" x14ac:dyDescent="0.35">
      <c r="A944">
        <v>10</v>
      </c>
      <c r="B944">
        <v>2019</v>
      </c>
      <c r="C944" s="1">
        <v>290510020103</v>
      </c>
      <c r="D944" s="1">
        <v>804016365</v>
      </c>
      <c r="E944" s="2">
        <v>991000</v>
      </c>
      <c r="F944" s="2">
        <v>2447733</v>
      </c>
      <c r="G944" s="2">
        <v>-1617085</v>
      </c>
      <c r="H944">
        <v>0</v>
      </c>
      <c r="I944">
        <v>0</v>
      </c>
      <c r="J944">
        <v>0</v>
      </c>
      <c r="K944">
        <v>1</v>
      </c>
      <c r="L944" t="s">
        <v>30</v>
      </c>
      <c r="M944" t="s">
        <v>931</v>
      </c>
      <c r="N944" t="s">
        <v>18</v>
      </c>
      <c r="O944">
        <v>290510020103</v>
      </c>
      <c r="P944">
        <v>3452</v>
      </c>
    </row>
    <row r="945" spans="1:16" x14ac:dyDescent="0.35">
      <c r="A945">
        <v>10</v>
      </c>
      <c r="B945">
        <v>2019</v>
      </c>
      <c r="C945" s="1">
        <v>290510020102</v>
      </c>
      <c r="D945" s="1">
        <v>830053800</v>
      </c>
      <c r="E945" s="2">
        <v>0</v>
      </c>
      <c r="F945" s="2">
        <v>334237</v>
      </c>
      <c r="G945" s="2">
        <v>-514768</v>
      </c>
      <c r="H945">
        <v>0</v>
      </c>
      <c r="I945">
        <v>0</v>
      </c>
      <c r="J945">
        <v>0</v>
      </c>
      <c r="K945">
        <v>1</v>
      </c>
      <c r="L945" t="s">
        <v>16</v>
      </c>
      <c r="M945" t="s">
        <v>932</v>
      </c>
      <c r="N945" t="s">
        <v>18</v>
      </c>
      <c r="O945">
        <v>290510020102</v>
      </c>
      <c r="P945">
        <v>3452</v>
      </c>
    </row>
    <row r="946" spans="1:16" x14ac:dyDescent="0.35">
      <c r="A946">
        <v>10</v>
      </c>
      <c r="B946">
        <v>2019</v>
      </c>
      <c r="C946" s="1">
        <v>290510020105</v>
      </c>
      <c r="D946" s="1">
        <v>9309752</v>
      </c>
      <c r="E946" s="2">
        <v>0</v>
      </c>
      <c r="F946" s="2">
        <v>0</v>
      </c>
      <c r="G946" s="2">
        <v>-52579.06</v>
      </c>
      <c r="H946">
        <v>0</v>
      </c>
      <c r="I946">
        <v>0</v>
      </c>
      <c r="J946">
        <v>0</v>
      </c>
      <c r="K946">
        <v>1</v>
      </c>
      <c r="L946" t="s">
        <v>26</v>
      </c>
      <c r="M946" t="s">
        <v>933</v>
      </c>
      <c r="N946" t="s">
        <v>18</v>
      </c>
      <c r="O946">
        <v>290510020105</v>
      </c>
      <c r="P946">
        <v>3452</v>
      </c>
    </row>
    <row r="947" spans="1:16" x14ac:dyDescent="0.35">
      <c r="A947">
        <v>10</v>
      </c>
      <c r="B947">
        <v>2019</v>
      </c>
      <c r="C947" s="1">
        <v>290510020104</v>
      </c>
      <c r="D947" s="1">
        <v>19336675</v>
      </c>
      <c r="E947" s="2">
        <v>0</v>
      </c>
      <c r="F947" s="2">
        <v>0</v>
      </c>
      <c r="G947" s="2">
        <v>-407210</v>
      </c>
      <c r="H947">
        <v>0</v>
      </c>
      <c r="I947">
        <v>0</v>
      </c>
      <c r="J947">
        <v>0</v>
      </c>
      <c r="K947">
        <v>1</v>
      </c>
      <c r="L947" t="s">
        <v>19</v>
      </c>
      <c r="M947" t="s">
        <v>934</v>
      </c>
      <c r="N947" t="s">
        <v>18</v>
      </c>
      <c r="O947">
        <v>290510020104</v>
      </c>
      <c r="P947">
        <v>3452</v>
      </c>
    </row>
    <row r="948" spans="1:16" x14ac:dyDescent="0.35">
      <c r="A948">
        <v>10</v>
      </c>
      <c r="B948">
        <v>2019</v>
      </c>
      <c r="C948" s="1">
        <v>290510020104</v>
      </c>
      <c r="D948" s="1">
        <v>802013209</v>
      </c>
      <c r="E948" s="2">
        <v>0</v>
      </c>
      <c r="F948" s="2">
        <v>0</v>
      </c>
      <c r="G948" s="2">
        <v>-0.4</v>
      </c>
      <c r="H948">
        <v>0</v>
      </c>
      <c r="I948">
        <v>0</v>
      </c>
      <c r="J948">
        <v>0</v>
      </c>
      <c r="K948">
        <v>1</v>
      </c>
      <c r="L948" t="s">
        <v>19</v>
      </c>
      <c r="M948" t="s">
        <v>401</v>
      </c>
      <c r="N948" t="s">
        <v>18</v>
      </c>
      <c r="O948">
        <v>290510020104</v>
      </c>
      <c r="P948">
        <v>3452</v>
      </c>
    </row>
    <row r="949" spans="1:16" x14ac:dyDescent="0.35">
      <c r="A949">
        <v>10</v>
      </c>
      <c r="B949">
        <v>2019</v>
      </c>
      <c r="C949" s="1">
        <v>290510020104</v>
      </c>
      <c r="D949" s="1">
        <v>891701664</v>
      </c>
      <c r="E949" s="2">
        <v>5000000</v>
      </c>
      <c r="F949" s="2">
        <v>0</v>
      </c>
      <c r="G949" s="2">
        <v>-57145108.18</v>
      </c>
      <c r="H949">
        <v>0</v>
      </c>
      <c r="I949">
        <v>0</v>
      </c>
      <c r="J949">
        <v>0</v>
      </c>
      <c r="K949">
        <v>1</v>
      </c>
      <c r="L949" t="s">
        <v>19</v>
      </c>
      <c r="M949" t="s">
        <v>935</v>
      </c>
      <c r="N949" t="s">
        <v>18</v>
      </c>
      <c r="O949">
        <v>290510020104</v>
      </c>
      <c r="P949">
        <v>3452</v>
      </c>
    </row>
    <row r="950" spans="1:16" x14ac:dyDescent="0.35">
      <c r="A950">
        <v>10</v>
      </c>
      <c r="B950">
        <v>2019</v>
      </c>
      <c r="C950" s="1">
        <v>290510020103</v>
      </c>
      <c r="D950" s="1">
        <v>891780185</v>
      </c>
      <c r="E950" s="2">
        <v>202512749</v>
      </c>
      <c r="F950" s="2">
        <v>144536185</v>
      </c>
      <c r="G950" s="2">
        <v>53415583.159999996</v>
      </c>
      <c r="H950">
        <v>0</v>
      </c>
      <c r="I950">
        <v>0</v>
      </c>
      <c r="J950">
        <v>0</v>
      </c>
      <c r="K950">
        <v>1</v>
      </c>
      <c r="L950" t="s">
        <v>30</v>
      </c>
      <c r="M950" t="s">
        <v>936</v>
      </c>
      <c r="N950" t="s">
        <v>18</v>
      </c>
      <c r="O950">
        <v>290510020103</v>
      </c>
      <c r="P950">
        <v>3452</v>
      </c>
    </row>
    <row r="951" spans="1:16" x14ac:dyDescent="0.35">
      <c r="A951">
        <v>10</v>
      </c>
      <c r="B951">
        <v>2019</v>
      </c>
      <c r="C951" s="1">
        <v>290510020105</v>
      </c>
      <c r="D951" s="1">
        <v>52144806</v>
      </c>
      <c r="E951" s="2">
        <v>0</v>
      </c>
      <c r="F951" s="2">
        <v>0</v>
      </c>
      <c r="G951" s="2">
        <v>-592708.9</v>
      </c>
      <c r="H951">
        <v>0</v>
      </c>
      <c r="I951">
        <v>0</v>
      </c>
      <c r="J951">
        <v>0</v>
      </c>
      <c r="K951">
        <v>1</v>
      </c>
      <c r="L951" t="s">
        <v>26</v>
      </c>
      <c r="M951" t="s">
        <v>937</v>
      </c>
      <c r="N951" t="s">
        <v>18</v>
      </c>
      <c r="O951">
        <v>290510020105</v>
      </c>
      <c r="P951">
        <v>3452</v>
      </c>
    </row>
    <row r="952" spans="1:16" x14ac:dyDescent="0.35">
      <c r="A952">
        <v>10</v>
      </c>
      <c r="B952">
        <v>2019</v>
      </c>
      <c r="C952" s="1">
        <v>290510020105</v>
      </c>
      <c r="D952" s="1">
        <v>77173427</v>
      </c>
      <c r="E952" s="2">
        <v>0</v>
      </c>
      <c r="F952" s="2">
        <v>694400</v>
      </c>
      <c r="G952" s="2">
        <v>-694400</v>
      </c>
      <c r="H952">
        <v>0</v>
      </c>
      <c r="I952">
        <v>0</v>
      </c>
      <c r="J952">
        <v>0</v>
      </c>
      <c r="K952">
        <v>1</v>
      </c>
      <c r="L952" t="s">
        <v>26</v>
      </c>
      <c r="M952" t="s">
        <v>938</v>
      </c>
      <c r="N952" t="s">
        <v>18</v>
      </c>
      <c r="O952">
        <v>290510020105</v>
      </c>
      <c r="P952">
        <v>3452</v>
      </c>
    </row>
    <row r="953" spans="1:16" x14ac:dyDescent="0.35">
      <c r="A953">
        <v>10</v>
      </c>
      <c r="B953">
        <v>2019</v>
      </c>
      <c r="C953" s="1">
        <v>290510020102</v>
      </c>
      <c r="D953" s="1">
        <v>1121844576</v>
      </c>
      <c r="E953" s="2">
        <v>0</v>
      </c>
      <c r="F953" s="2">
        <v>0</v>
      </c>
      <c r="G953" s="2">
        <v>-1317880</v>
      </c>
      <c r="H953">
        <v>0</v>
      </c>
      <c r="I953">
        <v>0</v>
      </c>
      <c r="J953">
        <v>0</v>
      </c>
      <c r="K953">
        <v>1</v>
      </c>
      <c r="L953" t="s">
        <v>16</v>
      </c>
      <c r="M953" t="s">
        <v>939</v>
      </c>
      <c r="N953" t="s">
        <v>18</v>
      </c>
      <c r="O953">
        <v>290510020102</v>
      </c>
      <c r="P953">
        <v>3452</v>
      </c>
    </row>
    <row r="954" spans="1:16" x14ac:dyDescent="0.35">
      <c r="A954">
        <v>10</v>
      </c>
      <c r="B954">
        <v>2019</v>
      </c>
      <c r="C954" s="1">
        <v>290510020102</v>
      </c>
      <c r="D954" s="1">
        <v>1006853959</v>
      </c>
      <c r="E954" s="2">
        <v>0</v>
      </c>
      <c r="F954" s="2">
        <v>0</v>
      </c>
      <c r="G954" s="2">
        <v>-50000</v>
      </c>
      <c r="H954">
        <v>0</v>
      </c>
      <c r="I954">
        <v>0</v>
      </c>
      <c r="J954">
        <v>0</v>
      </c>
      <c r="K954">
        <v>1</v>
      </c>
      <c r="L954" t="s">
        <v>16</v>
      </c>
      <c r="M954" t="s">
        <v>940</v>
      </c>
      <c r="N954" t="s">
        <v>18</v>
      </c>
      <c r="O954">
        <v>290510020102</v>
      </c>
      <c r="P954">
        <v>3452</v>
      </c>
    </row>
    <row r="955" spans="1:16" x14ac:dyDescent="0.35">
      <c r="A955">
        <v>10</v>
      </c>
      <c r="B955">
        <v>2019</v>
      </c>
      <c r="C955" s="1">
        <v>290510020103</v>
      </c>
      <c r="D955" s="1">
        <v>890000400</v>
      </c>
      <c r="E955" s="2">
        <v>0</v>
      </c>
      <c r="F955" s="2">
        <v>79000</v>
      </c>
      <c r="G955" s="2">
        <v>-487964</v>
      </c>
      <c r="H955">
        <v>0</v>
      </c>
      <c r="I955">
        <v>0</v>
      </c>
      <c r="J955">
        <v>0</v>
      </c>
      <c r="K955">
        <v>1</v>
      </c>
      <c r="L955" t="s">
        <v>30</v>
      </c>
      <c r="M955" t="s">
        <v>941</v>
      </c>
      <c r="N955" t="s">
        <v>18</v>
      </c>
      <c r="O955">
        <v>290510020103</v>
      </c>
      <c r="P955">
        <v>3452</v>
      </c>
    </row>
    <row r="956" spans="1:16" x14ac:dyDescent="0.35">
      <c r="A956">
        <v>10</v>
      </c>
      <c r="B956">
        <v>2019</v>
      </c>
      <c r="C956" s="1">
        <v>290510020103</v>
      </c>
      <c r="D956" s="1">
        <v>890001098</v>
      </c>
      <c r="E956" s="2">
        <v>0</v>
      </c>
      <c r="F956" s="2">
        <v>0</v>
      </c>
      <c r="G956" s="2">
        <v>-319977</v>
      </c>
      <c r="H956">
        <v>0</v>
      </c>
      <c r="I956">
        <v>0</v>
      </c>
      <c r="J956">
        <v>0</v>
      </c>
      <c r="K956">
        <v>1</v>
      </c>
      <c r="L956" t="s">
        <v>30</v>
      </c>
      <c r="M956" t="s">
        <v>942</v>
      </c>
      <c r="N956" t="s">
        <v>18</v>
      </c>
      <c r="O956">
        <v>290510020103</v>
      </c>
      <c r="P956">
        <v>3452</v>
      </c>
    </row>
    <row r="957" spans="1:16" x14ac:dyDescent="0.35">
      <c r="A957">
        <v>10</v>
      </c>
      <c r="B957">
        <v>2019</v>
      </c>
      <c r="C957" s="1">
        <v>290510020108</v>
      </c>
      <c r="D957" s="1">
        <v>40397784</v>
      </c>
      <c r="E957" s="2">
        <v>0</v>
      </c>
      <c r="F957" s="2">
        <v>0</v>
      </c>
      <c r="G957" s="2">
        <v>-7369773.8799999999</v>
      </c>
      <c r="H957">
        <v>0</v>
      </c>
      <c r="I957">
        <v>0</v>
      </c>
      <c r="J957">
        <v>0</v>
      </c>
      <c r="K957">
        <v>1</v>
      </c>
      <c r="L957" t="s">
        <v>24</v>
      </c>
      <c r="M957" t="s">
        <v>943</v>
      </c>
      <c r="N957" t="s">
        <v>18</v>
      </c>
      <c r="O957">
        <v>290510020108</v>
      </c>
      <c r="P957">
        <v>3452</v>
      </c>
    </row>
    <row r="958" spans="1:16" x14ac:dyDescent="0.35">
      <c r="A958">
        <v>10</v>
      </c>
      <c r="B958">
        <v>2019</v>
      </c>
      <c r="C958" s="1">
        <v>290510020102</v>
      </c>
      <c r="D958" s="1">
        <v>26991541</v>
      </c>
      <c r="E958" s="2">
        <v>0</v>
      </c>
      <c r="F958" s="2">
        <v>0</v>
      </c>
      <c r="G958" s="2">
        <v>-600000</v>
      </c>
      <c r="H958">
        <v>0</v>
      </c>
      <c r="I958">
        <v>0</v>
      </c>
      <c r="J958">
        <v>0</v>
      </c>
      <c r="K958">
        <v>1</v>
      </c>
      <c r="L958" t="s">
        <v>16</v>
      </c>
      <c r="M958" t="s">
        <v>944</v>
      </c>
      <c r="N958" t="s">
        <v>18</v>
      </c>
      <c r="O958">
        <v>290510020102</v>
      </c>
      <c r="P958">
        <v>3452</v>
      </c>
    </row>
    <row r="959" spans="1:16" x14ac:dyDescent="0.35">
      <c r="A959">
        <v>10</v>
      </c>
      <c r="B959">
        <v>2019</v>
      </c>
      <c r="C959" s="1">
        <v>290510020105</v>
      </c>
      <c r="D959" s="1">
        <v>17309534</v>
      </c>
      <c r="E959" s="2">
        <v>0</v>
      </c>
      <c r="F959" s="2">
        <v>0</v>
      </c>
      <c r="G959" s="2">
        <v>-90000</v>
      </c>
      <c r="H959">
        <v>0</v>
      </c>
      <c r="I959">
        <v>0</v>
      </c>
      <c r="J959">
        <v>0</v>
      </c>
      <c r="K959">
        <v>1</v>
      </c>
      <c r="L959" t="s">
        <v>26</v>
      </c>
      <c r="M959" t="s">
        <v>945</v>
      </c>
      <c r="N959" t="s">
        <v>18</v>
      </c>
      <c r="O959">
        <v>290510020105</v>
      </c>
      <c r="P959">
        <v>3452</v>
      </c>
    </row>
    <row r="960" spans="1:16" x14ac:dyDescent="0.35">
      <c r="A960">
        <v>10</v>
      </c>
      <c r="B960">
        <v>2019</v>
      </c>
      <c r="C960" s="1">
        <v>290510020102</v>
      </c>
      <c r="D960" s="1">
        <v>34982379</v>
      </c>
      <c r="E960" s="2">
        <v>0</v>
      </c>
      <c r="F960" s="2">
        <v>0</v>
      </c>
      <c r="G960" s="2">
        <v>-766476</v>
      </c>
      <c r="H960">
        <v>0</v>
      </c>
      <c r="I960">
        <v>0</v>
      </c>
      <c r="J960">
        <v>0</v>
      </c>
      <c r="K960">
        <v>1</v>
      </c>
      <c r="L960" t="s">
        <v>16</v>
      </c>
      <c r="M960" t="s">
        <v>946</v>
      </c>
      <c r="N960" t="s">
        <v>18</v>
      </c>
      <c r="O960">
        <v>290510020102</v>
      </c>
      <c r="P960">
        <v>3452</v>
      </c>
    </row>
    <row r="961" spans="1:16" x14ac:dyDescent="0.35">
      <c r="A961">
        <v>10</v>
      </c>
      <c r="B961">
        <v>2019</v>
      </c>
      <c r="C961" s="1">
        <v>290510020102</v>
      </c>
      <c r="D961" s="1">
        <v>36523221</v>
      </c>
      <c r="E961" s="2">
        <v>0</v>
      </c>
      <c r="F961" s="2">
        <v>13325</v>
      </c>
      <c r="G961" s="2">
        <v>-13325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947</v>
      </c>
      <c r="N961" t="s">
        <v>18</v>
      </c>
      <c r="O961">
        <v>290510020102</v>
      </c>
      <c r="P961">
        <v>3452</v>
      </c>
    </row>
    <row r="962" spans="1:16" x14ac:dyDescent="0.35">
      <c r="A962">
        <v>10</v>
      </c>
      <c r="B962">
        <v>2019</v>
      </c>
      <c r="C962" s="1">
        <v>290510020106</v>
      </c>
      <c r="D962" s="1">
        <v>39068627</v>
      </c>
      <c r="E962" s="2">
        <v>1967452.5</v>
      </c>
      <c r="F962" s="2">
        <v>1967452.5</v>
      </c>
      <c r="G962" s="2">
        <v>-1582818.25</v>
      </c>
      <c r="H962">
        <v>0</v>
      </c>
      <c r="I962">
        <v>0</v>
      </c>
      <c r="J962">
        <v>0</v>
      </c>
      <c r="K962">
        <v>1</v>
      </c>
      <c r="L962" t="s">
        <v>176</v>
      </c>
      <c r="M962" t="s">
        <v>948</v>
      </c>
      <c r="N962" t="s">
        <v>18</v>
      </c>
      <c r="O962">
        <v>290510020106</v>
      </c>
      <c r="P962">
        <v>3452</v>
      </c>
    </row>
    <row r="963" spans="1:16" x14ac:dyDescent="0.35">
      <c r="A963">
        <v>10</v>
      </c>
      <c r="B963">
        <v>2019</v>
      </c>
      <c r="C963" s="1">
        <v>290510020105</v>
      </c>
      <c r="D963" s="1">
        <v>77036322</v>
      </c>
      <c r="E963" s="2">
        <v>0</v>
      </c>
      <c r="F963" s="2">
        <v>0</v>
      </c>
      <c r="G963" s="2">
        <v>0.42</v>
      </c>
      <c r="H963">
        <v>0</v>
      </c>
      <c r="I963">
        <v>0</v>
      </c>
      <c r="J963">
        <v>0</v>
      </c>
      <c r="K963">
        <v>1</v>
      </c>
      <c r="L963" t="s">
        <v>26</v>
      </c>
      <c r="M963" t="s">
        <v>949</v>
      </c>
      <c r="N963" t="s">
        <v>18</v>
      </c>
      <c r="O963">
        <v>290510020105</v>
      </c>
      <c r="P963">
        <v>3452</v>
      </c>
    </row>
    <row r="964" spans="1:16" x14ac:dyDescent="0.35">
      <c r="A964">
        <v>10</v>
      </c>
      <c r="B964">
        <v>2019</v>
      </c>
      <c r="C964" s="1">
        <v>290510020105</v>
      </c>
      <c r="D964" s="1">
        <v>77038585</v>
      </c>
      <c r="E964" s="2">
        <v>0</v>
      </c>
      <c r="F964" s="2">
        <v>0</v>
      </c>
      <c r="G964" s="2">
        <v>-0.2</v>
      </c>
      <c r="H964">
        <v>0</v>
      </c>
      <c r="I964">
        <v>0</v>
      </c>
      <c r="J964">
        <v>0</v>
      </c>
      <c r="K964">
        <v>1</v>
      </c>
      <c r="L964" t="s">
        <v>26</v>
      </c>
      <c r="M964" t="s">
        <v>950</v>
      </c>
      <c r="N964" t="s">
        <v>18</v>
      </c>
      <c r="O964">
        <v>290510020105</v>
      </c>
      <c r="P964">
        <v>3452</v>
      </c>
    </row>
    <row r="965" spans="1:16" x14ac:dyDescent="0.35">
      <c r="A965">
        <v>10</v>
      </c>
      <c r="B965">
        <v>2019</v>
      </c>
      <c r="C965" s="1">
        <v>290510020105</v>
      </c>
      <c r="D965" s="1">
        <v>77185411</v>
      </c>
      <c r="E965" s="2">
        <v>1353912.51</v>
      </c>
      <c r="F965" s="2">
        <v>0</v>
      </c>
      <c r="G965" s="2">
        <v>-5796280.5899999999</v>
      </c>
      <c r="H965">
        <v>0</v>
      </c>
      <c r="I965">
        <v>0</v>
      </c>
      <c r="J965">
        <v>0</v>
      </c>
      <c r="K965">
        <v>1</v>
      </c>
      <c r="L965" t="s">
        <v>26</v>
      </c>
      <c r="M965" t="s">
        <v>951</v>
      </c>
      <c r="N965" t="s">
        <v>18</v>
      </c>
      <c r="O965">
        <v>290510020105</v>
      </c>
      <c r="P965">
        <v>3452</v>
      </c>
    </row>
    <row r="966" spans="1:16" x14ac:dyDescent="0.35">
      <c r="A966">
        <v>10</v>
      </c>
      <c r="B966">
        <v>2019</v>
      </c>
      <c r="C966" s="1">
        <v>290510020108</v>
      </c>
      <c r="D966" s="1">
        <v>800006509</v>
      </c>
      <c r="E966" s="2">
        <v>0</v>
      </c>
      <c r="F966" s="2">
        <v>579141</v>
      </c>
      <c r="G966" s="2">
        <v>-579141</v>
      </c>
      <c r="H966">
        <v>0</v>
      </c>
      <c r="I966">
        <v>0</v>
      </c>
      <c r="J966">
        <v>0</v>
      </c>
      <c r="K966">
        <v>1</v>
      </c>
      <c r="L966" t="s">
        <v>24</v>
      </c>
      <c r="M966" t="s">
        <v>771</v>
      </c>
      <c r="N966" t="s">
        <v>18</v>
      </c>
      <c r="O966">
        <v>290510020108</v>
      </c>
      <c r="P966">
        <v>3452</v>
      </c>
    </row>
    <row r="967" spans="1:16" x14ac:dyDescent="0.35">
      <c r="A967">
        <v>10</v>
      </c>
      <c r="B967">
        <v>2019</v>
      </c>
      <c r="C967" s="1">
        <v>290510020103</v>
      </c>
      <c r="D967" s="1">
        <v>800037202</v>
      </c>
      <c r="E967" s="2">
        <v>0</v>
      </c>
      <c r="F967" s="2">
        <v>347963</v>
      </c>
      <c r="G967" s="2">
        <v>-671887</v>
      </c>
      <c r="H967">
        <v>0</v>
      </c>
      <c r="I967">
        <v>0</v>
      </c>
      <c r="J967">
        <v>0</v>
      </c>
      <c r="K967">
        <v>1</v>
      </c>
      <c r="L967" t="s">
        <v>30</v>
      </c>
      <c r="M967" t="s">
        <v>952</v>
      </c>
      <c r="N967" t="s">
        <v>18</v>
      </c>
      <c r="O967">
        <v>290510020103</v>
      </c>
      <c r="P967">
        <v>3452</v>
      </c>
    </row>
    <row r="968" spans="1:16" x14ac:dyDescent="0.35">
      <c r="A968">
        <v>10</v>
      </c>
      <c r="B968">
        <v>2019</v>
      </c>
      <c r="C968" s="1">
        <v>290510020103</v>
      </c>
      <c r="D968" s="1">
        <v>800037979</v>
      </c>
      <c r="E968" s="2">
        <v>5849632</v>
      </c>
      <c r="F968" s="2">
        <v>12430136</v>
      </c>
      <c r="G968" s="2">
        <v>-8461151</v>
      </c>
      <c r="H968">
        <v>0</v>
      </c>
      <c r="I968">
        <v>0</v>
      </c>
      <c r="J968">
        <v>0</v>
      </c>
      <c r="K968">
        <v>1</v>
      </c>
      <c r="L968" t="s">
        <v>30</v>
      </c>
      <c r="M968" t="s">
        <v>953</v>
      </c>
      <c r="N968" t="s">
        <v>18</v>
      </c>
      <c r="O968">
        <v>290510020103</v>
      </c>
      <c r="P968">
        <v>3452</v>
      </c>
    </row>
    <row r="969" spans="1:16" x14ac:dyDescent="0.35">
      <c r="A969">
        <v>10</v>
      </c>
      <c r="B969">
        <v>2019</v>
      </c>
      <c r="C969" s="1">
        <v>290510020103</v>
      </c>
      <c r="D969" s="1">
        <v>800201197</v>
      </c>
      <c r="E969" s="2">
        <v>129829800</v>
      </c>
      <c r="F969" s="2">
        <v>139001914</v>
      </c>
      <c r="G969" s="2">
        <v>-9172114</v>
      </c>
      <c r="H969">
        <v>0</v>
      </c>
      <c r="I969">
        <v>0</v>
      </c>
      <c r="J969">
        <v>0</v>
      </c>
      <c r="K969">
        <v>1</v>
      </c>
      <c r="L969" t="s">
        <v>30</v>
      </c>
      <c r="M969" t="s">
        <v>954</v>
      </c>
      <c r="N969" t="s">
        <v>18</v>
      </c>
      <c r="O969">
        <v>290510020103</v>
      </c>
      <c r="P969">
        <v>3452</v>
      </c>
    </row>
    <row r="970" spans="1:16" x14ac:dyDescent="0.35">
      <c r="A970">
        <v>10</v>
      </c>
      <c r="B970">
        <v>2019</v>
      </c>
      <c r="C970" s="1">
        <v>290510020103</v>
      </c>
      <c r="D970" s="1">
        <v>800213942</v>
      </c>
      <c r="E970" s="2">
        <v>3462500</v>
      </c>
      <c r="F970" s="2">
        <v>6842591</v>
      </c>
      <c r="G970" s="2">
        <v>-3843591</v>
      </c>
      <c r="H970">
        <v>0</v>
      </c>
      <c r="I970">
        <v>0</v>
      </c>
      <c r="J970">
        <v>0</v>
      </c>
      <c r="K970">
        <v>1</v>
      </c>
      <c r="L970" t="s">
        <v>30</v>
      </c>
      <c r="M970" t="s">
        <v>955</v>
      </c>
      <c r="N970" t="s">
        <v>18</v>
      </c>
      <c r="O970">
        <v>290510020103</v>
      </c>
      <c r="P970">
        <v>3452</v>
      </c>
    </row>
    <row r="971" spans="1:16" x14ac:dyDescent="0.35">
      <c r="A971">
        <v>10</v>
      </c>
      <c r="B971">
        <v>2019</v>
      </c>
      <c r="C971" s="1">
        <v>290510020104</v>
      </c>
      <c r="D971" s="1">
        <v>802003936</v>
      </c>
      <c r="E971" s="2">
        <v>0</v>
      </c>
      <c r="F971" s="2">
        <v>0</v>
      </c>
      <c r="G971" s="2">
        <v>-12931452.35</v>
      </c>
      <c r="H971">
        <v>0</v>
      </c>
      <c r="I971">
        <v>0</v>
      </c>
      <c r="J971">
        <v>0</v>
      </c>
      <c r="K971">
        <v>1</v>
      </c>
      <c r="L971" t="s">
        <v>19</v>
      </c>
      <c r="M971" t="s">
        <v>956</v>
      </c>
      <c r="N971" t="s">
        <v>18</v>
      </c>
      <c r="O971">
        <v>290510020104</v>
      </c>
      <c r="P971">
        <v>3452</v>
      </c>
    </row>
    <row r="972" spans="1:16" x14ac:dyDescent="0.35">
      <c r="A972">
        <v>10</v>
      </c>
      <c r="B972">
        <v>2019</v>
      </c>
      <c r="C972" s="1">
        <v>290510020104</v>
      </c>
      <c r="D972" s="1">
        <v>802018443</v>
      </c>
      <c r="E972" s="2">
        <v>508833722.27999997</v>
      </c>
      <c r="F972" s="2">
        <v>1055772357.3200001</v>
      </c>
      <c r="G972" s="2">
        <v>-688013850.41999996</v>
      </c>
      <c r="H972">
        <v>0</v>
      </c>
      <c r="I972">
        <v>0</v>
      </c>
      <c r="J972">
        <v>0</v>
      </c>
      <c r="K972">
        <v>1</v>
      </c>
      <c r="L972" t="s">
        <v>19</v>
      </c>
      <c r="M972" t="s">
        <v>957</v>
      </c>
      <c r="N972" t="s">
        <v>18</v>
      </c>
      <c r="O972">
        <v>290510020104</v>
      </c>
      <c r="P972">
        <v>3452</v>
      </c>
    </row>
    <row r="973" spans="1:16" x14ac:dyDescent="0.35">
      <c r="A973">
        <v>10</v>
      </c>
      <c r="B973">
        <v>2019</v>
      </c>
      <c r="C973" s="1">
        <v>290510020106</v>
      </c>
      <c r="D973" s="1">
        <v>802021081</v>
      </c>
      <c r="E973" s="2">
        <v>7687514.25</v>
      </c>
      <c r="F973" s="2">
        <v>7687514.25</v>
      </c>
      <c r="G973" s="2">
        <v>-0.45</v>
      </c>
      <c r="H973">
        <v>0</v>
      </c>
      <c r="I973">
        <v>0</v>
      </c>
      <c r="J973">
        <v>0</v>
      </c>
      <c r="K973">
        <v>1</v>
      </c>
      <c r="L973" t="s">
        <v>176</v>
      </c>
      <c r="M973" t="s">
        <v>958</v>
      </c>
      <c r="N973" t="s">
        <v>18</v>
      </c>
      <c r="O973">
        <v>290510020106</v>
      </c>
      <c r="P973">
        <v>3452</v>
      </c>
    </row>
    <row r="974" spans="1:16" x14ac:dyDescent="0.35">
      <c r="A974">
        <v>10</v>
      </c>
      <c r="B974">
        <v>2019</v>
      </c>
      <c r="C974" s="1">
        <v>290510020104</v>
      </c>
      <c r="D974" s="1">
        <v>802022337</v>
      </c>
      <c r="E974" s="2">
        <v>5480000</v>
      </c>
      <c r="F974" s="2">
        <v>25192600</v>
      </c>
      <c r="G974" s="2">
        <v>-19712600</v>
      </c>
      <c r="H974">
        <v>0</v>
      </c>
      <c r="I974">
        <v>0</v>
      </c>
      <c r="J974">
        <v>0</v>
      </c>
      <c r="K974">
        <v>1</v>
      </c>
      <c r="L974" t="s">
        <v>19</v>
      </c>
      <c r="M974" t="s">
        <v>959</v>
      </c>
      <c r="N974" t="s">
        <v>18</v>
      </c>
      <c r="O974">
        <v>290510020104</v>
      </c>
      <c r="P974">
        <v>3452</v>
      </c>
    </row>
    <row r="975" spans="1:16" x14ac:dyDescent="0.35">
      <c r="A975">
        <v>10</v>
      </c>
      <c r="B975">
        <v>2019</v>
      </c>
      <c r="C975" s="1">
        <v>290510020104</v>
      </c>
      <c r="D975" s="1">
        <v>806000526</v>
      </c>
      <c r="E975" s="2">
        <v>0</v>
      </c>
      <c r="F975" s="2">
        <v>0</v>
      </c>
      <c r="G975" s="2">
        <v>-7262763.9100000001</v>
      </c>
      <c r="H975">
        <v>0</v>
      </c>
      <c r="I975">
        <v>0</v>
      </c>
      <c r="J975">
        <v>0</v>
      </c>
      <c r="K975">
        <v>1</v>
      </c>
      <c r="L975" t="s">
        <v>19</v>
      </c>
      <c r="M975" t="s">
        <v>960</v>
      </c>
      <c r="N975" t="s">
        <v>18</v>
      </c>
      <c r="O975">
        <v>290510020104</v>
      </c>
      <c r="P975">
        <v>3452</v>
      </c>
    </row>
    <row r="976" spans="1:16" x14ac:dyDescent="0.35">
      <c r="A976">
        <v>10</v>
      </c>
      <c r="B976">
        <v>2019</v>
      </c>
      <c r="C976" s="1">
        <v>290510020104</v>
      </c>
      <c r="D976" s="1">
        <v>806005988</v>
      </c>
      <c r="E976" s="2">
        <v>0</v>
      </c>
      <c r="F976" s="2">
        <v>0</v>
      </c>
      <c r="G976" s="2">
        <v>-4334596</v>
      </c>
      <c r="H976">
        <v>0</v>
      </c>
      <c r="I976">
        <v>0</v>
      </c>
      <c r="J976">
        <v>0</v>
      </c>
      <c r="K976">
        <v>1</v>
      </c>
      <c r="L976" t="s">
        <v>19</v>
      </c>
      <c r="M976" t="s">
        <v>961</v>
      </c>
      <c r="N976" t="s">
        <v>18</v>
      </c>
      <c r="O976">
        <v>290510020104</v>
      </c>
      <c r="P976">
        <v>3452</v>
      </c>
    </row>
    <row r="977" spans="1:16" x14ac:dyDescent="0.35">
      <c r="A977">
        <v>10</v>
      </c>
      <c r="B977">
        <v>2019</v>
      </c>
      <c r="C977" s="1">
        <v>290510020104</v>
      </c>
      <c r="D977" s="1">
        <v>806007650</v>
      </c>
      <c r="E977" s="2">
        <v>443613</v>
      </c>
      <c r="F977" s="2">
        <v>0</v>
      </c>
      <c r="G977" s="2">
        <v>443613.46</v>
      </c>
      <c r="H977">
        <v>0</v>
      </c>
      <c r="I977">
        <v>0</v>
      </c>
      <c r="J977">
        <v>0</v>
      </c>
      <c r="K977">
        <v>1</v>
      </c>
      <c r="L977" t="s">
        <v>19</v>
      </c>
      <c r="M977" t="s">
        <v>962</v>
      </c>
      <c r="N977" t="s">
        <v>18</v>
      </c>
      <c r="O977">
        <v>290510020104</v>
      </c>
      <c r="P977">
        <v>3452</v>
      </c>
    </row>
    <row r="978" spans="1:16" x14ac:dyDescent="0.35">
      <c r="A978">
        <v>10</v>
      </c>
      <c r="B978">
        <v>2019</v>
      </c>
      <c r="C978" s="1">
        <v>290510020103</v>
      </c>
      <c r="D978" s="1">
        <v>806007809</v>
      </c>
      <c r="E978" s="2">
        <v>0</v>
      </c>
      <c r="F978" s="2">
        <v>0</v>
      </c>
      <c r="G978" s="2">
        <v>-508217</v>
      </c>
      <c r="H978">
        <v>0</v>
      </c>
      <c r="I978">
        <v>0</v>
      </c>
      <c r="J978">
        <v>0</v>
      </c>
      <c r="K978">
        <v>1</v>
      </c>
      <c r="L978" t="s">
        <v>30</v>
      </c>
      <c r="M978" t="s">
        <v>963</v>
      </c>
      <c r="N978" t="s">
        <v>18</v>
      </c>
      <c r="O978">
        <v>290510020103</v>
      </c>
      <c r="P978">
        <v>3452</v>
      </c>
    </row>
    <row r="979" spans="1:16" x14ac:dyDescent="0.35">
      <c r="A979">
        <v>10</v>
      </c>
      <c r="B979">
        <v>2019</v>
      </c>
      <c r="C979" s="1">
        <v>290510020103</v>
      </c>
      <c r="D979" s="1">
        <v>807004631</v>
      </c>
      <c r="E979" s="2">
        <v>1000000</v>
      </c>
      <c r="F979" s="2">
        <v>1802108</v>
      </c>
      <c r="G979" s="2">
        <v>-808837</v>
      </c>
      <c r="H979">
        <v>0</v>
      </c>
      <c r="I979">
        <v>0</v>
      </c>
      <c r="J979">
        <v>0</v>
      </c>
      <c r="K979">
        <v>1</v>
      </c>
      <c r="L979" t="s">
        <v>30</v>
      </c>
      <c r="M979" t="s">
        <v>964</v>
      </c>
      <c r="N979" t="s">
        <v>18</v>
      </c>
      <c r="O979">
        <v>290510020103</v>
      </c>
      <c r="P979">
        <v>3452</v>
      </c>
    </row>
    <row r="980" spans="1:16" x14ac:dyDescent="0.35">
      <c r="A980">
        <v>10</v>
      </c>
      <c r="B980">
        <v>2019</v>
      </c>
      <c r="C980" s="1">
        <v>290510020103</v>
      </c>
      <c r="D980" s="1">
        <v>808003500</v>
      </c>
      <c r="E980" s="2">
        <v>0</v>
      </c>
      <c r="F980" s="2">
        <v>771582</v>
      </c>
      <c r="G980" s="2">
        <v>-1383825</v>
      </c>
      <c r="H980">
        <v>0</v>
      </c>
      <c r="I980">
        <v>0</v>
      </c>
      <c r="J980">
        <v>0</v>
      </c>
      <c r="K980">
        <v>1</v>
      </c>
      <c r="L980" t="s">
        <v>30</v>
      </c>
      <c r="M980" t="s">
        <v>965</v>
      </c>
      <c r="N980" t="s">
        <v>18</v>
      </c>
      <c r="O980">
        <v>290510020103</v>
      </c>
      <c r="P980">
        <v>3452</v>
      </c>
    </row>
    <row r="981" spans="1:16" x14ac:dyDescent="0.35">
      <c r="A981">
        <v>10</v>
      </c>
      <c r="B981">
        <v>2019</v>
      </c>
      <c r="C981" s="1">
        <v>290510020103</v>
      </c>
      <c r="D981" s="1">
        <v>812003382</v>
      </c>
      <c r="E981" s="2">
        <v>1000000</v>
      </c>
      <c r="F981" s="2">
        <v>2709101</v>
      </c>
      <c r="G981" s="2">
        <v>-1755659</v>
      </c>
      <c r="H981">
        <v>0</v>
      </c>
      <c r="I981">
        <v>0</v>
      </c>
      <c r="J981">
        <v>0</v>
      </c>
      <c r="K981">
        <v>1</v>
      </c>
      <c r="L981" t="s">
        <v>30</v>
      </c>
      <c r="M981" t="s">
        <v>966</v>
      </c>
      <c r="N981" t="s">
        <v>18</v>
      </c>
      <c r="O981">
        <v>290510020103</v>
      </c>
      <c r="P981">
        <v>3452</v>
      </c>
    </row>
    <row r="982" spans="1:16" x14ac:dyDescent="0.35">
      <c r="A982">
        <v>10</v>
      </c>
      <c r="B982">
        <v>2019</v>
      </c>
      <c r="C982" s="1">
        <v>290510020104</v>
      </c>
      <c r="D982" s="1">
        <v>812004479</v>
      </c>
      <c r="E982" s="2">
        <v>10714398</v>
      </c>
      <c r="F982" s="2">
        <v>6918983.8799999999</v>
      </c>
      <c r="G982" s="2">
        <v>-9106891.4499999993</v>
      </c>
      <c r="H982">
        <v>0</v>
      </c>
      <c r="I982">
        <v>0</v>
      </c>
      <c r="J982">
        <v>0</v>
      </c>
      <c r="K982">
        <v>1</v>
      </c>
      <c r="L982" t="s">
        <v>19</v>
      </c>
      <c r="M982" t="s">
        <v>967</v>
      </c>
      <c r="N982" t="s">
        <v>18</v>
      </c>
      <c r="O982">
        <v>290510020104</v>
      </c>
      <c r="P982">
        <v>3452</v>
      </c>
    </row>
    <row r="983" spans="1:16" x14ac:dyDescent="0.35">
      <c r="A983">
        <v>10</v>
      </c>
      <c r="B983">
        <v>2019</v>
      </c>
      <c r="C983" s="1">
        <v>290510020103</v>
      </c>
      <c r="D983" s="1">
        <v>819002025</v>
      </c>
      <c r="E983" s="2">
        <v>126410451</v>
      </c>
      <c r="F983" s="2">
        <v>202020966</v>
      </c>
      <c r="G983" s="2">
        <v>-128844097.90000001</v>
      </c>
      <c r="H983">
        <v>0</v>
      </c>
      <c r="I983">
        <v>0</v>
      </c>
      <c r="J983">
        <v>0</v>
      </c>
      <c r="K983">
        <v>1</v>
      </c>
      <c r="L983" t="s">
        <v>30</v>
      </c>
      <c r="M983" t="s">
        <v>968</v>
      </c>
      <c r="N983" t="s">
        <v>18</v>
      </c>
      <c r="O983">
        <v>290510020103</v>
      </c>
      <c r="P983">
        <v>3452</v>
      </c>
    </row>
    <row r="984" spans="1:16" x14ac:dyDescent="0.35">
      <c r="A984">
        <v>10</v>
      </c>
      <c r="B984">
        <v>2019</v>
      </c>
      <c r="C984" s="1">
        <v>290510020104</v>
      </c>
      <c r="D984" s="1">
        <v>819002228</v>
      </c>
      <c r="E984" s="2">
        <v>0</v>
      </c>
      <c r="F984" s="2">
        <v>0</v>
      </c>
      <c r="G984" s="2">
        <v>-433689</v>
      </c>
      <c r="H984">
        <v>0</v>
      </c>
      <c r="I984">
        <v>0</v>
      </c>
      <c r="J984">
        <v>0</v>
      </c>
      <c r="K984">
        <v>1</v>
      </c>
      <c r="L984" t="s">
        <v>19</v>
      </c>
      <c r="M984" t="s">
        <v>629</v>
      </c>
      <c r="N984" t="s">
        <v>18</v>
      </c>
      <c r="O984">
        <v>290510020104</v>
      </c>
      <c r="P984">
        <v>3452</v>
      </c>
    </row>
    <row r="985" spans="1:16" x14ac:dyDescent="0.35">
      <c r="A985">
        <v>10</v>
      </c>
      <c r="B985">
        <v>2019</v>
      </c>
      <c r="C985" s="1">
        <v>290510020103</v>
      </c>
      <c r="D985" s="1">
        <v>819002551</v>
      </c>
      <c r="E985" s="2">
        <v>138271380</v>
      </c>
      <c r="F985" s="2">
        <v>151322368</v>
      </c>
      <c r="G985" s="2">
        <v>-22561722.489999998</v>
      </c>
      <c r="H985">
        <v>0</v>
      </c>
      <c r="I985">
        <v>0</v>
      </c>
      <c r="J985">
        <v>0</v>
      </c>
      <c r="K985">
        <v>1</v>
      </c>
      <c r="L985" t="s">
        <v>30</v>
      </c>
      <c r="M985" t="s">
        <v>969</v>
      </c>
      <c r="N985" t="s">
        <v>18</v>
      </c>
      <c r="O985">
        <v>290510020103</v>
      </c>
      <c r="P985">
        <v>3452</v>
      </c>
    </row>
    <row r="986" spans="1:16" x14ac:dyDescent="0.35">
      <c r="A986">
        <v>10</v>
      </c>
      <c r="B986">
        <v>2019</v>
      </c>
      <c r="C986" s="1">
        <v>290510020103</v>
      </c>
      <c r="D986" s="1">
        <v>819003632</v>
      </c>
      <c r="E986" s="2">
        <v>41342075</v>
      </c>
      <c r="F986" s="2">
        <v>42869727</v>
      </c>
      <c r="G986" s="2">
        <v>-1527652</v>
      </c>
      <c r="H986">
        <v>0</v>
      </c>
      <c r="I986">
        <v>0</v>
      </c>
      <c r="J986">
        <v>0</v>
      </c>
      <c r="K986">
        <v>1</v>
      </c>
      <c r="L986" t="s">
        <v>30</v>
      </c>
      <c r="M986" t="s">
        <v>970</v>
      </c>
      <c r="N986" t="s">
        <v>18</v>
      </c>
      <c r="O986">
        <v>290510020103</v>
      </c>
      <c r="P986">
        <v>3452</v>
      </c>
    </row>
    <row r="987" spans="1:16" x14ac:dyDescent="0.35">
      <c r="A987">
        <v>10</v>
      </c>
      <c r="B987">
        <v>2019</v>
      </c>
      <c r="C987" s="1">
        <v>290510020103</v>
      </c>
      <c r="D987" s="1">
        <v>819004276</v>
      </c>
      <c r="E987" s="2">
        <v>0</v>
      </c>
      <c r="F987" s="2">
        <v>3821337</v>
      </c>
      <c r="G987" s="2">
        <v>-3821336.9</v>
      </c>
      <c r="H987">
        <v>0</v>
      </c>
      <c r="I987">
        <v>0</v>
      </c>
      <c r="J987">
        <v>0</v>
      </c>
      <c r="K987">
        <v>1</v>
      </c>
      <c r="L987" t="s">
        <v>30</v>
      </c>
      <c r="M987" t="s">
        <v>971</v>
      </c>
      <c r="N987" t="s">
        <v>18</v>
      </c>
      <c r="O987">
        <v>290510020103</v>
      </c>
      <c r="P987">
        <v>3452</v>
      </c>
    </row>
    <row r="988" spans="1:16" x14ac:dyDescent="0.35">
      <c r="A988">
        <v>10</v>
      </c>
      <c r="B988">
        <v>2019</v>
      </c>
      <c r="C988" s="1">
        <v>290510020104</v>
      </c>
      <c r="D988" s="1">
        <v>819004595</v>
      </c>
      <c r="E988" s="2">
        <v>0</v>
      </c>
      <c r="F988" s="2">
        <v>30375006</v>
      </c>
      <c r="G988" s="2">
        <v>-30375006.059999999</v>
      </c>
      <c r="H988">
        <v>0</v>
      </c>
      <c r="I988">
        <v>0</v>
      </c>
      <c r="J988">
        <v>0</v>
      </c>
      <c r="K988">
        <v>1</v>
      </c>
      <c r="L988" t="s">
        <v>19</v>
      </c>
      <c r="M988" t="s">
        <v>972</v>
      </c>
      <c r="N988" t="s">
        <v>18</v>
      </c>
      <c r="O988">
        <v>290510020104</v>
      </c>
      <c r="P988">
        <v>3452</v>
      </c>
    </row>
    <row r="989" spans="1:16" x14ac:dyDescent="0.35">
      <c r="A989">
        <v>10</v>
      </c>
      <c r="B989">
        <v>2019</v>
      </c>
      <c r="C989" s="1">
        <v>290510020106</v>
      </c>
      <c r="D989" s="1">
        <v>819005343</v>
      </c>
      <c r="E989" s="2">
        <v>1784835</v>
      </c>
      <c r="F989" s="2">
        <v>1795176</v>
      </c>
      <c r="G989" s="2">
        <v>-10341.25</v>
      </c>
      <c r="H989">
        <v>0</v>
      </c>
      <c r="I989">
        <v>0</v>
      </c>
      <c r="J989">
        <v>0</v>
      </c>
      <c r="K989">
        <v>1</v>
      </c>
      <c r="L989" t="s">
        <v>176</v>
      </c>
      <c r="M989" t="s">
        <v>973</v>
      </c>
      <c r="N989" t="s">
        <v>18</v>
      </c>
      <c r="O989">
        <v>290510020106</v>
      </c>
      <c r="P989">
        <v>3452</v>
      </c>
    </row>
    <row r="990" spans="1:16" x14ac:dyDescent="0.35">
      <c r="A990">
        <v>10</v>
      </c>
      <c r="B990">
        <v>2019</v>
      </c>
      <c r="C990" s="1">
        <v>290510020104</v>
      </c>
      <c r="D990" s="1">
        <v>819006461</v>
      </c>
      <c r="E990" s="2">
        <v>2938945.78</v>
      </c>
      <c r="F990" s="2">
        <v>3197955.16</v>
      </c>
      <c r="G990" s="2">
        <v>-29500636.789999999</v>
      </c>
      <c r="H990">
        <v>0</v>
      </c>
      <c r="I990">
        <v>0</v>
      </c>
      <c r="J990">
        <v>0</v>
      </c>
      <c r="K990">
        <v>1</v>
      </c>
      <c r="L990" t="s">
        <v>19</v>
      </c>
      <c r="M990" t="s">
        <v>974</v>
      </c>
      <c r="N990" t="s">
        <v>18</v>
      </c>
      <c r="O990">
        <v>290510020104</v>
      </c>
      <c r="P990">
        <v>3452</v>
      </c>
    </row>
    <row r="991" spans="1:16" x14ac:dyDescent="0.35">
      <c r="A991">
        <v>10</v>
      </c>
      <c r="B991">
        <v>2019</v>
      </c>
      <c r="C991" s="1">
        <v>290510020106</v>
      </c>
      <c r="D991" s="1">
        <v>822003469</v>
      </c>
      <c r="E991" s="2">
        <v>0</v>
      </c>
      <c r="F991" s="2">
        <v>92500</v>
      </c>
      <c r="G991" s="2">
        <v>-92500</v>
      </c>
      <c r="H991">
        <v>0</v>
      </c>
      <c r="I991">
        <v>0</v>
      </c>
      <c r="J991">
        <v>0</v>
      </c>
      <c r="K991">
        <v>1</v>
      </c>
      <c r="L991" t="s">
        <v>176</v>
      </c>
      <c r="M991" t="s">
        <v>632</v>
      </c>
      <c r="N991" t="s">
        <v>18</v>
      </c>
      <c r="O991">
        <v>290510020106</v>
      </c>
      <c r="P991">
        <v>3452</v>
      </c>
    </row>
    <row r="992" spans="1:16" x14ac:dyDescent="0.35">
      <c r="A992">
        <v>10</v>
      </c>
      <c r="B992">
        <v>2019</v>
      </c>
      <c r="C992" s="1">
        <v>290510020103</v>
      </c>
      <c r="D992" s="1">
        <v>823001943</v>
      </c>
      <c r="E992" s="2">
        <v>10955884</v>
      </c>
      <c r="F992" s="2">
        <v>17516320</v>
      </c>
      <c r="G992" s="2">
        <v>-6560435.6100000003</v>
      </c>
      <c r="H992">
        <v>0</v>
      </c>
      <c r="I992">
        <v>0</v>
      </c>
      <c r="J992">
        <v>0</v>
      </c>
      <c r="K992">
        <v>1</v>
      </c>
      <c r="L992" t="s">
        <v>30</v>
      </c>
      <c r="M992" t="s">
        <v>975</v>
      </c>
      <c r="N992" t="s">
        <v>18</v>
      </c>
      <c r="O992">
        <v>290510020103</v>
      </c>
      <c r="P992">
        <v>3452</v>
      </c>
    </row>
    <row r="993" spans="1:16" x14ac:dyDescent="0.35">
      <c r="A993">
        <v>10</v>
      </c>
      <c r="B993">
        <v>2019</v>
      </c>
      <c r="C993" s="1">
        <v>290510020106</v>
      </c>
      <c r="D993" s="1">
        <v>823002627</v>
      </c>
      <c r="E993" s="2">
        <v>0</v>
      </c>
      <c r="F993" s="2">
        <v>0</v>
      </c>
      <c r="G993" s="2">
        <v>-2432702</v>
      </c>
      <c r="H993">
        <v>0</v>
      </c>
      <c r="I993">
        <v>0</v>
      </c>
      <c r="J993">
        <v>4054688</v>
      </c>
      <c r="K993">
        <v>1</v>
      </c>
      <c r="L993" t="s">
        <v>176</v>
      </c>
      <c r="M993" t="s">
        <v>254</v>
      </c>
      <c r="N993" t="s">
        <v>18</v>
      </c>
      <c r="O993">
        <v>290510020106</v>
      </c>
      <c r="P993">
        <v>3452</v>
      </c>
    </row>
    <row r="994" spans="1:16" x14ac:dyDescent="0.35">
      <c r="A994">
        <v>10</v>
      </c>
      <c r="B994">
        <v>2019</v>
      </c>
      <c r="C994" s="1">
        <v>290510020104</v>
      </c>
      <c r="D994" s="1">
        <v>823004095</v>
      </c>
      <c r="E994" s="2">
        <v>0</v>
      </c>
      <c r="F994" s="2">
        <v>0</v>
      </c>
      <c r="G994" s="2">
        <v>0.24</v>
      </c>
      <c r="H994">
        <v>0</v>
      </c>
      <c r="I994">
        <v>0</v>
      </c>
      <c r="J994">
        <v>0</v>
      </c>
      <c r="K994">
        <v>1</v>
      </c>
      <c r="L994" t="s">
        <v>19</v>
      </c>
      <c r="M994" t="s">
        <v>976</v>
      </c>
      <c r="N994" t="s">
        <v>18</v>
      </c>
      <c r="O994">
        <v>290510020104</v>
      </c>
      <c r="P994">
        <v>3452</v>
      </c>
    </row>
    <row r="995" spans="1:16" x14ac:dyDescent="0.35">
      <c r="A995">
        <v>10</v>
      </c>
      <c r="B995">
        <v>2019</v>
      </c>
      <c r="C995" s="1">
        <v>290510020103</v>
      </c>
      <c r="D995" s="1">
        <v>824000425</v>
      </c>
      <c r="E995" s="2">
        <v>36369355</v>
      </c>
      <c r="F995" s="2">
        <v>50835737</v>
      </c>
      <c r="G995" s="2">
        <v>-14466382.310000001</v>
      </c>
      <c r="H995">
        <v>0</v>
      </c>
      <c r="I995">
        <v>0</v>
      </c>
      <c r="J995">
        <v>0</v>
      </c>
      <c r="K995">
        <v>1</v>
      </c>
      <c r="L995" t="s">
        <v>30</v>
      </c>
      <c r="M995" t="s">
        <v>977</v>
      </c>
      <c r="N995" t="s">
        <v>18</v>
      </c>
      <c r="O995">
        <v>290510020103</v>
      </c>
      <c r="P995">
        <v>3452</v>
      </c>
    </row>
    <row r="996" spans="1:16" x14ac:dyDescent="0.35">
      <c r="A996">
        <v>10</v>
      </c>
      <c r="B996">
        <v>2019</v>
      </c>
      <c r="C996" s="1">
        <v>290510020104</v>
      </c>
      <c r="D996" s="1">
        <v>824001920</v>
      </c>
      <c r="E996" s="2">
        <v>1</v>
      </c>
      <c r="F996" s="2">
        <v>0</v>
      </c>
      <c r="G996" s="2">
        <v>0.56000000000000005</v>
      </c>
      <c r="H996">
        <v>0</v>
      </c>
      <c r="I996">
        <v>0</v>
      </c>
      <c r="J996">
        <v>0</v>
      </c>
      <c r="K996">
        <v>1</v>
      </c>
      <c r="L996" t="s">
        <v>19</v>
      </c>
      <c r="M996" t="s">
        <v>978</v>
      </c>
      <c r="N996" t="s">
        <v>18</v>
      </c>
      <c r="O996">
        <v>290510020104</v>
      </c>
      <c r="P996">
        <v>3452</v>
      </c>
    </row>
    <row r="997" spans="1:16" x14ac:dyDescent="0.35">
      <c r="A997">
        <v>10</v>
      </c>
      <c r="B997">
        <v>2019</v>
      </c>
      <c r="C997" s="1">
        <v>290510020103</v>
      </c>
      <c r="D997" s="1">
        <v>824002672</v>
      </c>
      <c r="E997" s="2">
        <v>2141726</v>
      </c>
      <c r="F997" s="2">
        <v>2610975</v>
      </c>
      <c r="G997" s="2">
        <v>-597764</v>
      </c>
      <c r="H997">
        <v>0</v>
      </c>
      <c r="I997">
        <v>0</v>
      </c>
      <c r="J997">
        <v>0</v>
      </c>
      <c r="K997">
        <v>1</v>
      </c>
      <c r="L997" t="s">
        <v>30</v>
      </c>
      <c r="M997" t="s">
        <v>979</v>
      </c>
      <c r="N997" t="s">
        <v>18</v>
      </c>
      <c r="O997">
        <v>290510020103</v>
      </c>
      <c r="P997">
        <v>3452</v>
      </c>
    </row>
    <row r="998" spans="1:16" x14ac:dyDescent="0.35">
      <c r="A998">
        <v>10</v>
      </c>
      <c r="B998">
        <v>2019</v>
      </c>
      <c r="C998" s="1">
        <v>290510020104</v>
      </c>
      <c r="D998" s="1">
        <v>824003260</v>
      </c>
      <c r="E998" s="2">
        <v>0</v>
      </c>
      <c r="F998" s="2">
        <v>0</v>
      </c>
      <c r="G998" s="2">
        <v>-3.13</v>
      </c>
      <c r="H998">
        <v>0</v>
      </c>
      <c r="I998">
        <v>0</v>
      </c>
      <c r="J998">
        <v>0</v>
      </c>
      <c r="K998">
        <v>1</v>
      </c>
      <c r="L998" t="s">
        <v>19</v>
      </c>
      <c r="M998" t="s">
        <v>980</v>
      </c>
      <c r="N998" t="s">
        <v>18</v>
      </c>
      <c r="O998">
        <v>290510020104</v>
      </c>
      <c r="P998">
        <v>3452</v>
      </c>
    </row>
    <row r="999" spans="1:16" x14ac:dyDescent="0.35">
      <c r="A999">
        <v>10</v>
      </c>
      <c r="B999">
        <v>2019</v>
      </c>
      <c r="C999" s="1">
        <v>290510020104</v>
      </c>
      <c r="D999" s="1">
        <v>824005216</v>
      </c>
      <c r="E999" s="2">
        <v>1000000</v>
      </c>
      <c r="F999" s="2">
        <v>0</v>
      </c>
      <c r="G999" s="2">
        <v>-3659446.4</v>
      </c>
      <c r="H999">
        <v>0</v>
      </c>
      <c r="I999">
        <v>0</v>
      </c>
      <c r="J999">
        <v>0</v>
      </c>
      <c r="K999">
        <v>1</v>
      </c>
      <c r="L999" t="s">
        <v>19</v>
      </c>
      <c r="M999" t="s">
        <v>981</v>
      </c>
      <c r="N999" t="s">
        <v>18</v>
      </c>
      <c r="O999">
        <v>290510020104</v>
      </c>
      <c r="P999">
        <v>3452</v>
      </c>
    </row>
    <row r="1000" spans="1:16" x14ac:dyDescent="0.35">
      <c r="A1000">
        <v>10</v>
      </c>
      <c r="B1000">
        <v>2019</v>
      </c>
      <c r="C1000" s="1">
        <v>290510020104</v>
      </c>
      <c r="D1000" s="1">
        <v>824006480</v>
      </c>
      <c r="E1000" s="2">
        <v>31208876</v>
      </c>
      <c r="F1000" s="2">
        <v>220559176</v>
      </c>
      <c r="G1000" s="2">
        <v>-220412139.61000001</v>
      </c>
      <c r="H1000">
        <v>0</v>
      </c>
      <c r="I1000">
        <v>0</v>
      </c>
      <c r="J1000">
        <v>0</v>
      </c>
      <c r="K1000">
        <v>1</v>
      </c>
      <c r="L1000" t="s">
        <v>19</v>
      </c>
      <c r="M1000" t="s">
        <v>982</v>
      </c>
      <c r="N1000" t="s">
        <v>18</v>
      </c>
      <c r="O1000">
        <v>290510020104</v>
      </c>
      <c r="P1000">
        <v>3452</v>
      </c>
    </row>
    <row r="1001" spans="1:16" x14ac:dyDescent="0.35">
      <c r="A1001">
        <v>10</v>
      </c>
      <c r="B1001">
        <v>2019</v>
      </c>
      <c r="C1001" s="1">
        <v>290510020103</v>
      </c>
      <c r="D1001" s="1">
        <v>825000834</v>
      </c>
      <c r="E1001" s="2">
        <v>57143552</v>
      </c>
      <c r="F1001" s="2">
        <v>94258470</v>
      </c>
      <c r="G1001" s="2">
        <v>-42062849.140000001</v>
      </c>
      <c r="H1001">
        <v>0</v>
      </c>
      <c r="I1001">
        <v>0</v>
      </c>
      <c r="J1001">
        <v>0</v>
      </c>
      <c r="K1001">
        <v>1</v>
      </c>
      <c r="L1001" t="s">
        <v>30</v>
      </c>
      <c r="M1001" t="s">
        <v>983</v>
      </c>
      <c r="N1001" t="s">
        <v>18</v>
      </c>
      <c r="O1001">
        <v>290510020103</v>
      </c>
      <c r="P1001">
        <v>3452</v>
      </c>
    </row>
    <row r="1002" spans="1:16" x14ac:dyDescent="0.35">
      <c r="A1002">
        <v>10</v>
      </c>
      <c r="B1002">
        <v>2019</v>
      </c>
      <c r="C1002" s="1">
        <v>290510020102</v>
      </c>
      <c r="D1002" s="1">
        <v>825001677</v>
      </c>
      <c r="E1002" s="2">
        <v>0</v>
      </c>
      <c r="F1002" s="2">
        <v>200394</v>
      </c>
      <c r="G1002" s="2">
        <v>-205901</v>
      </c>
      <c r="H1002">
        <v>0</v>
      </c>
      <c r="I1002">
        <v>0</v>
      </c>
      <c r="J1002">
        <v>0</v>
      </c>
      <c r="K1002">
        <v>1</v>
      </c>
      <c r="L1002" t="s">
        <v>16</v>
      </c>
      <c r="M1002" t="s">
        <v>984</v>
      </c>
      <c r="N1002" t="s">
        <v>18</v>
      </c>
      <c r="O1002">
        <v>290510020102</v>
      </c>
      <c r="P1002">
        <v>3452</v>
      </c>
    </row>
    <row r="1003" spans="1:16" x14ac:dyDescent="0.35">
      <c r="A1003">
        <v>10</v>
      </c>
      <c r="B1003">
        <v>2019</v>
      </c>
      <c r="C1003" s="1">
        <v>290510020102</v>
      </c>
      <c r="D1003" s="1">
        <v>830024478</v>
      </c>
      <c r="E1003" s="2">
        <v>0</v>
      </c>
      <c r="F1003" s="2">
        <v>10718942</v>
      </c>
      <c r="G1003" s="2">
        <v>-12301036</v>
      </c>
      <c r="H1003">
        <v>0</v>
      </c>
      <c r="I1003">
        <v>0</v>
      </c>
      <c r="J1003">
        <v>0</v>
      </c>
      <c r="K1003">
        <v>1</v>
      </c>
      <c r="L1003" t="s">
        <v>16</v>
      </c>
      <c r="M1003" t="s">
        <v>985</v>
      </c>
      <c r="N1003" t="s">
        <v>18</v>
      </c>
      <c r="O1003">
        <v>290510020102</v>
      </c>
      <c r="P1003">
        <v>3452</v>
      </c>
    </row>
    <row r="1004" spans="1:16" x14ac:dyDescent="0.35">
      <c r="A1004">
        <v>10</v>
      </c>
      <c r="B1004">
        <v>2019</v>
      </c>
      <c r="C1004" s="1">
        <v>290510020104</v>
      </c>
      <c r="D1004" s="1">
        <v>830044968</v>
      </c>
      <c r="E1004" s="2">
        <v>0</v>
      </c>
      <c r="F1004" s="2">
        <v>0</v>
      </c>
      <c r="G1004" s="2">
        <v>-933185</v>
      </c>
      <c r="H1004">
        <v>0</v>
      </c>
      <c r="I1004">
        <v>0</v>
      </c>
      <c r="J1004">
        <v>0</v>
      </c>
      <c r="K1004">
        <v>1</v>
      </c>
      <c r="L1004" t="s">
        <v>19</v>
      </c>
      <c r="M1004" t="s">
        <v>986</v>
      </c>
      <c r="N1004" t="s">
        <v>18</v>
      </c>
      <c r="O1004">
        <v>290510020104</v>
      </c>
      <c r="P1004">
        <v>3452</v>
      </c>
    </row>
    <row r="1005" spans="1:16" x14ac:dyDescent="0.35">
      <c r="A1005">
        <v>10</v>
      </c>
      <c r="B1005">
        <v>2019</v>
      </c>
      <c r="C1005" s="1">
        <v>290510020103</v>
      </c>
      <c r="D1005" s="1">
        <v>830077652</v>
      </c>
      <c r="E1005" s="2">
        <v>0</v>
      </c>
      <c r="F1005" s="2">
        <v>0</v>
      </c>
      <c r="G1005" s="2">
        <v>-1271218</v>
      </c>
      <c r="H1005">
        <v>0</v>
      </c>
      <c r="I1005">
        <v>0</v>
      </c>
      <c r="J1005">
        <v>0</v>
      </c>
      <c r="K1005">
        <v>1</v>
      </c>
      <c r="L1005" t="s">
        <v>30</v>
      </c>
      <c r="M1005" t="s">
        <v>987</v>
      </c>
      <c r="N1005" t="s">
        <v>18</v>
      </c>
      <c r="O1005">
        <v>290510020103</v>
      </c>
      <c r="P1005">
        <v>3452</v>
      </c>
    </row>
    <row r="1006" spans="1:16" x14ac:dyDescent="0.35">
      <c r="A1006">
        <v>10</v>
      </c>
      <c r="B1006">
        <v>2019</v>
      </c>
      <c r="C1006" s="1">
        <v>290510020103</v>
      </c>
      <c r="D1006" s="1">
        <v>838000096</v>
      </c>
      <c r="E1006" s="2">
        <v>4027601</v>
      </c>
      <c r="F1006" s="2">
        <v>5810005</v>
      </c>
      <c r="G1006" s="2">
        <v>-1903232</v>
      </c>
      <c r="H1006">
        <v>0</v>
      </c>
      <c r="I1006">
        <v>0</v>
      </c>
      <c r="J1006">
        <v>0</v>
      </c>
      <c r="K1006">
        <v>1</v>
      </c>
      <c r="L1006" t="s">
        <v>30</v>
      </c>
      <c r="M1006" t="s">
        <v>988</v>
      </c>
      <c r="N1006" t="s">
        <v>18</v>
      </c>
      <c r="O1006">
        <v>290510020103</v>
      </c>
      <c r="P1006">
        <v>3452</v>
      </c>
    </row>
    <row r="1007" spans="1:16" x14ac:dyDescent="0.35">
      <c r="A1007">
        <v>10</v>
      </c>
      <c r="B1007">
        <v>2019</v>
      </c>
      <c r="C1007" s="1">
        <v>290510020104</v>
      </c>
      <c r="D1007" s="1">
        <v>860002541</v>
      </c>
      <c r="E1007" s="2">
        <v>0</v>
      </c>
      <c r="F1007" s="2">
        <v>434395</v>
      </c>
      <c r="G1007" s="2">
        <v>-11508588.310000001</v>
      </c>
      <c r="H1007">
        <v>0</v>
      </c>
      <c r="I1007">
        <v>0</v>
      </c>
      <c r="J1007">
        <v>0</v>
      </c>
      <c r="K1007">
        <v>1</v>
      </c>
      <c r="L1007" t="s">
        <v>19</v>
      </c>
      <c r="M1007" t="s">
        <v>989</v>
      </c>
      <c r="N1007" t="s">
        <v>18</v>
      </c>
      <c r="O1007">
        <v>290510020104</v>
      </c>
      <c r="P1007">
        <v>3452</v>
      </c>
    </row>
    <row r="1008" spans="1:16" x14ac:dyDescent="0.35">
      <c r="A1008">
        <v>10</v>
      </c>
      <c r="B1008">
        <v>2019</v>
      </c>
      <c r="C1008" s="1">
        <v>290510020104</v>
      </c>
      <c r="D1008" s="1">
        <v>860013779</v>
      </c>
      <c r="E1008" s="2">
        <v>21023432</v>
      </c>
      <c r="F1008" s="2">
        <v>86442750</v>
      </c>
      <c r="G1008" s="2">
        <v>-98417744.450000003</v>
      </c>
      <c r="H1008">
        <v>0</v>
      </c>
      <c r="I1008">
        <v>0</v>
      </c>
      <c r="J1008">
        <v>0</v>
      </c>
      <c r="K1008">
        <v>1</v>
      </c>
      <c r="L1008" t="s">
        <v>19</v>
      </c>
      <c r="M1008" t="s">
        <v>990</v>
      </c>
      <c r="N1008" t="s">
        <v>18</v>
      </c>
      <c r="O1008">
        <v>290510020104</v>
      </c>
      <c r="P1008">
        <v>3452</v>
      </c>
    </row>
    <row r="1009" spans="1:16" x14ac:dyDescent="0.35">
      <c r="A1009">
        <v>10</v>
      </c>
      <c r="B1009">
        <v>2019</v>
      </c>
      <c r="C1009" s="1">
        <v>290510020103</v>
      </c>
      <c r="D1009" s="1">
        <v>860020094</v>
      </c>
      <c r="E1009" s="2">
        <v>0</v>
      </c>
      <c r="F1009" s="2">
        <v>0</v>
      </c>
      <c r="G1009" s="2">
        <v>-69400</v>
      </c>
      <c r="H1009">
        <v>0</v>
      </c>
      <c r="I1009">
        <v>0</v>
      </c>
      <c r="J1009">
        <v>0</v>
      </c>
      <c r="K1009">
        <v>1</v>
      </c>
      <c r="L1009" t="s">
        <v>30</v>
      </c>
      <c r="M1009" t="s">
        <v>991</v>
      </c>
      <c r="N1009" t="s">
        <v>18</v>
      </c>
      <c r="O1009">
        <v>290510020103</v>
      </c>
      <c r="P1009">
        <v>3452</v>
      </c>
    </row>
    <row r="1010" spans="1:16" x14ac:dyDescent="0.35">
      <c r="A1010">
        <v>10</v>
      </c>
      <c r="B1010">
        <v>2019</v>
      </c>
      <c r="C1010" s="1">
        <v>290510020103</v>
      </c>
      <c r="D1010" s="1">
        <v>860020188</v>
      </c>
      <c r="E1010" s="2">
        <v>0</v>
      </c>
      <c r="F1010" s="2">
        <v>29700</v>
      </c>
      <c r="G1010" s="2">
        <v>-29700</v>
      </c>
      <c r="H1010">
        <v>0</v>
      </c>
      <c r="I1010">
        <v>0</v>
      </c>
      <c r="J1010">
        <v>0</v>
      </c>
      <c r="K1010">
        <v>1</v>
      </c>
      <c r="L1010" t="s">
        <v>30</v>
      </c>
      <c r="M1010" t="s">
        <v>992</v>
      </c>
      <c r="N1010" t="s">
        <v>18</v>
      </c>
      <c r="O1010">
        <v>290510020103</v>
      </c>
      <c r="P1010">
        <v>3452</v>
      </c>
    </row>
    <row r="1011" spans="1:16" x14ac:dyDescent="0.35">
      <c r="A1011">
        <v>10</v>
      </c>
      <c r="B1011">
        <v>2019</v>
      </c>
      <c r="C1011" s="1">
        <v>290510020104</v>
      </c>
      <c r="D1011" s="1">
        <v>890100275</v>
      </c>
      <c r="E1011" s="2">
        <v>0</v>
      </c>
      <c r="F1011" s="2">
        <v>317714</v>
      </c>
      <c r="G1011" s="2">
        <v>-1135409</v>
      </c>
      <c r="H1011">
        <v>0</v>
      </c>
      <c r="I1011">
        <v>0</v>
      </c>
      <c r="J1011">
        <v>0</v>
      </c>
      <c r="K1011">
        <v>1</v>
      </c>
      <c r="L1011" t="s">
        <v>19</v>
      </c>
      <c r="M1011" t="s">
        <v>993</v>
      </c>
      <c r="N1011" t="s">
        <v>18</v>
      </c>
      <c r="O1011">
        <v>290510020104</v>
      </c>
      <c r="P1011">
        <v>3452</v>
      </c>
    </row>
    <row r="1012" spans="1:16" x14ac:dyDescent="0.35">
      <c r="A1012">
        <v>10</v>
      </c>
      <c r="B1012">
        <v>2019</v>
      </c>
      <c r="C1012" s="1">
        <v>290510020103</v>
      </c>
      <c r="D1012" s="1">
        <v>890102044</v>
      </c>
      <c r="E1012" s="2">
        <v>0</v>
      </c>
      <c r="F1012" s="2">
        <v>0</v>
      </c>
      <c r="G1012" s="2">
        <v>-337705</v>
      </c>
      <c r="H1012">
        <v>0</v>
      </c>
      <c r="I1012">
        <v>0</v>
      </c>
      <c r="J1012">
        <v>0</v>
      </c>
      <c r="K1012">
        <v>1</v>
      </c>
      <c r="L1012" t="s">
        <v>30</v>
      </c>
      <c r="M1012" t="s">
        <v>76</v>
      </c>
      <c r="N1012" t="s">
        <v>18</v>
      </c>
      <c r="O1012">
        <v>290510020103</v>
      </c>
      <c r="P1012">
        <v>3452</v>
      </c>
    </row>
    <row r="1013" spans="1:16" x14ac:dyDescent="0.35">
      <c r="A1013">
        <v>10</v>
      </c>
      <c r="B1013">
        <v>2019</v>
      </c>
      <c r="C1013" s="1">
        <v>290510020104</v>
      </c>
      <c r="D1013" s="1">
        <v>890115670</v>
      </c>
      <c r="E1013" s="2">
        <v>0</v>
      </c>
      <c r="F1013" s="2">
        <v>6027174</v>
      </c>
      <c r="G1013" s="2">
        <v>-6027174.29</v>
      </c>
      <c r="H1013">
        <v>0</v>
      </c>
      <c r="I1013">
        <v>0</v>
      </c>
      <c r="J1013">
        <v>0</v>
      </c>
      <c r="K1013">
        <v>1</v>
      </c>
      <c r="L1013" t="s">
        <v>19</v>
      </c>
      <c r="M1013" t="s">
        <v>994</v>
      </c>
      <c r="N1013" t="s">
        <v>18</v>
      </c>
      <c r="O1013">
        <v>290510020104</v>
      </c>
      <c r="P1013">
        <v>3452</v>
      </c>
    </row>
    <row r="1014" spans="1:16" x14ac:dyDescent="0.35">
      <c r="A1014">
        <v>10</v>
      </c>
      <c r="B1014">
        <v>2019</v>
      </c>
      <c r="C1014" s="1">
        <v>290510020104</v>
      </c>
      <c r="D1014" s="1">
        <v>890116783</v>
      </c>
      <c r="E1014" s="2">
        <v>45995323.539999999</v>
      </c>
      <c r="F1014" s="2">
        <v>434903769.98000002</v>
      </c>
      <c r="G1014" s="2">
        <v>-411732469.86000001</v>
      </c>
      <c r="H1014">
        <v>0</v>
      </c>
      <c r="I1014">
        <v>0</v>
      </c>
      <c r="J1014">
        <v>0</v>
      </c>
      <c r="K1014">
        <v>1</v>
      </c>
      <c r="L1014" t="s">
        <v>19</v>
      </c>
      <c r="M1014" t="s">
        <v>995</v>
      </c>
      <c r="N1014" t="s">
        <v>18</v>
      </c>
      <c r="O1014">
        <v>290510020104</v>
      </c>
      <c r="P1014">
        <v>3452</v>
      </c>
    </row>
    <row r="1015" spans="1:16" x14ac:dyDescent="0.35">
      <c r="A1015">
        <v>10</v>
      </c>
      <c r="B1015">
        <v>2019</v>
      </c>
      <c r="C1015" s="1">
        <v>290510020103</v>
      </c>
      <c r="D1015" s="1">
        <v>890203887</v>
      </c>
      <c r="E1015" s="2">
        <v>0</v>
      </c>
      <c r="F1015" s="2">
        <v>0</v>
      </c>
      <c r="G1015" s="2">
        <v>-89800</v>
      </c>
      <c r="H1015">
        <v>0</v>
      </c>
      <c r="I1015">
        <v>0</v>
      </c>
      <c r="J1015">
        <v>0</v>
      </c>
      <c r="K1015">
        <v>1</v>
      </c>
      <c r="L1015" t="s">
        <v>30</v>
      </c>
      <c r="M1015" t="s">
        <v>996</v>
      </c>
      <c r="N1015" t="s">
        <v>18</v>
      </c>
      <c r="O1015">
        <v>290510020103</v>
      </c>
      <c r="P1015">
        <v>3452</v>
      </c>
    </row>
    <row r="1016" spans="1:16" x14ac:dyDescent="0.35">
      <c r="A1016">
        <v>10</v>
      </c>
      <c r="B1016">
        <v>2019</v>
      </c>
      <c r="C1016" s="1">
        <v>290510020103</v>
      </c>
      <c r="D1016" s="1">
        <v>890205456</v>
      </c>
      <c r="E1016" s="2">
        <v>2000000</v>
      </c>
      <c r="F1016" s="2">
        <v>1236913</v>
      </c>
      <c r="G1016" s="2">
        <v>-138482</v>
      </c>
      <c r="H1016">
        <v>0</v>
      </c>
      <c r="I1016">
        <v>0</v>
      </c>
      <c r="J1016">
        <v>0</v>
      </c>
      <c r="K1016">
        <v>1</v>
      </c>
      <c r="L1016" t="s">
        <v>30</v>
      </c>
      <c r="M1016" t="s">
        <v>997</v>
      </c>
      <c r="N1016" t="s">
        <v>18</v>
      </c>
      <c r="O1016">
        <v>290510020103</v>
      </c>
      <c r="P1016">
        <v>3452</v>
      </c>
    </row>
    <row r="1017" spans="1:16" x14ac:dyDescent="0.35">
      <c r="A1017">
        <v>10</v>
      </c>
      <c r="B1017">
        <v>2019</v>
      </c>
      <c r="C1017" s="1">
        <v>290510020104</v>
      </c>
      <c r="D1017" s="1">
        <v>890480184</v>
      </c>
      <c r="E1017" s="2">
        <v>7662718</v>
      </c>
      <c r="F1017" s="2">
        <v>0</v>
      </c>
      <c r="G1017" s="2">
        <v>7662718</v>
      </c>
      <c r="H1017">
        <v>0</v>
      </c>
      <c r="I1017">
        <v>0</v>
      </c>
      <c r="J1017">
        <v>0</v>
      </c>
      <c r="K1017">
        <v>1</v>
      </c>
      <c r="L1017" t="s">
        <v>19</v>
      </c>
      <c r="M1017" t="s">
        <v>998</v>
      </c>
      <c r="N1017" t="s">
        <v>18</v>
      </c>
      <c r="O1017">
        <v>290510020104</v>
      </c>
      <c r="P1017">
        <v>3452</v>
      </c>
    </row>
    <row r="1018" spans="1:16" x14ac:dyDescent="0.35">
      <c r="A1018">
        <v>10</v>
      </c>
      <c r="B1018">
        <v>2019</v>
      </c>
      <c r="C1018" s="1">
        <v>290510020103</v>
      </c>
      <c r="D1018" s="1">
        <v>890680014</v>
      </c>
      <c r="E1018" s="2">
        <v>0</v>
      </c>
      <c r="F1018" s="2">
        <v>0</v>
      </c>
      <c r="G1018" s="2">
        <v>-119790</v>
      </c>
      <c r="H1018">
        <v>0</v>
      </c>
      <c r="I1018">
        <v>0</v>
      </c>
      <c r="J1018">
        <v>0</v>
      </c>
      <c r="K1018">
        <v>1</v>
      </c>
      <c r="L1018" t="s">
        <v>30</v>
      </c>
      <c r="M1018" t="s">
        <v>999</v>
      </c>
      <c r="N1018" t="s">
        <v>18</v>
      </c>
      <c r="O1018">
        <v>290510020103</v>
      </c>
      <c r="P1018">
        <v>3452</v>
      </c>
    </row>
    <row r="1019" spans="1:16" x14ac:dyDescent="0.35">
      <c r="A1019">
        <v>10</v>
      </c>
      <c r="B1019">
        <v>2019</v>
      </c>
      <c r="C1019" s="1">
        <v>290510020103</v>
      </c>
      <c r="D1019" s="1">
        <v>890701715</v>
      </c>
      <c r="E1019" s="2">
        <v>0</v>
      </c>
      <c r="F1019" s="2">
        <v>3410616</v>
      </c>
      <c r="G1019" s="2">
        <v>-3410616.42</v>
      </c>
      <c r="H1019">
        <v>0</v>
      </c>
      <c r="I1019">
        <v>0</v>
      </c>
      <c r="J1019">
        <v>0</v>
      </c>
      <c r="K1019">
        <v>1</v>
      </c>
      <c r="L1019" t="s">
        <v>30</v>
      </c>
      <c r="M1019" t="s">
        <v>1000</v>
      </c>
      <c r="N1019" t="s">
        <v>18</v>
      </c>
      <c r="O1019">
        <v>290510020103</v>
      </c>
      <c r="P1019">
        <v>3452</v>
      </c>
    </row>
    <row r="1020" spans="1:16" x14ac:dyDescent="0.35">
      <c r="A1020">
        <v>10</v>
      </c>
      <c r="B1020">
        <v>2019</v>
      </c>
      <c r="C1020" s="1">
        <v>290510020103</v>
      </c>
      <c r="D1020" s="1">
        <v>890701718</v>
      </c>
      <c r="E1020" s="2">
        <v>0</v>
      </c>
      <c r="F1020" s="2">
        <v>1379601</v>
      </c>
      <c r="G1020" s="2">
        <v>-1379601</v>
      </c>
      <c r="H1020">
        <v>0</v>
      </c>
      <c r="I1020">
        <v>0</v>
      </c>
      <c r="J1020">
        <v>0</v>
      </c>
      <c r="K1020">
        <v>1</v>
      </c>
      <c r="L1020" t="s">
        <v>30</v>
      </c>
      <c r="M1020" t="s">
        <v>1001</v>
      </c>
      <c r="N1020" t="s">
        <v>18</v>
      </c>
      <c r="O1020">
        <v>290510020103</v>
      </c>
      <c r="P1020">
        <v>3452</v>
      </c>
    </row>
    <row r="1021" spans="1:16" x14ac:dyDescent="0.35">
      <c r="A1021">
        <v>10</v>
      </c>
      <c r="B1021">
        <v>2019</v>
      </c>
      <c r="C1021" s="1">
        <v>290510020104</v>
      </c>
      <c r="D1021" s="1">
        <v>890901826</v>
      </c>
      <c r="E1021" s="2">
        <v>0</v>
      </c>
      <c r="F1021" s="2">
        <v>129303981</v>
      </c>
      <c r="G1021" s="2">
        <v>-129303981</v>
      </c>
      <c r="H1021">
        <v>0</v>
      </c>
      <c r="I1021">
        <v>0</v>
      </c>
      <c r="J1021">
        <v>0</v>
      </c>
      <c r="K1021">
        <v>1</v>
      </c>
      <c r="L1021" t="s">
        <v>19</v>
      </c>
      <c r="M1021" t="s">
        <v>1002</v>
      </c>
      <c r="N1021" t="s">
        <v>18</v>
      </c>
      <c r="O1021">
        <v>290510020104</v>
      </c>
      <c r="P1021">
        <v>3452</v>
      </c>
    </row>
    <row r="1022" spans="1:16" x14ac:dyDescent="0.35">
      <c r="A1022">
        <v>10</v>
      </c>
      <c r="B1022">
        <v>2019</v>
      </c>
      <c r="C1022" s="1">
        <v>290510020103</v>
      </c>
      <c r="D1022" s="1">
        <v>890904646</v>
      </c>
      <c r="E1022" s="2">
        <v>0</v>
      </c>
      <c r="F1022" s="2">
        <v>9959209</v>
      </c>
      <c r="G1022" s="2">
        <v>-9959209</v>
      </c>
      <c r="H1022">
        <v>0</v>
      </c>
      <c r="I1022">
        <v>0</v>
      </c>
      <c r="J1022">
        <v>0</v>
      </c>
      <c r="K1022">
        <v>1</v>
      </c>
      <c r="L1022" t="s">
        <v>30</v>
      </c>
      <c r="M1022" t="s">
        <v>1003</v>
      </c>
      <c r="N1022" t="s">
        <v>18</v>
      </c>
      <c r="O1022">
        <v>290510020103</v>
      </c>
      <c r="P1022">
        <v>3452</v>
      </c>
    </row>
    <row r="1023" spans="1:16" x14ac:dyDescent="0.35">
      <c r="A1023">
        <v>10</v>
      </c>
      <c r="B1023">
        <v>2019</v>
      </c>
      <c r="C1023" s="1">
        <v>290510020103</v>
      </c>
      <c r="D1023" s="1">
        <v>891180098</v>
      </c>
      <c r="E1023" s="2">
        <v>0</v>
      </c>
      <c r="F1023" s="2">
        <v>8061848</v>
      </c>
      <c r="G1023" s="2">
        <v>-8061848</v>
      </c>
      <c r="H1023">
        <v>0</v>
      </c>
      <c r="I1023">
        <v>0</v>
      </c>
      <c r="J1023">
        <v>0</v>
      </c>
      <c r="K1023">
        <v>1</v>
      </c>
      <c r="L1023" t="s">
        <v>30</v>
      </c>
      <c r="M1023" t="s">
        <v>1004</v>
      </c>
      <c r="N1023" t="s">
        <v>18</v>
      </c>
      <c r="O1023">
        <v>290510020103</v>
      </c>
      <c r="P1023">
        <v>3452</v>
      </c>
    </row>
    <row r="1024" spans="1:16" x14ac:dyDescent="0.35">
      <c r="A1024">
        <v>10</v>
      </c>
      <c r="B1024">
        <v>2019</v>
      </c>
      <c r="C1024" s="1">
        <v>290510020103</v>
      </c>
      <c r="D1024" s="1">
        <v>891855209</v>
      </c>
      <c r="E1024" s="2">
        <v>0</v>
      </c>
      <c r="F1024" s="2">
        <v>1321543</v>
      </c>
      <c r="G1024" s="2">
        <v>-1321543</v>
      </c>
      <c r="H1024">
        <v>0</v>
      </c>
      <c r="I1024">
        <v>0</v>
      </c>
      <c r="J1024">
        <v>0</v>
      </c>
      <c r="K1024">
        <v>1</v>
      </c>
      <c r="L1024" t="s">
        <v>30</v>
      </c>
      <c r="M1024" t="s">
        <v>1005</v>
      </c>
      <c r="N1024" t="s">
        <v>18</v>
      </c>
      <c r="O1024">
        <v>290510020103</v>
      </c>
      <c r="P1024">
        <v>3452</v>
      </c>
    </row>
    <row r="1025" spans="1:16" x14ac:dyDescent="0.35">
      <c r="A1025">
        <v>10</v>
      </c>
      <c r="B1025">
        <v>2019</v>
      </c>
      <c r="C1025" s="1">
        <v>290510020104</v>
      </c>
      <c r="D1025" s="1">
        <v>892099160</v>
      </c>
      <c r="E1025" s="2">
        <v>0</v>
      </c>
      <c r="F1025" s="2">
        <v>16838625</v>
      </c>
      <c r="G1025" s="2">
        <v>-16838625</v>
      </c>
      <c r="H1025">
        <v>0</v>
      </c>
      <c r="I1025">
        <v>0</v>
      </c>
      <c r="J1025">
        <v>0</v>
      </c>
      <c r="K1025">
        <v>1</v>
      </c>
      <c r="L1025" t="s">
        <v>19</v>
      </c>
      <c r="M1025" t="s">
        <v>1006</v>
      </c>
      <c r="N1025" t="s">
        <v>18</v>
      </c>
      <c r="O1025">
        <v>290510020104</v>
      </c>
      <c r="P1025">
        <v>3452</v>
      </c>
    </row>
    <row r="1026" spans="1:16" x14ac:dyDescent="0.35">
      <c r="A1026">
        <v>10</v>
      </c>
      <c r="B1026">
        <v>2019</v>
      </c>
      <c r="C1026" s="1">
        <v>290510020108</v>
      </c>
      <c r="D1026" s="1">
        <v>892115006</v>
      </c>
      <c r="E1026" s="2">
        <v>4772238</v>
      </c>
      <c r="F1026" s="2">
        <v>28922591.079999998</v>
      </c>
      <c r="G1026" s="2">
        <v>-35533335.700000003</v>
      </c>
      <c r="H1026">
        <v>0</v>
      </c>
      <c r="I1026">
        <v>0</v>
      </c>
      <c r="J1026">
        <v>0</v>
      </c>
      <c r="K1026">
        <v>1</v>
      </c>
      <c r="L1026" t="s">
        <v>24</v>
      </c>
      <c r="M1026" t="s">
        <v>1007</v>
      </c>
      <c r="N1026" t="s">
        <v>18</v>
      </c>
      <c r="O1026">
        <v>290510020108</v>
      </c>
      <c r="P1026">
        <v>3452</v>
      </c>
    </row>
    <row r="1027" spans="1:16" x14ac:dyDescent="0.35">
      <c r="A1027">
        <v>10</v>
      </c>
      <c r="B1027">
        <v>2019</v>
      </c>
      <c r="C1027" s="1">
        <v>290510020103</v>
      </c>
      <c r="D1027" s="1">
        <v>892300209</v>
      </c>
      <c r="E1027" s="2">
        <v>0</v>
      </c>
      <c r="F1027" s="2">
        <v>232067</v>
      </c>
      <c r="G1027" s="2">
        <v>-622326</v>
      </c>
      <c r="H1027">
        <v>0</v>
      </c>
      <c r="I1027">
        <v>0</v>
      </c>
      <c r="J1027">
        <v>0</v>
      </c>
      <c r="K1027">
        <v>1</v>
      </c>
      <c r="L1027" t="s">
        <v>30</v>
      </c>
      <c r="M1027" t="s">
        <v>1008</v>
      </c>
      <c r="N1027" t="s">
        <v>18</v>
      </c>
      <c r="O1027">
        <v>290510020103</v>
      </c>
      <c r="P1027">
        <v>3452</v>
      </c>
    </row>
    <row r="1028" spans="1:16" x14ac:dyDescent="0.35">
      <c r="A1028">
        <v>10</v>
      </c>
      <c r="B1028">
        <v>2019</v>
      </c>
      <c r="C1028" s="1">
        <v>290510020104</v>
      </c>
      <c r="D1028" s="1">
        <v>899999017</v>
      </c>
      <c r="E1028" s="2">
        <v>0</v>
      </c>
      <c r="F1028" s="2">
        <v>11316267</v>
      </c>
      <c r="G1028" s="2">
        <v>-11316267</v>
      </c>
      <c r="H1028">
        <v>0</v>
      </c>
      <c r="I1028">
        <v>0</v>
      </c>
      <c r="J1028">
        <v>0</v>
      </c>
      <c r="K1028">
        <v>1</v>
      </c>
      <c r="L1028" t="s">
        <v>19</v>
      </c>
      <c r="M1028" t="s">
        <v>1009</v>
      </c>
      <c r="N1028" t="s">
        <v>18</v>
      </c>
      <c r="O1028">
        <v>290510020104</v>
      </c>
      <c r="P1028">
        <v>3452</v>
      </c>
    </row>
    <row r="1029" spans="1:16" x14ac:dyDescent="0.35">
      <c r="A1029">
        <v>10</v>
      </c>
      <c r="B1029">
        <v>2019</v>
      </c>
      <c r="C1029" s="1">
        <v>290510020104</v>
      </c>
      <c r="D1029" s="1">
        <v>899999123</v>
      </c>
      <c r="E1029" s="2">
        <v>2086665</v>
      </c>
      <c r="F1029" s="2">
        <v>296246918</v>
      </c>
      <c r="G1029" s="2">
        <v>-294160253.23000002</v>
      </c>
      <c r="H1029">
        <v>0</v>
      </c>
      <c r="I1029">
        <v>0</v>
      </c>
      <c r="J1029">
        <v>0</v>
      </c>
      <c r="K1029">
        <v>1</v>
      </c>
      <c r="L1029" t="s">
        <v>19</v>
      </c>
      <c r="M1029" t="s">
        <v>284</v>
      </c>
      <c r="N1029" t="s">
        <v>18</v>
      </c>
      <c r="O1029">
        <v>290510020104</v>
      </c>
      <c r="P1029">
        <v>3452</v>
      </c>
    </row>
    <row r="1030" spans="1:16" x14ac:dyDescent="0.35">
      <c r="A1030">
        <v>10</v>
      </c>
      <c r="B1030">
        <v>2019</v>
      </c>
      <c r="C1030" s="1">
        <v>290510020103</v>
      </c>
      <c r="D1030" s="1">
        <v>900008025</v>
      </c>
      <c r="E1030" s="2">
        <v>6827406</v>
      </c>
      <c r="F1030" s="2">
        <v>7037088</v>
      </c>
      <c r="G1030" s="2">
        <v>-807014.35</v>
      </c>
      <c r="H1030">
        <v>0</v>
      </c>
      <c r="I1030">
        <v>0</v>
      </c>
      <c r="J1030">
        <v>0</v>
      </c>
      <c r="K1030">
        <v>1</v>
      </c>
      <c r="L1030" t="s">
        <v>30</v>
      </c>
      <c r="M1030" t="s">
        <v>1010</v>
      </c>
      <c r="N1030" t="s">
        <v>18</v>
      </c>
      <c r="O1030">
        <v>290510020103</v>
      </c>
      <c r="P1030">
        <v>3452</v>
      </c>
    </row>
    <row r="1031" spans="1:16" x14ac:dyDescent="0.35">
      <c r="A1031">
        <v>10</v>
      </c>
      <c r="B1031">
        <v>2019</v>
      </c>
      <c r="C1031" s="1">
        <v>290510020104</v>
      </c>
      <c r="D1031" s="1">
        <v>900039781</v>
      </c>
      <c r="E1031" s="2">
        <v>1000001</v>
      </c>
      <c r="F1031" s="2">
        <v>0</v>
      </c>
      <c r="G1031" s="2">
        <v>-6142866.5</v>
      </c>
      <c r="H1031">
        <v>0</v>
      </c>
      <c r="I1031">
        <v>0</v>
      </c>
      <c r="J1031">
        <v>0</v>
      </c>
      <c r="K1031">
        <v>1</v>
      </c>
      <c r="L1031" t="s">
        <v>19</v>
      </c>
      <c r="M1031" t="s">
        <v>1011</v>
      </c>
      <c r="N1031" t="s">
        <v>18</v>
      </c>
      <c r="O1031">
        <v>290510020104</v>
      </c>
      <c r="P1031">
        <v>3452</v>
      </c>
    </row>
    <row r="1032" spans="1:16" x14ac:dyDescent="0.35">
      <c r="A1032">
        <v>10</v>
      </c>
      <c r="B1032">
        <v>2019</v>
      </c>
      <c r="C1032" s="1">
        <v>290510020104</v>
      </c>
      <c r="D1032" s="1">
        <v>900049461</v>
      </c>
      <c r="E1032" s="2">
        <v>0</v>
      </c>
      <c r="F1032" s="2">
        <v>0</v>
      </c>
      <c r="G1032" s="2">
        <v>-697111</v>
      </c>
      <c r="H1032">
        <v>0</v>
      </c>
      <c r="I1032">
        <v>0</v>
      </c>
      <c r="J1032">
        <v>0</v>
      </c>
      <c r="K1032">
        <v>1</v>
      </c>
      <c r="L1032" t="s">
        <v>19</v>
      </c>
      <c r="M1032" t="s">
        <v>1012</v>
      </c>
      <c r="N1032" t="s">
        <v>18</v>
      </c>
      <c r="O1032">
        <v>290510020104</v>
      </c>
      <c r="P1032">
        <v>3452</v>
      </c>
    </row>
    <row r="1033" spans="1:16" x14ac:dyDescent="0.35">
      <c r="A1033">
        <v>10</v>
      </c>
      <c r="B1033">
        <v>2019</v>
      </c>
      <c r="C1033" s="1">
        <v>290510020104</v>
      </c>
      <c r="D1033" s="1">
        <v>900138555</v>
      </c>
      <c r="E1033" s="2">
        <v>8928407</v>
      </c>
      <c r="F1033" s="2">
        <v>0</v>
      </c>
      <c r="G1033" s="2">
        <v>8928407.2300000004</v>
      </c>
      <c r="H1033">
        <v>0</v>
      </c>
      <c r="I1033">
        <v>0</v>
      </c>
      <c r="J1033">
        <v>0</v>
      </c>
      <c r="K1033">
        <v>1</v>
      </c>
      <c r="L1033" t="s">
        <v>19</v>
      </c>
      <c r="M1033" t="s">
        <v>1013</v>
      </c>
      <c r="N1033" t="s">
        <v>18</v>
      </c>
      <c r="O1033">
        <v>290510020104</v>
      </c>
      <c r="P1033">
        <v>3452</v>
      </c>
    </row>
    <row r="1034" spans="1:16" x14ac:dyDescent="0.35">
      <c r="A1034">
        <v>10</v>
      </c>
      <c r="B1034">
        <v>2019</v>
      </c>
      <c r="C1034" s="1">
        <v>290510020103</v>
      </c>
      <c r="D1034" s="1">
        <v>900146438</v>
      </c>
      <c r="E1034" s="2">
        <v>0</v>
      </c>
      <c r="F1034" s="2">
        <v>0</v>
      </c>
      <c r="G1034" s="2">
        <v>-224151</v>
      </c>
      <c r="H1034">
        <v>0</v>
      </c>
      <c r="I1034">
        <v>0</v>
      </c>
      <c r="J1034">
        <v>0</v>
      </c>
      <c r="K1034">
        <v>1</v>
      </c>
      <c r="L1034" t="s">
        <v>30</v>
      </c>
      <c r="M1034" t="s">
        <v>1014</v>
      </c>
      <c r="N1034" t="s">
        <v>18</v>
      </c>
      <c r="O1034">
        <v>290510020103</v>
      </c>
      <c r="P1034">
        <v>3452</v>
      </c>
    </row>
    <row r="1035" spans="1:16" x14ac:dyDescent="0.35">
      <c r="A1035">
        <v>10</v>
      </c>
      <c r="B1035">
        <v>2019</v>
      </c>
      <c r="C1035" s="1">
        <v>290510020104</v>
      </c>
      <c r="D1035" s="1">
        <v>900165663</v>
      </c>
      <c r="E1035" s="2">
        <v>1207698</v>
      </c>
      <c r="F1035" s="2">
        <v>6694878</v>
      </c>
      <c r="G1035" s="2">
        <v>-17537107.640000001</v>
      </c>
      <c r="H1035">
        <v>0</v>
      </c>
      <c r="I1035">
        <v>0</v>
      </c>
      <c r="J1035">
        <v>0</v>
      </c>
      <c r="K1035">
        <v>1</v>
      </c>
      <c r="L1035" t="s">
        <v>19</v>
      </c>
      <c r="M1035" t="s">
        <v>1015</v>
      </c>
      <c r="N1035" t="s">
        <v>18</v>
      </c>
      <c r="O1035">
        <v>290510020104</v>
      </c>
      <c r="P1035">
        <v>3452</v>
      </c>
    </row>
    <row r="1036" spans="1:16" x14ac:dyDescent="0.35">
      <c r="A1036">
        <v>10</v>
      </c>
      <c r="B1036">
        <v>2019</v>
      </c>
      <c r="C1036" s="1">
        <v>290510020103</v>
      </c>
      <c r="D1036" s="1">
        <v>900205591</v>
      </c>
      <c r="E1036" s="2">
        <v>117358762</v>
      </c>
      <c r="F1036" s="2">
        <v>248515124</v>
      </c>
      <c r="G1036" s="2">
        <v>-145072696</v>
      </c>
      <c r="H1036">
        <v>0</v>
      </c>
      <c r="I1036">
        <v>0</v>
      </c>
      <c r="J1036">
        <v>0</v>
      </c>
      <c r="K1036">
        <v>1</v>
      </c>
      <c r="L1036" t="s">
        <v>30</v>
      </c>
      <c r="M1036" t="s">
        <v>1016</v>
      </c>
      <c r="N1036" t="s">
        <v>18</v>
      </c>
      <c r="O1036">
        <v>290510020103</v>
      </c>
      <c r="P1036">
        <v>3452</v>
      </c>
    </row>
    <row r="1037" spans="1:16" x14ac:dyDescent="0.35">
      <c r="A1037">
        <v>10</v>
      </c>
      <c r="B1037">
        <v>2019</v>
      </c>
      <c r="C1037" s="1">
        <v>290510020103</v>
      </c>
      <c r="D1037" s="1">
        <v>900211460</v>
      </c>
      <c r="E1037" s="2">
        <v>0</v>
      </c>
      <c r="F1037" s="2">
        <v>0</v>
      </c>
      <c r="G1037" s="2">
        <v>-352400</v>
      </c>
      <c r="H1037">
        <v>0</v>
      </c>
      <c r="I1037">
        <v>0</v>
      </c>
      <c r="J1037">
        <v>0</v>
      </c>
      <c r="K1037">
        <v>1</v>
      </c>
      <c r="L1037" t="s">
        <v>30</v>
      </c>
      <c r="M1037" t="s">
        <v>1017</v>
      </c>
      <c r="N1037" t="s">
        <v>18</v>
      </c>
      <c r="O1037">
        <v>290510020103</v>
      </c>
      <c r="P1037">
        <v>3452</v>
      </c>
    </row>
    <row r="1038" spans="1:16" x14ac:dyDescent="0.35">
      <c r="A1038">
        <v>10</v>
      </c>
      <c r="B1038">
        <v>2019</v>
      </c>
      <c r="C1038" s="1">
        <v>290510020104</v>
      </c>
      <c r="D1038" s="1">
        <v>900214926</v>
      </c>
      <c r="E1038" s="2">
        <v>161088920.31999999</v>
      </c>
      <c r="F1038" s="2">
        <v>119089589.2</v>
      </c>
      <c r="G1038" s="2">
        <v>-26397851.73</v>
      </c>
      <c r="H1038">
        <v>0</v>
      </c>
      <c r="I1038">
        <v>0</v>
      </c>
      <c r="J1038">
        <v>0</v>
      </c>
      <c r="K1038">
        <v>1</v>
      </c>
      <c r="L1038" t="s">
        <v>19</v>
      </c>
      <c r="M1038" t="s">
        <v>1018</v>
      </c>
      <c r="N1038" t="s">
        <v>18</v>
      </c>
      <c r="O1038">
        <v>290510020104</v>
      </c>
      <c r="P1038">
        <v>3452</v>
      </c>
    </row>
    <row r="1039" spans="1:16" x14ac:dyDescent="0.35">
      <c r="A1039">
        <v>10</v>
      </c>
      <c r="B1039">
        <v>2019</v>
      </c>
      <c r="C1039" s="1">
        <v>290510020104</v>
      </c>
      <c r="D1039" s="1">
        <v>900223749</v>
      </c>
      <c r="E1039" s="2">
        <v>55078153</v>
      </c>
      <c r="F1039" s="2">
        <v>157401458</v>
      </c>
      <c r="G1039" s="2">
        <v>-159288153.06</v>
      </c>
      <c r="H1039">
        <v>0</v>
      </c>
      <c r="I1039">
        <v>0</v>
      </c>
      <c r="J1039">
        <v>0</v>
      </c>
      <c r="K1039">
        <v>1</v>
      </c>
      <c r="L1039" t="s">
        <v>19</v>
      </c>
      <c r="M1039" t="s">
        <v>1019</v>
      </c>
      <c r="N1039" t="s">
        <v>18</v>
      </c>
      <c r="O1039">
        <v>290510020104</v>
      </c>
      <c r="P1039">
        <v>3452</v>
      </c>
    </row>
    <row r="1040" spans="1:16" x14ac:dyDescent="0.35">
      <c r="A1040">
        <v>10</v>
      </c>
      <c r="B1040">
        <v>2019</v>
      </c>
      <c r="C1040" s="1">
        <v>290510020103</v>
      </c>
      <c r="D1040" s="1">
        <v>900259074</v>
      </c>
      <c r="E1040" s="2">
        <v>0</v>
      </c>
      <c r="F1040" s="2">
        <v>13039209</v>
      </c>
      <c r="G1040" s="2">
        <v>-13039209</v>
      </c>
      <c r="H1040">
        <v>0</v>
      </c>
      <c r="I1040">
        <v>0</v>
      </c>
      <c r="J1040">
        <v>0</v>
      </c>
      <c r="K1040">
        <v>1</v>
      </c>
      <c r="L1040" t="s">
        <v>30</v>
      </c>
      <c r="M1040" t="s">
        <v>847</v>
      </c>
      <c r="N1040" t="s">
        <v>18</v>
      </c>
      <c r="O1040">
        <v>290510020103</v>
      </c>
      <c r="P1040">
        <v>3452</v>
      </c>
    </row>
    <row r="1041" spans="1:16" x14ac:dyDescent="0.35">
      <c r="A1041">
        <v>10</v>
      </c>
      <c r="B1041">
        <v>2019</v>
      </c>
      <c r="C1041" s="1">
        <v>290510020102</v>
      </c>
      <c r="D1041" s="1">
        <v>900272028</v>
      </c>
      <c r="E1041" s="2">
        <v>60000001</v>
      </c>
      <c r="F1041" s="2">
        <v>99257875</v>
      </c>
      <c r="G1041" s="2">
        <v>-66347560.5</v>
      </c>
      <c r="H1041">
        <v>0</v>
      </c>
      <c r="I1041">
        <v>0</v>
      </c>
      <c r="J1041">
        <v>0</v>
      </c>
      <c r="K1041">
        <v>1</v>
      </c>
      <c r="L1041" t="s">
        <v>16</v>
      </c>
      <c r="M1041" t="s">
        <v>1020</v>
      </c>
      <c r="N1041" t="s">
        <v>18</v>
      </c>
      <c r="O1041">
        <v>290510020102</v>
      </c>
      <c r="P1041">
        <v>3452</v>
      </c>
    </row>
    <row r="1042" spans="1:16" x14ac:dyDescent="0.35">
      <c r="A1042">
        <v>10</v>
      </c>
      <c r="B1042">
        <v>2019</v>
      </c>
      <c r="C1042" s="1">
        <v>290510020104</v>
      </c>
      <c r="D1042" s="1">
        <v>900336683</v>
      </c>
      <c r="E1042" s="2">
        <v>0</v>
      </c>
      <c r="F1042" s="2">
        <v>1233802.46</v>
      </c>
      <c r="G1042" s="2">
        <v>-1233802.46</v>
      </c>
      <c r="H1042">
        <v>0</v>
      </c>
      <c r="I1042">
        <v>0</v>
      </c>
      <c r="J1042">
        <v>0</v>
      </c>
      <c r="K1042">
        <v>1</v>
      </c>
      <c r="L1042" t="s">
        <v>19</v>
      </c>
      <c r="M1042" t="s">
        <v>1021</v>
      </c>
      <c r="N1042" t="s">
        <v>18</v>
      </c>
      <c r="O1042">
        <v>290510020104</v>
      </c>
      <c r="P1042">
        <v>3452</v>
      </c>
    </row>
    <row r="1043" spans="1:16" x14ac:dyDescent="0.35">
      <c r="A1043">
        <v>10</v>
      </c>
      <c r="B1043">
        <v>2019</v>
      </c>
      <c r="C1043" s="1">
        <v>290510020104</v>
      </c>
      <c r="D1043" s="1">
        <v>900390423</v>
      </c>
      <c r="E1043" s="2">
        <v>3502725</v>
      </c>
      <c r="F1043" s="2">
        <v>6114016</v>
      </c>
      <c r="G1043" s="2">
        <v>-31524520.84</v>
      </c>
      <c r="H1043">
        <v>0</v>
      </c>
      <c r="I1043">
        <v>0</v>
      </c>
      <c r="J1043">
        <v>0</v>
      </c>
      <c r="K1043">
        <v>1</v>
      </c>
      <c r="L1043" t="s">
        <v>19</v>
      </c>
      <c r="M1043" t="s">
        <v>1022</v>
      </c>
      <c r="N1043" t="s">
        <v>18</v>
      </c>
      <c r="O1043">
        <v>290510020104</v>
      </c>
      <c r="P1043">
        <v>3452</v>
      </c>
    </row>
    <row r="1044" spans="1:16" x14ac:dyDescent="0.35">
      <c r="A1044">
        <v>10</v>
      </c>
      <c r="B1044">
        <v>2019</v>
      </c>
      <c r="C1044" s="1">
        <v>290510020104</v>
      </c>
      <c r="D1044" s="1">
        <v>900392051</v>
      </c>
      <c r="E1044" s="2">
        <v>0</v>
      </c>
      <c r="F1044" s="2">
        <v>0</v>
      </c>
      <c r="G1044" s="2">
        <v>-0.71</v>
      </c>
      <c r="H1044">
        <v>0</v>
      </c>
      <c r="I1044">
        <v>0</v>
      </c>
      <c r="J1044">
        <v>0</v>
      </c>
      <c r="K1044">
        <v>1</v>
      </c>
      <c r="L1044" t="s">
        <v>19</v>
      </c>
      <c r="M1044" t="s">
        <v>1023</v>
      </c>
      <c r="N1044" t="s">
        <v>18</v>
      </c>
      <c r="O1044">
        <v>290510020104</v>
      </c>
      <c r="P1044">
        <v>3452</v>
      </c>
    </row>
    <row r="1045" spans="1:16" x14ac:dyDescent="0.35">
      <c r="A1045">
        <v>10</v>
      </c>
      <c r="B1045">
        <v>2019</v>
      </c>
      <c r="C1045" s="1">
        <v>290510020108</v>
      </c>
      <c r="D1045" s="1">
        <v>900437964</v>
      </c>
      <c r="E1045" s="2">
        <v>62064293</v>
      </c>
      <c r="F1045" s="2">
        <v>174189456.03999999</v>
      </c>
      <c r="G1045" s="2">
        <v>-122094058.56</v>
      </c>
      <c r="H1045">
        <v>0</v>
      </c>
      <c r="I1045">
        <v>0</v>
      </c>
      <c r="J1045">
        <v>0</v>
      </c>
      <c r="K1045">
        <v>1</v>
      </c>
      <c r="L1045" t="s">
        <v>24</v>
      </c>
      <c r="M1045" t="s">
        <v>1024</v>
      </c>
      <c r="N1045" t="s">
        <v>18</v>
      </c>
      <c r="O1045">
        <v>290510020108</v>
      </c>
      <c r="P1045">
        <v>3452</v>
      </c>
    </row>
    <row r="1046" spans="1:16" x14ac:dyDescent="0.35">
      <c r="A1046">
        <v>10</v>
      </c>
      <c r="B1046">
        <v>2019</v>
      </c>
      <c r="C1046" s="1">
        <v>290510020104</v>
      </c>
      <c r="D1046" s="1">
        <v>900498609</v>
      </c>
      <c r="E1046" s="2">
        <v>0</v>
      </c>
      <c r="F1046" s="2">
        <v>1937689</v>
      </c>
      <c r="G1046" s="2">
        <v>-1937689.32</v>
      </c>
      <c r="H1046">
        <v>0</v>
      </c>
      <c r="I1046">
        <v>0</v>
      </c>
      <c r="J1046">
        <v>0</v>
      </c>
      <c r="K1046">
        <v>1</v>
      </c>
      <c r="L1046" t="s">
        <v>19</v>
      </c>
      <c r="M1046" t="s">
        <v>1025</v>
      </c>
      <c r="N1046" t="s">
        <v>18</v>
      </c>
      <c r="O1046">
        <v>290510020104</v>
      </c>
      <c r="P1046">
        <v>3452</v>
      </c>
    </row>
    <row r="1047" spans="1:16" x14ac:dyDescent="0.35">
      <c r="A1047">
        <v>10</v>
      </c>
      <c r="B1047">
        <v>2019</v>
      </c>
      <c r="C1047" s="1">
        <v>290510020104</v>
      </c>
      <c r="D1047" s="1">
        <v>900520007</v>
      </c>
      <c r="E1047" s="2">
        <v>77667721.700000003</v>
      </c>
      <c r="F1047" s="2">
        <v>73661208.280000001</v>
      </c>
      <c r="G1047" s="2">
        <v>-24935972.32</v>
      </c>
      <c r="H1047">
        <v>0</v>
      </c>
      <c r="I1047">
        <v>0</v>
      </c>
      <c r="J1047">
        <v>0</v>
      </c>
      <c r="K1047">
        <v>1</v>
      </c>
      <c r="L1047" t="s">
        <v>19</v>
      </c>
      <c r="M1047" t="s">
        <v>1026</v>
      </c>
      <c r="N1047" t="s">
        <v>18</v>
      </c>
      <c r="O1047">
        <v>290510020104</v>
      </c>
      <c r="P1047">
        <v>3452</v>
      </c>
    </row>
    <row r="1048" spans="1:16" x14ac:dyDescent="0.35">
      <c r="A1048">
        <v>10</v>
      </c>
      <c r="B1048">
        <v>2019</v>
      </c>
      <c r="C1048" s="1">
        <v>290510020104</v>
      </c>
      <c r="D1048" s="1">
        <v>900583660</v>
      </c>
      <c r="E1048" s="2">
        <v>8080295</v>
      </c>
      <c r="F1048" s="2">
        <v>74674108</v>
      </c>
      <c r="G1048" s="2">
        <v>-117667211</v>
      </c>
      <c r="H1048">
        <v>0</v>
      </c>
      <c r="I1048">
        <v>0</v>
      </c>
      <c r="J1048">
        <v>0</v>
      </c>
      <c r="K1048">
        <v>1</v>
      </c>
      <c r="L1048" t="s">
        <v>19</v>
      </c>
      <c r="M1048" t="s">
        <v>1027</v>
      </c>
      <c r="N1048" t="s">
        <v>18</v>
      </c>
      <c r="O1048">
        <v>290510020104</v>
      </c>
      <c r="P1048">
        <v>3452</v>
      </c>
    </row>
    <row r="1049" spans="1:16" x14ac:dyDescent="0.35">
      <c r="A1049">
        <v>10</v>
      </c>
      <c r="B1049">
        <v>2019</v>
      </c>
      <c r="C1049" s="1">
        <v>290510020104</v>
      </c>
      <c r="D1049" s="1">
        <v>900622320</v>
      </c>
      <c r="E1049" s="2">
        <v>4567213.8600000003</v>
      </c>
      <c r="F1049" s="2">
        <v>20743669</v>
      </c>
      <c r="G1049" s="2">
        <v>-49531669.280000001</v>
      </c>
      <c r="H1049">
        <v>0</v>
      </c>
      <c r="I1049">
        <v>0</v>
      </c>
      <c r="J1049">
        <v>0</v>
      </c>
      <c r="K1049">
        <v>1</v>
      </c>
      <c r="L1049" t="s">
        <v>19</v>
      </c>
      <c r="M1049" t="s">
        <v>1028</v>
      </c>
      <c r="N1049" t="s">
        <v>18</v>
      </c>
      <c r="O1049">
        <v>290510020104</v>
      </c>
      <c r="P1049">
        <v>3452</v>
      </c>
    </row>
    <row r="1050" spans="1:16" x14ac:dyDescent="0.35">
      <c r="A1050">
        <v>10</v>
      </c>
      <c r="B1050">
        <v>2019</v>
      </c>
      <c r="C1050" s="1">
        <v>290510020104</v>
      </c>
      <c r="D1050" s="1">
        <v>900638508</v>
      </c>
      <c r="E1050" s="2">
        <v>1000000</v>
      </c>
      <c r="F1050" s="2">
        <v>2632323</v>
      </c>
      <c r="G1050" s="2">
        <v>-5544274</v>
      </c>
      <c r="H1050">
        <v>0</v>
      </c>
      <c r="I1050">
        <v>0</v>
      </c>
      <c r="J1050">
        <v>0</v>
      </c>
      <c r="K1050">
        <v>1</v>
      </c>
      <c r="L1050" t="s">
        <v>19</v>
      </c>
      <c r="M1050" t="s">
        <v>1029</v>
      </c>
      <c r="N1050" t="s">
        <v>18</v>
      </c>
      <c r="O1050">
        <v>290510020104</v>
      </c>
      <c r="P1050">
        <v>3452</v>
      </c>
    </row>
    <row r="1051" spans="1:16" x14ac:dyDescent="0.35">
      <c r="A1051">
        <v>10</v>
      </c>
      <c r="B1051">
        <v>2019</v>
      </c>
      <c r="C1051" s="1">
        <v>290510020104</v>
      </c>
      <c r="D1051" s="1">
        <v>900648965</v>
      </c>
      <c r="E1051" s="2">
        <v>0</v>
      </c>
      <c r="F1051" s="2">
        <v>0</v>
      </c>
      <c r="G1051" s="2">
        <v>-0.28000000000000003</v>
      </c>
      <c r="H1051">
        <v>0</v>
      </c>
      <c r="I1051">
        <v>0</v>
      </c>
      <c r="J1051">
        <v>0</v>
      </c>
      <c r="K1051">
        <v>1</v>
      </c>
      <c r="L1051" t="s">
        <v>19</v>
      </c>
      <c r="M1051" t="s">
        <v>1030</v>
      </c>
      <c r="N1051" t="s">
        <v>18</v>
      </c>
      <c r="O1051">
        <v>290510020104</v>
      </c>
      <c r="P1051">
        <v>3452</v>
      </c>
    </row>
    <row r="1052" spans="1:16" x14ac:dyDescent="0.35">
      <c r="A1052">
        <v>10</v>
      </c>
      <c r="B1052">
        <v>2019</v>
      </c>
      <c r="C1052" s="1">
        <v>290510020104</v>
      </c>
      <c r="D1052" s="1">
        <v>900665934</v>
      </c>
      <c r="E1052" s="2">
        <v>2232026971.4200001</v>
      </c>
      <c r="F1052" s="2">
        <v>3341355126.1799998</v>
      </c>
      <c r="G1052" s="2">
        <v>-1109328155.0599999</v>
      </c>
      <c r="H1052">
        <v>0</v>
      </c>
      <c r="I1052">
        <v>0</v>
      </c>
      <c r="J1052">
        <v>0</v>
      </c>
      <c r="K1052">
        <v>1</v>
      </c>
      <c r="L1052" t="s">
        <v>19</v>
      </c>
      <c r="M1052" t="s">
        <v>1031</v>
      </c>
      <c r="N1052" t="s">
        <v>18</v>
      </c>
      <c r="O1052">
        <v>290510020104</v>
      </c>
      <c r="P1052">
        <v>3452</v>
      </c>
    </row>
    <row r="1053" spans="1:16" x14ac:dyDescent="0.35">
      <c r="A1053">
        <v>10</v>
      </c>
      <c r="B1053">
        <v>2019</v>
      </c>
      <c r="C1053" s="1">
        <v>290510020108</v>
      </c>
      <c r="D1053" s="1">
        <v>900735719</v>
      </c>
      <c r="E1053" s="2">
        <v>13394500</v>
      </c>
      <c r="F1053" s="2">
        <v>78655164</v>
      </c>
      <c r="G1053" s="2">
        <v>-90684714</v>
      </c>
      <c r="H1053">
        <v>0</v>
      </c>
      <c r="I1053">
        <v>0</v>
      </c>
      <c r="J1053">
        <v>0</v>
      </c>
      <c r="K1053">
        <v>1</v>
      </c>
      <c r="L1053" t="s">
        <v>24</v>
      </c>
      <c r="M1053" t="s">
        <v>1032</v>
      </c>
      <c r="N1053" t="s">
        <v>18</v>
      </c>
      <c r="O1053">
        <v>290510020108</v>
      </c>
      <c r="P1053">
        <v>3452</v>
      </c>
    </row>
    <row r="1054" spans="1:16" x14ac:dyDescent="0.35">
      <c r="A1054">
        <v>10</v>
      </c>
      <c r="B1054">
        <v>2019</v>
      </c>
      <c r="C1054" s="1">
        <v>290510020108</v>
      </c>
      <c r="D1054" s="1">
        <v>900759182</v>
      </c>
      <c r="E1054" s="2">
        <v>45613296</v>
      </c>
      <c r="F1054" s="2">
        <v>391325949</v>
      </c>
      <c r="G1054" s="2">
        <v>-369737806</v>
      </c>
      <c r="H1054">
        <v>0</v>
      </c>
      <c r="I1054">
        <v>0</v>
      </c>
      <c r="J1054">
        <v>0</v>
      </c>
      <c r="K1054">
        <v>1</v>
      </c>
      <c r="L1054" t="s">
        <v>24</v>
      </c>
      <c r="M1054" t="s">
        <v>1033</v>
      </c>
      <c r="N1054" t="s">
        <v>18</v>
      </c>
      <c r="O1054">
        <v>290510020108</v>
      </c>
      <c r="P1054">
        <v>3452</v>
      </c>
    </row>
    <row r="1055" spans="1:16" x14ac:dyDescent="0.35">
      <c r="A1055">
        <v>10</v>
      </c>
      <c r="B1055">
        <v>2019</v>
      </c>
      <c r="C1055" s="1">
        <v>290510020104</v>
      </c>
      <c r="D1055" s="1">
        <v>900811749</v>
      </c>
      <c r="E1055" s="2">
        <v>0</v>
      </c>
      <c r="F1055" s="2">
        <v>0</v>
      </c>
      <c r="G1055" s="2">
        <v>-0.45</v>
      </c>
      <c r="H1055">
        <v>0</v>
      </c>
      <c r="I1055">
        <v>0</v>
      </c>
      <c r="J1055">
        <v>0</v>
      </c>
      <c r="K1055">
        <v>1</v>
      </c>
      <c r="L1055" t="s">
        <v>19</v>
      </c>
      <c r="M1055" t="s">
        <v>1034</v>
      </c>
      <c r="N1055" t="s">
        <v>18</v>
      </c>
      <c r="O1055">
        <v>290510020104</v>
      </c>
      <c r="P1055">
        <v>3452</v>
      </c>
    </row>
    <row r="1056" spans="1:16" x14ac:dyDescent="0.35">
      <c r="A1056">
        <v>10</v>
      </c>
      <c r="B1056">
        <v>2019</v>
      </c>
      <c r="C1056" s="1">
        <v>290510020104</v>
      </c>
      <c r="D1056" s="1">
        <v>901000449</v>
      </c>
      <c r="E1056" s="2">
        <v>21988423</v>
      </c>
      <c r="F1056" s="2">
        <v>463697384.83999997</v>
      </c>
      <c r="G1056" s="2">
        <v>-591012867.86000001</v>
      </c>
      <c r="H1056">
        <v>0</v>
      </c>
      <c r="I1056">
        <v>0</v>
      </c>
      <c r="J1056">
        <v>0</v>
      </c>
      <c r="K1056">
        <v>1</v>
      </c>
      <c r="L1056" t="s">
        <v>19</v>
      </c>
      <c r="M1056" t="s">
        <v>1035</v>
      </c>
      <c r="N1056" t="s">
        <v>18</v>
      </c>
      <c r="O1056">
        <v>290510020104</v>
      </c>
      <c r="P1056">
        <v>3452</v>
      </c>
    </row>
    <row r="1057" spans="1:16" x14ac:dyDescent="0.35">
      <c r="A1057">
        <v>10</v>
      </c>
      <c r="B1057">
        <v>2019</v>
      </c>
      <c r="C1057" s="1">
        <v>290510020104</v>
      </c>
      <c r="D1057" s="1">
        <v>901011543</v>
      </c>
      <c r="E1057" s="2">
        <v>3439893.6</v>
      </c>
      <c r="F1057" s="2">
        <v>0</v>
      </c>
      <c r="G1057" s="2">
        <v>-20527738.399999999</v>
      </c>
      <c r="H1057">
        <v>0</v>
      </c>
      <c r="I1057">
        <v>0</v>
      </c>
      <c r="J1057">
        <v>0</v>
      </c>
      <c r="K1057">
        <v>1</v>
      </c>
      <c r="L1057" t="s">
        <v>19</v>
      </c>
      <c r="M1057" t="s">
        <v>1036</v>
      </c>
      <c r="N1057" t="s">
        <v>18</v>
      </c>
      <c r="O1057">
        <v>290510020104</v>
      </c>
      <c r="P1057">
        <v>3452</v>
      </c>
    </row>
    <row r="1058" spans="1:16" x14ac:dyDescent="0.35">
      <c r="A1058">
        <v>10</v>
      </c>
      <c r="B1058">
        <v>2019</v>
      </c>
      <c r="C1058" s="1">
        <v>290510020104</v>
      </c>
      <c r="D1058" s="1">
        <v>901045695</v>
      </c>
      <c r="E1058" s="2">
        <v>16162426.4</v>
      </c>
      <c r="F1058" s="2">
        <v>70067032.200000003</v>
      </c>
      <c r="G1058" s="2">
        <v>-56958108.600000001</v>
      </c>
      <c r="H1058">
        <v>0</v>
      </c>
      <c r="I1058">
        <v>0</v>
      </c>
      <c r="J1058">
        <v>0</v>
      </c>
      <c r="K1058">
        <v>1</v>
      </c>
      <c r="L1058" t="s">
        <v>19</v>
      </c>
      <c r="M1058" t="s">
        <v>1037</v>
      </c>
      <c r="N1058" t="s">
        <v>18</v>
      </c>
      <c r="O1058">
        <v>290510020104</v>
      </c>
      <c r="P1058">
        <v>3452</v>
      </c>
    </row>
    <row r="1059" spans="1:16" x14ac:dyDescent="0.35">
      <c r="A1059">
        <v>10</v>
      </c>
      <c r="B1059">
        <v>2019</v>
      </c>
      <c r="C1059" s="1">
        <v>290510020105</v>
      </c>
      <c r="D1059" s="1">
        <v>1045710467</v>
      </c>
      <c r="E1059" s="2">
        <v>0</v>
      </c>
      <c r="F1059" s="2">
        <v>0</v>
      </c>
      <c r="G1059" s="2">
        <v>-268650</v>
      </c>
      <c r="H1059">
        <v>0</v>
      </c>
      <c r="I1059">
        <v>0</v>
      </c>
      <c r="J1059">
        <v>0</v>
      </c>
      <c r="K1059">
        <v>1</v>
      </c>
      <c r="L1059" t="s">
        <v>26</v>
      </c>
      <c r="M1059" t="s">
        <v>1038</v>
      </c>
      <c r="N1059" t="s">
        <v>18</v>
      </c>
      <c r="O1059">
        <v>290510020105</v>
      </c>
      <c r="P1059">
        <v>3452</v>
      </c>
    </row>
    <row r="1060" spans="1:16" x14ac:dyDescent="0.35">
      <c r="A1060">
        <v>10</v>
      </c>
      <c r="B1060">
        <v>2019</v>
      </c>
      <c r="C1060" s="1">
        <v>290510020104</v>
      </c>
      <c r="D1060" s="1">
        <v>900227717</v>
      </c>
      <c r="E1060" s="2">
        <v>0</v>
      </c>
      <c r="F1060" s="2">
        <v>0</v>
      </c>
      <c r="G1060" s="2">
        <v>-1982786.44</v>
      </c>
      <c r="H1060">
        <v>0</v>
      </c>
      <c r="I1060">
        <v>0</v>
      </c>
      <c r="J1060">
        <v>0</v>
      </c>
      <c r="K1060">
        <v>1</v>
      </c>
      <c r="L1060" t="s">
        <v>19</v>
      </c>
      <c r="M1060" t="s">
        <v>1039</v>
      </c>
      <c r="N1060" t="s">
        <v>18</v>
      </c>
      <c r="O1060">
        <v>290510020104</v>
      </c>
      <c r="P1060">
        <v>3452</v>
      </c>
    </row>
    <row r="1061" spans="1:16" x14ac:dyDescent="0.35">
      <c r="A1061">
        <v>10</v>
      </c>
      <c r="B1061">
        <v>2019</v>
      </c>
      <c r="C1061" s="1">
        <v>290510020104</v>
      </c>
      <c r="D1061" s="1">
        <v>900139859</v>
      </c>
      <c r="E1061" s="2">
        <v>100829808</v>
      </c>
      <c r="F1061" s="2">
        <v>221011087</v>
      </c>
      <c r="G1061" s="2">
        <v>-230392068.11000001</v>
      </c>
      <c r="H1061">
        <v>0</v>
      </c>
      <c r="I1061">
        <v>0</v>
      </c>
      <c r="J1061">
        <v>0</v>
      </c>
      <c r="K1061">
        <v>1</v>
      </c>
      <c r="L1061" t="s">
        <v>19</v>
      </c>
      <c r="M1061" t="s">
        <v>1040</v>
      </c>
      <c r="N1061" t="s">
        <v>18</v>
      </c>
      <c r="O1061">
        <v>290510020104</v>
      </c>
      <c r="P1061">
        <v>3452</v>
      </c>
    </row>
    <row r="1062" spans="1:16" x14ac:dyDescent="0.35">
      <c r="A1062">
        <v>10</v>
      </c>
      <c r="B1062">
        <v>2019</v>
      </c>
      <c r="C1062" s="1">
        <v>290510020104</v>
      </c>
      <c r="D1062" s="1">
        <v>811002429</v>
      </c>
      <c r="E1062" s="2">
        <v>274842</v>
      </c>
      <c r="F1062" s="2">
        <v>0</v>
      </c>
      <c r="G1062" s="2">
        <v>274841.98</v>
      </c>
      <c r="H1062">
        <v>0</v>
      </c>
      <c r="I1062">
        <v>0</v>
      </c>
      <c r="J1062">
        <v>0</v>
      </c>
      <c r="K1062">
        <v>1</v>
      </c>
      <c r="L1062" t="s">
        <v>19</v>
      </c>
      <c r="M1062" t="s">
        <v>1041</v>
      </c>
      <c r="N1062" t="s">
        <v>18</v>
      </c>
      <c r="O1062">
        <v>290510020104</v>
      </c>
      <c r="P1062">
        <v>3452</v>
      </c>
    </row>
    <row r="1063" spans="1:16" x14ac:dyDescent="0.35">
      <c r="A1063">
        <v>10</v>
      </c>
      <c r="B1063">
        <v>2019</v>
      </c>
      <c r="C1063" s="1">
        <v>290510020104</v>
      </c>
      <c r="D1063" s="1">
        <v>900237812</v>
      </c>
      <c r="E1063" s="2">
        <v>1</v>
      </c>
      <c r="F1063" s="2">
        <v>0</v>
      </c>
      <c r="G1063" s="2">
        <v>1.42</v>
      </c>
      <c r="H1063">
        <v>0</v>
      </c>
      <c r="I1063">
        <v>0</v>
      </c>
      <c r="J1063">
        <v>0</v>
      </c>
      <c r="K1063">
        <v>1</v>
      </c>
      <c r="L1063" t="s">
        <v>19</v>
      </c>
      <c r="M1063" t="s">
        <v>1042</v>
      </c>
      <c r="N1063" t="s">
        <v>18</v>
      </c>
      <c r="O1063">
        <v>290510020104</v>
      </c>
      <c r="P1063">
        <v>3452</v>
      </c>
    </row>
    <row r="1064" spans="1:16" x14ac:dyDescent="0.35">
      <c r="A1064">
        <v>10</v>
      </c>
      <c r="B1064">
        <v>2019</v>
      </c>
      <c r="C1064" s="1">
        <v>290510020104</v>
      </c>
      <c r="D1064" s="1">
        <v>900238708</v>
      </c>
      <c r="E1064" s="2">
        <v>0</v>
      </c>
      <c r="F1064" s="2">
        <v>0</v>
      </c>
      <c r="G1064" s="2">
        <v>-579600</v>
      </c>
      <c r="H1064">
        <v>0</v>
      </c>
      <c r="I1064">
        <v>0</v>
      </c>
      <c r="J1064">
        <v>0</v>
      </c>
      <c r="K1064">
        <v>1</v>
      </c>
      <c r="L1064" t="s">
        <v>19</v>
      </c>
      <c r="M1064" t="s">
        <v>1043</v>
      </c>
      <c r="N1064" t="s">
        <v>18</v>
      </c>
      <c r="O1064">
        <v>290510020104</v>
      </c>
      <c r="P1064">
        <v>3452</v>
      </c>
    </row>
    <row r="1065" spans="1:16" x14ac:dyDescent="0.35">
      <c r="A1065">
        <v>10</v>
      </c>
      <c r="B1065">
        <v>2019</v>
      </c>
      <c r="C1065" s="1">
        <v>290510020103</v>
      </c>
      <c r="D1065" s="1">
        <v>842000004</v>
      </c>
      <c r="E1065" s="2">
        <v>346800</v>
      </c>
      <c r="F1065" s="2">
        <v>11340733</v>
      </c>
      <c r="G1065" s="2">
        <v>-12133069</v>
      </c>
      <c r="H1065">
        <v>0</v>
      </c>
      <c r="I1065">
        <v>0</v>
      </c>
      <c r="J1065">
        <v>0</v>
      </c>
      <c r="K1065">
        <v>1</v>
      </c>
      <c r="L1065" t="s">
        <v>30</v>
      </c>
      <c r="M1065" t="s">
        <v>1044</v>
      </c>
      <c r="N1065" t="s">
        <v>18</v>
      </c>
      <c r="O1065">
        <v>290510020103</v>
      </c>
      <c r="P1065">
        <v>3452</v>
      </c>
    </row>
    <row r="1066" spans="1:16" x14ac:dyDescent="0.35">
      <c r="A1066">
        <v>10</v>
      </c>
      <c r="B1066">
        <v>2019</v>
      </c>
      <c r="C1066" s="1">
        <v>290510020103</v>
      </c>
      <c r="D1066" s="1">
        <v>900208532</v>
      </c>
      <c r="E1066" s="2">
        <v>26055697</v>
      </c>
      <c r="F1066" s="2">
        <v>28206088</v>
      </c>
      <c r="G1066" s="2">
        <v>-2150391</v>
      </c>
      <c r="H1066">
        <v>0</v>
      </c>
      <c r="I1066">
        <v>0</v>
      </c>
      <c r="J1066">
        <v>0</v>
      </c>
      <c r="K1066">
        <v>1</v>
      </c>
      <c r="L1066" t="s">
        <v>30</v>
      </c>
      <c r="M1066" t="s">
        <v>1045</v>
      </c>
      <c r="N1066" t="s">
        <v>18</v>
      </c>
      <c r="O1066">
        <v>290510020103</v>
      </c>
      <c r="P1066">
        <v>3452</v>
      </c>
    </row>
    <row r="1067" spans="1:16" x14ac:dyDescent="0.35">
      <c r="A1067">
        <v>10</v>
      </c>
      <c r="B1067">
        <v>2019</v>
      </c>
      <c r="C1067" s="1">
        <v>290510020108</v>
      </c>
      <c r="D1067" s="1">
        <v>900208626</v>
      </c>
      <c r="E1067" s="2">
        <v>0</v>
      </c>
      <c r="F1067" s="2">
        <v>5600310</v>
      </c>
      <c r="G1067" s="2">
        <v>-5600310</v>
      </c>
      <c r="H1067">
        <v>0</v>
      </c>
      <c r="I1067">
        <v>0</v>
      </c>
      <c r="J1067">
        <v>0</v>
      </c>
      <c r="K1067">
        <v>1</v>
      </c>
      <c r="L1067" t="s">
        <v>24</v>
      </c>
      <c r="M1067" t="s">
        <v>1046</v>
      </c>
      <c r="N1067" t="s">
        <v>18</v>
      </c>
      <c r="O1067">
        <v>290510020108</v>
      </c>
      <c r="P1067">
        <v>3452</v>
      </c>
    </row>
    <row r="1068" spans="1:16" x14ac:dyDescent="0.35">
      <c r="A1068">
        <v>10</v>
      </c>
      <c r="B1068">
        <v>2019</v>
      </c>
      <c r="C1068" s="1">
        <v>290510020104</v>
      </c>
      <c r="D1068" s="1">
        <v>900210303</v>
      </c>
      <c r="E1068" s="2">
        <v>0</v>
      </c>
      <c r="F1068" s="2">
        <v>8241878</v>
      </c>
      <c r="G1068" s="2">
        <v>-9398000</v>
      </c>
      <c r="H1068">
        <v>0</v>
      </c>
      <c r="I1068">
        <v>0</v>
      </c>
      <c r="J1068">
        <v>0</v>
      </c>
      <c r="K1068">
        <v>1</v>
      </c>
      <c r="L1068" t="s">
        <v>19</v>
      </c>
      <c r="M1068" t="s">
        <v>1047</v>
      </c>
      <c r="N1068" t="s">
        <v>18</v>
      </c>
      <c r="O1068">
        <v>290510020104</v>
      </c>
      <c r="P1068">
        <v>3452</v>
      </c>
    </row>
    <row r="1069" spans="1:16" x14ac:dyDescent="0.35">
      <c r="A1069">
        <v>10</v>
      </c>
      <c r="B1069">
        <v>2019</v>
      </c>
      <c r="C1069" s="1">
        <v>290510020103</v>
      </c>
      <c r="D1069" s="1">
        <v>890907254</v>
      </c>
      <c r="E1069" s="2">
        <v>509190</v>
      </c>
      <c r="F1069" s="2">
        <v>5087280</v>
      </c>
      <c r="G1069" s="2">
        <v>-4578090</v>
      </c>
      <c r="H1069">
        <v>0</v>
      </c>
      <c r="I1069">
        <v>0</v>
      </c>
      <c r="J1069">
        <v>0</v>
      </c>
      <c r="K1069">
        <v>1</v>
      </c>
      <c r="L1069" t="s">
        <v>30</v>
      </c>
      <c r="M1069" t="s">
        <v>1048</v>
      </c>
      <c r="N1069" t="s">
        <v>18</v>
      </c>
      <c r="O1069">
        <v>290510020103</v>
      </c>
      <c r="P1069">
        <v>3452</v>
      </c>
    </row>
    <row r="1070" spans="1:16" x14ac:dyDescent="0.35">
      <c r="A1070">
        <v>10</v>
      </c>
      <c r="B1070">
        <v>2019</v>
      </c>
      <c r="C1070" s="1">
        <v>290510020104</v>
      </c>
      <c r="D1070" s="1">
        <v>900164946</v>
      </c>
      <c r="E1070" s="2">
        <v>955015</v>
      </c>
      <c r="F1070" s="2">
        <v>0</v>
      </c>
      <c r="G1070" s="2">
        <v>955014.86</v>
      </c>
      <c r="H1070">
        <v>0</v>
      </c>
      <c r="I1070">
        <v>0</v>
      </c>
      <c r="J1070">
        <v>0</v>
      </c>
      <c r="K1070">
        <v>1</v>
      </c>
      <c r="L1070" t="s">
        <v>19</v>
      </c>
      <c r="M1070" t="s">
        <v>1049</v>
      </c>
      <c r="N1070" t="s">
        <v>18</v>
      </c>
      <c r="O1070">
        <v>290510020104</v>
      </c>
      <c r="P1070">
        <v>3452</v>
      </c>
    </row>
    <row r="1071" spans="1:16" x14ac:dyDescent="0.35">
      <c r="A1071">
        <v>10</v>
      </c>
      <c r="B1071">
        <v>2019</v>
      </c>
      <c r="C1071" s="1">
        <v>290510020103</v>
      </c>
      <c r="D1071" s="1">
        <v>890399047</v>
      </c>
      <c r="E1071" s="2">
        <v>0</v>
      </c>
      <c r="F1071" s="2">
        <v>0</v>
      </c>
      <c r="G1071" s="2">
        <v>-308650</v>
      </c>
      <c r="H1071">
        <v>0</v>
      </c>
      <c r="I1071">
        <v>0</v>
      </c>
      <c r="J1071">
        <v>0</v>
      </c>
      <c r="K1071">
        <v>1</v>
      </c>
      <c r="L1071" t="s">
        <v>30</v>
      </c>
      <c r="M1071" t="s">
        <v>1050</v>
      </c>
      <c r="N1071" t="s">
        <v>18</v>
      </c>
      <c r="O1071">
        <v>290510020103</v>
      </c>
      <c r="P1071">
        <v>3452</v>
      </c>
    </row>
    <row r="1072" spans="1:16" x14ac:dyDescent="0.35">
      <c r="A1072">
        <v>10</v>
      </c>
      <c r="B1072">
        <v>2019</v>
      </c>
      <c r="C1072" s="1">
        <v>290510020104</v>
      </c>
      <c r="D1072" s="1">
        <v>900341391</v>
      </c>
      <c r="E1072" s="2">
        <v>218538</v>
      </c>
      <c r="F1072" s="2">
        <v>0</v>
      </c>
      <c r="G1072" s="2">
        <v>218538.46</v>
      </c>
      <c r="H1072">
        <v>0</v>
      </c>
      <c r="I1072">
        <v>0</v>
      </c>
      <c r="J1072">
        <v>0</v>
      </c>
      <c r="K1072">
        <v>1</v>
      </c>
      <c r="L1072" t="s">
        <v>19</v>
      </c>
      <c r="M1072" t="s">
        <v>1051</v>
      </c>
      <c r="N1072" t="s">
        <v>18</v>
      </c>
      <c r="O1072">
        <v>290510020104</v>
      </c>
      <c r="P1072">
        <v>3452</v>
      </c>
    </row>
    <row r="1073" spans="1:16" x14ac:dyDescent="0.35">
      <c r="A1073">
        <v>10</v>
      </c>
      <c r="B1073">
        <v>2019</v>
      </c>
      <c r="C1073" s="1">
        <v>290510020104</v>
      </c>
      <c r="D1073" s="1">
        <v>900342338</v>
      </c>
      <c r="E1073" s="2">
        <v>0</v>
      </c>
      <c r="F1073" s="2">
        <v>0</v>
      </c>
      <c r="G1073" s="2">
        <v>-686000</v>
      </c>
      <c r="H1073">
        <v>0</v>
      </c>
      <c r="I1073">
        <v>0</v>
      </c>
      <c r="J1073">
        <v>0</v>
      </c>
      <c r="K1073">
        <v>1</v>
      </c>
      <c r="L1073" t="s">
        <v>19</v>
      </c>
      <c r="M1073" t="s">
        <v>1052</v>
      </c>
      <c r="N1073" t="s">
        <v>18</v>
      </c>
      <c r="O1073">
        <v>290510020104</v>
      </c>
      <c r="P1073">
        <v>3452</v>
      </c>
    </row>
    <row r="1074" spans="1:16" x14ac:dyDescent="0.35">
      <c r="A1074">
        <v>10</v>
      </c>
      <c r="B1074">
        <v>2019</v>
      </c>
      <c r="C1074" s="1">
        <v>290510020103</v>
      </c>
      <c r="D1074" s="1">
        <v>812000317</v>
      </c>
      <c r="E1074" s="2">
        <v>105357584</v>
      </c>
      <c r="F1074" s="2">
        <v>131324369</v>
      </c>
      <c r="G1074" s="2">
        <v>-27395471</v>
      </c>
      <c r="H1074">
        <v>0</v>
      </c>
      <c r="I1074">
        <v>0</v>
      </c>
      <c r="J1074">
        <v>0</v>
      </c>
      <c r="K1074">
        <v>1</v>
      </c>
      <c r="L1074" t="s">
        <v>30</v>
      </c>
      <c r="M1074" t="s">
        <v>1053</v>
      </c>
      <c r="N1074" t="s">
        <v>18</v>
      </c>
      <c r="O1074">
        <v>290510020103</v>
      </c>
      <c r="P1074">
        <v>3452</v>
      </c>
    </row>
    <row r="1075" spans="1:16" x14ac:dyDescent="0.35">
      <c r="A1075">
        <v>10</v>
      </c>
      <c r="B1075">
        <v>2019</v>
      </c>
      <c r="C1075" s="1">
        <v>290510020103</v>
      </c>
      <c r="D1075" s="1">
        <v>812001520</v>
      </c>
      <c r="E1075" s="2">
        <v>38300</v>
      </c>
      <c r="F1075" s="2">
        <v>1112223</v>
      </c>
      <c r="G1075" s="2">
        <v>-1073923</v>
      </c>
      <c r="H1075">
        <v>0</v>
      </c>
      <c r="I1075">
        <v>0</v>
      </c>
      <c r="J1075">
        <v>0</v>
      </c>
      <c r="K1075">
        <v>1</v>
      </c>
      <c r="L1075" t="s">
        <v>30</v>
      </c>
      <c r="M1075" t="s">
        <v>1054</v>
      </c>
      <c r="N1075" t="s">
        <v>18</v>
      </c>
      <c r="O1075">
        <v>290510020103</v>
      </c>
      <c r="P1075">
        <v>3452</v>
      </c>
    </row>
    <row r="1076" spans="1:16" x14ac:dyDescent="0.35">
      <c r="A1076">
        <v>10</v>
      </c>
      <c r="B1076">
        <v>2019</v>
      </c>
      <c r="C1076" s="1">
        <v>290510020104</v>
      </c>
      <c r="D1076" s="1">
        <v>813001952</v>
      </c>
      <c r="E1076" s="2">
        <v>844017.48</v>
      </c>
      <c r="F1076" s="2">
        <v>5911229.7199999997</v>
      </c>
      <c r="G1076" s="2">
        <v>-7723450.6799999997</v>
      </c>
      <c r="H1076">
        <v>0</v>
      </c>
      <c r="I1076">
        <v>0</v>
      </c>
      <c r="J1076">
        <v>0</v>
      </c>
      <c r="K1076">
        <v>1</v>
      </c>
      <c r="L1076" t="s">
        <v>19</v>
      </c>
      <c r="M1076" t="s">
        <v>1055</v>
      </c>
      <c r="N1076" t="s">
        <v>18</v>
      </c>
      <c r="O1076">
        <v>290510020104</v>
      </c>
      <c r="P1076">
        <v>3452</v>
      </c>
    </row>
    <row r="1077" spans="1:16" x14ac:dyDescent="0.35">
      <c r="A1077">
        <v>10</v>
      </c>
      <c r="B1077">
        <v>2019</v>
      </c>
      <c r="C1077" s="1">
        <v>290510020108</v>
      </c>
      <c r="D1077" s="1">
        <v>900468210</v>
      </c>
      <c r="E1077" s="2">
        <v>51392234.340000004</v>
      </c>
      <c r="F1077" s="2">
        <v>321796675.88</v>
      </c>
      <c r="G1077" s="2">
        <v>-297990766.57999998</v>
      </c>
      <c r="H1077">
        <v>0</v>
      </c>
      <c r="I1077">
        <v>0</v>
      </c>
      <c r="J1077">
        <v>0</v>
      </c>
      <c r="K1077">
        <v>1</v>
      </c>
      <c r="L1077" t="s">
        <v>24</v>
      </c>
      <c r="M1077" t="s">
        <v>358</v>
      </c>
      <c r="N1077" t="s">
        <v>18</v>
      </c>
      <c r="O1077">
        <v>290510020108</v>
      </c>
      <c r="P1077">
        <v>3452</v>
      </c>
    </row>
    <row r="1078" spans="1:16" x14ac:dyDescent="0.35">
      <c r="A1078">
        <v>10</v>
      </c>
      <c r="B1078">
        <v>2019</v>
      </c>
      <c r="C1078" s="1">
        <v>290510020104</v>
      </c>
      <c r="D1078" s="1">
        <v>900073857</v>
      </c>
      <c r="E1078" s="2">
        <v>0</v>
      </c>
      <c r="F1078" s="2">
        <v>13</v>
      </c>
      <c r="G1078" s="2">
        <v>-12.8</v>
      </c>
      <c r="H1078">
        <v>0</v>
      </c>
      <c r="I1078">
        <v>0</v>
      </c>
      <c r="J1078">
        <v>0</v>
      </c>
      <c r="K1078">
        <v>1</v>
      </c>
      <c r="L1078" t="s">
        <v>19</v>
      </c>
      <c r="M1078" t="s">
        <v>1056</v>
      </c>
      <c r="N1078" t="s">
        <v>18</v>
      </c>
      <c r="O1078">
        <v>290510020104</v>
      </c>
      <c r="P1078">
        <v>3452</v>
      </c>
    </row>
    <row r="1079" spans="1:16" x14ac:dyDescent="0.35">
      <c r="A1079">
        <v>10</v>
      </c>
      <c r="B1079">
        <v>2019</v>
      </c>
      <c r="C1079" s="1">
        <v>290510020104</v>
      </c>
      <c r="D1079" s="1">
        <v>825002536</v>
      </c>
      <c r="E1079" s="2">
        <v>0</v>
      </c>
      <c r="F1079" s="2">
        <v>0</v>
      </c>
      <c r="G1079" s="2">
        <v>-15916336.98</v>
      </c>
      <c r="H1079">
        <v>0</v>
      </c>
      <c r="I1079">
        <v>0</v>
      </c>
      <c r="J1079">
        <v>0</v>
      </c>
      <c r="K1079">
        <v>1</v>
      </c>
      <c r="L1079" t="s">
        <v>19</v>
      </c>
      <c r="M1079" t="s">
        <v>1057</v>
      </c>
      <c r="N1079" t="s">
        <v>18</v>
      </c>
      <c r="O1079">
        <v>290510020104</v>
      </c>
      <c r="P1079">
        <v>3452</v>
      </c>
    </row>
    <row r="1080" spans="1:16" x14ac:dyDescent="0.35">
      <c r="A1080">
        <v>10</v>
      </c>
      <c r="B1080">
        <v>2019</v>
      </c>
      <c r="C1080" s="1">
        <v>290510020104</v>
      </c>
      <c r="D1080" s="1">
        <v>825003080</v>
      </c>
      <c r="E1080" s="2">
        <v>318998999.83999997</v>
      </c>
      <c r="F1080" s="2">
        <v>1970445133.4400001</v>
      </c>
      <c r="G1080" s="2">
        <v>-2030008076.98</v>
      </c>
      <c r="H1080">
        <v>0</v>
      </c>
      <c r="I1080">
        <v>0</v>
      </c>
      <c r="J1080">
        <v>0</v>
      </c>
      <c r="K1080">
        <v>1</v>
      </c>
      <c r="L1080" t="s">
        <v>19</v>
      </c>
      <c r="M1080" t="s">
        <v>1058</v>
      </c>
      <c r="N1080" t="s">
        <v>18</v>
      </c>
      <c r="O1080">
        <v>290510020104</v>
      </c>
      <c r="P1080">
        <v>3452</v>
      </c>
    </row>
    <row r="1081" spans="1:16" x14ac:dyDescent="0.35">
      <c r="A1081">
        <v>10</v>
      </c>
      <c r="B1081">
        <v>2019</v>
      </c>
      <c r="C1081" s="1">
        <v>290510020104</v>
      </c>
      <c r="D1081" s="1">
        <v>900376488</v>
      </c>
      <c r="E1081" s="2">
        <v>0</v>
      </c>
      <c r="F1081" s="2">
        <v>4200000</v>
      </c>
      <c r="G1081" s="2">
        <v>-4200000</v>
      </c>
      <c r="H1081">
        <v>0</v>
      </c>
      <c r="I1081">
        <v>0</v>
      </c>
      <c r="J1081">
        <v>0</v>
      </c>
      <c r="K1081">
        <v>1</v>
      </c>
      <c r="L1081" t="s">
        <v>19</v>
      </c>
      <c r="M1081" t="s">
        <v>1059</v>
      </c>
      <c r="N1081" t="s">
        <v>18</v>
      </c>
      <c r="O1081">
        <v>290510020104</v>
      </c>
      <c r="P1081">
        <v>3452</v>
      </c>
    </row>
    <row r="1082" spans="1:16" x14ac:dyDescent="0.35">
      <c r="A1082">
        <v>10</v>
      </c>
      <c r="B1082">
        <v>2019</v>
      </c>
      <c r="C1082" s="1">
        <v>290510020104</v>
      </c>
      <c r="D1082" s="1">
        <v>900517452</v>
      </c>
      <c r="E1082" s="2">
        <v>53142000</v>
      </c>
      <c r="F1082" s="2">
        <v>167726750</v>
      </c>
      <c r="G1082" s="2">
        <v>-156986000</v>
      </c>
      <c r="H1082">
        <v>0</v>
      </c>
      <c r="I1082">
        <v>0</v>
      </c>
      <c r="J1082">
        <v>0</v>
      </c>
      <c r="K1082">
        <v>1</v>
      </c>
      <c r="L1082" t="s">
        <v>19</v>
      </c>
      <c r="M1082" t="s">
        <v>1060</v>
      </c>
      <c r="N1082" t="s">
        <v>18</v>
      </c>
      <c r="O1082">
        <v>290510020104</v>
      </c>
      <c r="P1082">
        <v>3452</v>
      </c>
    </row>
    <row r="1083" spans="1:16" x14ac:dyDescent="0.35">
      <c r="A1083">
        <v>10</v>
      </c>
      <c r="B1083">
        <v>2019</v>
      </c>
      <c r="C1083" s="1">
        <v>290510020104</v>
      </c>
      <c r="D1083" s="1">
        <v>900704935</v>
      </c>
      <c r="E1083" s="2">
        <v>6379655</v>
      </c>
      <c r="F1083" s="2">
        <v>18026314</v>
      </c>
      <c r="G1083" s="2">
        <v>-43555386</v>
      </c>
      <c r="H1083">
        <v>0</v>
      </c>
      <c r="I1083">
        <v>0</v>
      </c>
      <c r="J1083">
        <v>0</v>
      </c>
      <c r="K1083">
        <v>1</v>
      </c>
      <c r="L1083" t="s">
        <v>19</v>
      </c>
      <c r="M1083" t="s">
        <v>1061</v>
      </c>
      <c r="N1083" t="s">
        <v>18</v>
      </c>
      <c r="O1083">
        <v>290510020104</v>
      </c>
      <c r="P1083">
        <v>3452</v>
      </c>
    </row>
    <row r="1084" spans="1:16" x14ac:dyDescent="0.35">
      <c r="A1084">
        <v>10</v>
      </c>
      <c r="B1084">
        <v>2019</v>
      </c>
      <c r="C1084" s="1">
        <v>290510020108</v>
      </c>
      <c r="D1084" s="1">
        <v>900412760</v>
      </c>
      <c r="E1084" s="2">
        <v>14460601</v>
      </c>
      <c r="F1084" s="2">
        <v>177875312.63999999</v>
      </c>
      <c r="G1084" s="2">
        <v>-213534902.81</v>
      </c>
      <c r="H1084">
        <v>0</v>
      </c>
      <c r="I1084">
        <v>0</v>
      </c>
      <c r="J1084">
        <v>0</v>
      </c>
      <c r="K1084">
        <v>1</v>
      </c>
      <c r="L1084" t="s">
        <v>24</v>
      </c>
      <c r="M1084" t="s">
        <v>903</v>
      </c>
      <c r="N1084" t="s">
        <v>18</v>
      </c>
      <c r="O1084">
        <v>290510020108</v>
      </c>
      <c r="P1084">
        <v>3452</v>
      </c>
    </row>
    <row r="1085" spans="1:16" x14ac:dyDescent="0.35">
      <c r="A1085">
        <v>10</v>
      </c>
      <c r="B1085">
        <v>2019</v>
      </c>
      <c r="C1085" s="1">
        <v>290510020104</v>
      </c>
      <c r="D1085" s="1">
        <v>900600256</v>
      </c>
      <c r="E1085" s="2">
        <v>1134702322.4200001</v>
      </c>
      <c r="F1085" s="2">
        <v>1503883938.6800001</v>
      </c>
      <c r="G1085" s="2">
        <v>-1159190008.8800001</v>
      </c>
      <c r="H1085">
        <v>0</v>
      </c>
      <c r="I1085">
        <v>0</v>
      </c>
      <c r="J1085">
        <v>0</v>
      </c>
      <c r="K1085">
        <v>1</v>
      </c>
      <c r="L1085" t="s">
        <v>19</v>
      </c>
      <c r="M1085" t="s">
        <v>904</v>
      </c>
      <c r="N1085" t="s">
        <v>18</v>
      </c>
      <c r="O1085">
        <v>290510020104</v>
      </c>
      <c r="P1085">
        <v>3452</v>
      </c>
    </row>
    <row r="1086" spans="1:16" x14ac:dyDescent="0.35">
      <c r="A1086">
        <v>10</v>
      </c>
      <c r="B1086">
        <v>2019</v>
      </c>
      <c r="C1086" s="1">
        <v>290510020104</v>
      </c>
      <c r="D1086" s="1">
        <v>900118485</v>
      </c>
      <c r="E1086" s="2">
        <v>0</v>
      </c>
      <c r="F1086" s="2">
        <v>0</v>
      </c>
      <c r="G1086" s="2">
        <v>-68000</v>
      </c>
      <c r="H1086">
        <v>0</v>
      </c>
      <c r="I1086">
        <v>0</v>
      </c>
      <c r="J1086">
        <v>0</v>
      </c>
      <c r="K1086">
        <v>1</v>
      </c>
      <c r="L1086" t="s">
        <v>19</v>
      </c>
      <c r="M1086" t="s">
        <v>1062</v>
      </c>
      <c r="N1086" t="s">
        <v>18</v>
      </c>
      <c r="O1086">
        <v>290510020104</v>
      </c>
      <c r="P1086">
        <v>3452</v>
      </c>
    </row>
    <row r="1087" spans="1:16" x14ac:dyDescent="0.35">
      <c r="A1087">
        <v>10</v>
      </c>
      <c r="B1087">
        <v>2019</v>
      </c>
      <c r="C1087" s="1">
        <v>290510020104</v>
      </c>
      <c r="D1087" s="1">
        <v>900119472</v>
      </c>
      <c r="E1087" s="2">
        <v>11094596.300000001</v>
      </c>
      <c r="F1087" s="2">
        <v>12098873.199999999</v>
      </c>
      <c r="G1087" s="2">
        <v>-5889698.9199999999</v>
      </c>
      <c r="H1087">
        <v>0</v>
      </c>
      <c r="I1087">
        <v>0</v>
      </c>
      <c r="J1087">
        <v>0</v>
      </c>
      <c r="K1087">
        <v>1</v>
      </c>
      <c r="L1087" t="s">
        <v>19</v>
      </c>
      <c r="M1087" t="s">
        <v>1063</v>
      </c>
      <c r="N1087" t="s">
        <v>18</v>
      </c>
      <c r="O1087">
        <v>290510020104</v>
      </c>
      <c r="P1087">
        <v>3452</v>
      </c>
    </row>
    <row r="1088" spans="1:16" x14ac:dyDescent="0.35">
      <c r="A1088">
        <v>10</v>
      </c>
      <c r="B1088">
        <v>2019</v>
      </c>
      <c r="C1088" s="1">
        <v>290510020104</v>
      </c>
      <c r="D1088" s="1">
        <v>892000401</v>
      </c>
      <c r="E1088" s="2">
        <v>1011454465.34</v>
      </c>
      <c r="F1088" s="2">
        <v>1347963956.3099999</v>
      </c>
      <c r="G1088" s="2">
        <v>-550395024.07000005</v>
      </c>
      <c r="H1088">
        <v>0</v>
      </c>
      <c r="I1088">
        <v>0</v>
      </c>
      <c r="J1088">
        <v>0</v>
      </c>
      <c r="K1088">
        <v>1</v>
      </c>
      <c r="L1088" t="s">
        <v>19</v>
      </c>
      <c r="M1088" t="s">
        <v>1064</v>
      </c>
      <c r="N1088" t="s">
        <v>18</v>
      </c>
      <c r="O1088">
        <v>290510020104</v>
      </c>
      <c r="P1088">
        <v>3452</v>
      </c>
    </row>
    <row r="1089" spans="1:16" x14ac:dyDescent="0.35">
      <c r="A1089">
        <v>10</v>
      </c>
      <c r="B1089">
        <v>2019</v>
      </c>
      <c r="C1089" s="1">
        <v>290510020103</v>
      </c>
      <c r="D1089" s="1">
        <v>800193912</v>
      </c>
      <c r="E1089" s="2">
        <v>153724585</v>
      </c>
      <c r="F1089" s="2">
        <v>153780722</v>
      </c>
      <c r="G1089" s="2">
        <v>-3312537</v>
      </c>
      <c r="H1089">
        <v>0</v>
      </c>
      <c r="I1089">
        <v>0</v>
      </c>
      <c r="J1089">
        <v>0</v>
      </c>
      <c r="K1089">
        <v>1</v>
      </c>
      <c r="L1089" t="s">
        <v>30</v>
      </c>
      <c r="M1089" t="s">
        <v>1065</v>
      </c>
      <c r="N1089" t="s">
        <v>18</v>
      </c>
      <c r="O1089">
        <v>290510020103</v>
      </c>
      <c r="P1089">
        <v>3452</v>
      </c>
    </row>
    <row r="1090" spans="1:16" x14ac:dyDescent="0.35">
      <c r="A1090">
        <v>10</v>
      </c>
      <c r="B1090">
        <v>2019</v>
      </c>
      <c r="C1090" s="1">
        <v>290510020104</v>
      </c>
      <c r="D1090" s="1">
        <v>800193989</v>
      </c>
      <c r="E1090" s="2">
        <v>4783819.3</v>
      </c>
      <c r="F1090" s="2">
        <v>8998012</v>
      </c>
      <c r="G1090" s="2">
        <v>-44665415.700000003</v>
      </c>
      <c r="H1090">
        <v>0</v>
      </c>
      <c r="I1090">
        <v>0</v>
      </c>
      <c r="J1090">
        <v>0</v>
      </c>
      <c r="K1090">
        <v>1</v>
      </c>
      <c r="L1090" t="s">
        <v>19</v>
      </c>
      <c r="M1090" t="s">
        <v>1066</v>
      </c>
      <c r="N1090" t="s">
        <v>18</v>
      </c>
      <c r="O1090">
        <v>290510020104</v>
      </c>
      <c r="P1090">
        <v>3452</v>
      </c>
    </row>
    <row r="1091" spans="1:16" x14ac:dyDescent="0.35">
      <c r="A1091">
        <v>10</v>
      </c>
      <c r="B1091">
        <v>2019</v>
      </c>
      <c r="C1091" s="1">
        <v>290510020103</v>
      </c>
      <c r="D1091" s="1">
        <v>890980727</v>
      </c>
      <c r="E1091" s="2">
        <v>0</v>
      </c>
      <c r="F1091" s="2">
        <v>0</v>
      </c>
      <c r="G1091" s="2">
        <v>-439992</v>
      </c>
      <c r="H1091">
        <v>0</v>
      </c>
      <c r="I1091">
        <v>0</v>
      </c>
      <c r="J1091">
        <v>0</v>
      </c>
      <c r="K1091">
        <v>1</v>
      </c>
      <c r="L1091" t="s">
        <v>30</v>
      </c>
      <c r="M1091" t="s">
        <v>1067</v>
      </c>
      <c r="N1091" t="s">
        <v>18</v>
      </c>
      <c r="O1091">
        <v>290510020103</v>
      </c>
      <c r="P1091">
        <v>3452</v>
      </c>
    </row>
    <row r="1092" spans="1:16" x14ac:dyDescent="0.35">
      <c r="A1092">
        <v>10</v>
      </c>
      <c r="B1092">
        <v>2019</v>
      </c>
      <c r="C1092" s="1">
        <v>290510020103</v>
      </c>
      <c r="D1092" s="1">
        <v>900592962</v>
      </c>
      <c r="E1092" s="2">
        <v>9348606</v>
      </c>
      <c r="F1092" s="2">
        <v>9348607</v>
      </c>
      <c r="G1092" s="2">
        <v>-3</v>
      </c>
      <c r="H1092">
        <v>0</v>
      </c>
      <c r="I1092">
        <v>0</v>
      </c>
      <c r="J1092">
        <v>0</v>
      </c>
      <c r="K1092">
        <v>1</v>
      </c>
      <c r="L1092" t="s">
        <v>30</v>
      </c>
      <c r="M1092" t="s">
        <v>1068</v>
      </c>
      <c r="N1092" t="s">
        <v>18</v>
      </c>
      <c r="O1092">
        <v>290510020103</v>
      </c>
      <c r="P1092">
        <v>3452</v>
      </c>
    </row>
    <row r="1093" spans="1:16" x14ac:dyDescent="0.35">
      <c r="A1093">
        <v>10</v>
      </c>
      <c r="B1093">
        <v>2019</v>
      </c>
      <c r="C1093" s="1">
        <v>290510020104</v>
      </c>
      <c r="D1093" s="1">
        <v>900594442</v>
      </c>
      <c r="E1093" s="2">
        <v>18000000</v>
      </c>
      <c r="F1093" s="2">
        <v>29711654</v>
      </c>
      <c r="G1093" s="2">
        <v>-23728696.079999998</v>
      </c>
      <c r="H1093">
        <v>0</v>
      </c>
      <c r="I1093">
        <v>0</v>
      </c>
      <c r="J1093">
        <v>0</v>
      </c>
      <c r="K1093">
        <v>1</v>
      </c>
      <c r="L1093" t="s">
        <v>19</v>
      </c>
      <c r="M1093" t="s">
        <v>1069</v>
      </c>
      <c r="N1093" t="s">
        <v>18</v>
      </c>
      <c r="O1093">
        <v>290510020104</v>
      </c>
      <c r="P1093">
        <v>3452</v>
      </c>
    </row>
    <row r="1094" spans="1:16" x14ac:dyDescent="0.35">
      <c r="A1094">
        <v>10</v>
      </c>
      <c r="B1094">
        <v>2019</v>
      </c>
      <c r="C1094" s="1">
        <v>290510020104</v>
      </c>
      <c r="D1094" s="1">
        <v>900450008</v>
      </c>
      <c r="E1094" s="2">
        <v>199999999</v>
      </c>
      <c r="F1094" s="2">
        <v>204387800.40000001</v>
      </c>
      <c r="G1094" s="2">
        <v>-204624888.22</v>
      </c>
      <c r="H1094">
        <v>0</v>
      </c>
      <c r="I1094">
        <v>0</v>
      </c>
      <c r="J1094">
        <v>0</v>
      </c>
      <c r="K1094">
        <v>1</v>
      </c>
      <c r="L1094" t="s">
        <v>19</v>
      </c>
      <c r="M1094" t="s">
        <v>1070</v>
      </c>
      <c r="N1094" t="s">
        <v>18</v>
      </c>
      <c r="O1094">
        <v>290510020104</v>
      </c>
      <c r="P1094">
        <v>3452</v>
      </c>
    </row>
    <row r="1095" spans="1:16" x14ac:dyDescent="0.35">
      <c r="A1095">
        <v>10</v>
      </c>
      <c r="B1095">
        <v>2019</v>
      </c>
      <c r="C1095" s="1">
        <v>290510020104</v>
      </c>
      <c r="D1095" s="1">
        <v>900536325</v>
      </c>
      <c r="E1095" s="2">
        <v>4533217.3600000003</v>
      </c>
      <c r="F1095" s="2">
        <v>6953178.3200000003</v>
      </c>
      <c r="G1095" s="2">
        <v>-2419961.14</v>
      </c>
      <c r="H1095">
        <v>0</v>
      </c>
      <c r="I1095">
        <v>0</v>
      </c>
      <c r="J1095">
        <v>0</v>
      </c>
      <c r="K1095">
        <v>1</v>
      </c>
      <c r="L1095" t="s">
        <v>19</v>
      </c>
      <c r="M1095" t="s">
        <v>1071</v>
      </c>
      <c r="N1095" t="s">
        <v>18</v>
      </c>
      <c r="O1095">
        <v>290510020104</v>
      </c>
      <c r="P1095">
        <v>3452</v>
      </c>
    </row>
    <row r="1096" spans="1:16" x14ac:dyDescent="0.35">
      <c r="A1096">
        <v>10</v>
      </c>
      <c r="B1096">
        <v>2019</v>
      </c>
      <c r="C1096" s="1">
        <v>290510020104</v>
      </c>
      <c r="D1096" s="1">
        <v>900132176</v>
      </c>
      <c r="E1096" s="2">
        <v>45486750.420000002</v>
      </c>
      <c r="F1096" s="2">
        <v>74697635.680000007</v>
      </c>
      <c r="G1096" s="2">
        <v>-50554252.020000003</v>
      </c>
      <c r="H1096">
        <v>0</v>
      </c>
      <c r="I1096">
        <v>0</v>
      </c>
      <c r="J1096">
        <v>0</v>
      </c>
      <c r="K1096">
        <v>1</v>
      </c>
      <c r="L1096" t="s">
        <v>19</v>
      </c>
      <c r="M1096" t="s">
        <v>1072</v>
      </c>
      <c r="N1096" t="s">
        <v>18</v>
      </c>
      <c r="O1096">
        <v>290510020104</v>
      </c>
      <c r="P1096">
        <v>3452</v>
      </c>
    </row>
    <row r="1097" spans="1:16" x14ac:dyDescent="0.35">
      <c r="A1097">
        <v>10</v>
      </c>
      <c r="B1097">
        <v>2019</v>
      </c>
      <c r="C1097" s="1">
        <v>290510020104</v>
      </c>
      <c r="D1097" s="1">
        <v>900497022</v>
      </c>
      <c r="E1097" s="2">
        <v>152316783.46000001</v>
      </c>
      <c r="F1097" s="2">
        <v>184035033.08000001</v>
      </c>
      <c r="G1097" s="2">
        <v>-37507738.960000001</v>
      </c>
      <c r="H1097">
        <v>0</v>
      </c>
      <c r="I1097">
        <v>0</v>
      </c>
      <c r="J1097">
        <v>0</v>
      </c>
      <c r="K1097">
        <v>1</v>
      </c>
      <c r="L1097" t="s">
        <v>19</v>
      </c>
      <c r="M1097" t="s">
        <v>1073</v>
      </c>
      <c r="N1097" t="s">
        <v>18</v>
      </c>
      <c r="O1097">
        <v>290510020104</v>
      </c>
      <c r="P1097">
        <v>3452</v>
      </c>
    </row>
    <row r="1098" spans="1:16" x14ac:dyDescent="0.35">
      <c r="A1098">
        <v>10</v>
      </c>
      <c r="B1098">
        <v>2019</v>
      </c>
      <c r="C1098" s="1">
        <v>290510020103</v>
      </c>
      <c r="D1098" s="1">
        <v>900107708</v>
      </c>
      <c r="E1098" s="2">
        <v>0</v>
      </c>
      <c r="F1098" s="2">
        <v>5</v>
      </c>
      <c r="G1098" s="2">
        <v>-4.5599999999999996</v>
      </c>
      <c r="H1098">
        <v>0</v>
      </c>
      <c r="I1098">
        <v>0</v>
      </c>
      <c r="J1098">
        <v>0</v>
      </c>
      <c r="K1098">
        <v>1</v>
      </c>
      <c r="L1098" t="s">
        <v>30</v>
      </c>
      <c r="M1098" t="s">
        <v>1074</v>
      </c>
      <c r="N1098" t="s">
        <v>18</v>
      </c>
      <c r="O1098">
        <v>290510020103</v>
      </c>
      <c r="P1098">
        <v>3452</v>
      </c>
    </row>
    <row r="1099" spans="1:16" x14ac:dyDescent="0.35">
      <c r="A1099">
        <v>10</v>
      </c>
      <c r="B1099">
        <v>2019</v>
      </c>
      <c r="C1099" s="1">
        <v>290510020104</v>
      </c>
      <c r="D1099" s="1">
        <v>900109397</v>
      </c>
      <c r="E1099" s="2">
        <v>0</v>
      </c>
      <c r="F1099" s="2">
        <v>0</v>
      </c>
      <c r="G1099" s="2">
        <v>-24318000</v>
      </c>
      <c r="H1099">
        <v>0</v>
      </c>
      <c r="I1099">
        <v>0</v>
      </c>
      <c r="J1099">
        <v>0</v>
      </c>
      <c r="K1099">
        <v>1</v>
      </c>
      <c r="L1099" t="s">
        <v>19</v>
      </c>
      <c r="M1099" t="s">
        <v>1075</v>
      </c>
      <c r="N1099" t="s">
        <v>18</v>
      </c>
      <c r="O1099">
        <v>290510020104</v>
      </c>
      <c r="P1099">
        <v>3452</v>
      </c>
    </row>
    <row r="1100" spans="1:16" x14ac:dyDescent="0.35">
      <c r="A1100">
        <v>10</v>
      </c>
      <c r="B1100">
        <v>2019</v>
      </c>
      <c r="C1100" s="1">
        <v>290510020103</v>
      </c>
      <c r="D1100" s="1">
        <v>800209710</v>
      </c>
      <c r="E1100" s="2">
        <v>0</v>
      </c>
      <c r="F1100" s="2">
        <v>0</v>
      </c>
      <c r="G1100" s="2">
        <v>-0.6</v>
      </c>
      <c r="H1100">
        <v>0</v>
      </c>
      <c r="I1100">
        <v>0</v>
      </c>
      <c r="J1100">
        <v>0</v>
      </c>
      <c r="K1100">
        <v>1</v>
      </c>
      <c r="L1100" t="s">
        <v>30</v>
      </c>
      <c r="M1100" t="s">
        <v>1076</v>
      </c>
      <c r="N1100" t="s">
        <v>18</v>
      </c>
      <c r="O1100">
        <v>290510020103</v>
      </c>
      <c r="P1100">
        <v>3452</v>
      </c>
    </row>
    <row r="1101" spans="1:16" x14ac:dyDescent="0.35">
      <c r="A1101">
        <v>10</v>
      </c>
      <c r="B1101">
        <v>2019</v>
      </c>
      <c r="C1101" s="1">
        <v>290510020104</v>
      </c>
      <c r="D1101" s="1">
        <v>900685946</v>
      </c>
      <c r="E1101" s="2">
        <v>64674794.079999998</v>
      </c>
      <c r="F1101" s="2">
        <v>110046444.42</v>
      </c>
      <c r="G1101" s="2">
        <v>-50287235.539999999</v>
      </c>
      <c r="H1101">
        <v>0</v>
      </c>
      <c r="I1101">
        <v>0</v>
      </c>
      <c r="J1101">
        <v>0</v>
      </c>
      <c r="K1101">
        <v>1</v>
      </c>
      <c r="L1101" t="s">
        <v>19</v>
      </c>
      <c r="M1101" t="s">
        <v>1077</v>
      </c>
      <c r="N1101" t="s">
        <v>18</v>
      </c>
      <c r="O1101">
        <v>290510020104</v>
      </c>
      <c r="P1101">
        <v>3452</v>
      </c>
    </row>
    <row r="1102" spans="1:16" x14ac:dyDescent="0.35">
      <c r="A1102">
        <v>10</v>
      </c>
      <c r="B1102">
        <v>2019</v>
      </c>
      <c r="C1102" s="1">
        <v>290510020104</v>
      </c>
      <c r="D1102" s="1">
        <v>900957139</v>
      </c>
      <c r="E1102" s="2">
        <v>7318837</v>
      </c>
      <c r="F1102" s="2">
        <v>93176969.739999995</v>
      </c>
      <c r="G1102" s="2">
        <v>-94476423.819999993</v>
      </c>
      <c r="H1102">
        <v>0</v>
      </c>
      <c r="I1102">
        <v>0</v>
      </c>
      <c r="J1102">
        <v>0</v>
      </c>
      <c r="K1102">
        <v>1</v>
      </c>
      <c r="L1102" t="s">
        <v>19</v>
      </c>
      <c r="M1102" t="s">
        <v>1078</v>
      </c>
      <c r="N1102" t="s">
        <v>18</v>
      </c>
      <c r="O1102">
        <v>290510020104</v>
      </c>
      <c r="P1102">
        <v>3452</v>
      </c>
    </row>
    <row r="1103" spans="1:16" x14ac:dyDescent="0.35">
      <c r="A1103">
        <v>10</v>
      </c>
      <c r="B1103">
        <v>2019</v>
      </c>
      <c r="C1103" s="1">
        <v>290510020104</v>
      </c>
      <c r="D1103" s="1">
        <v>900957660</v>
      </c>
      <c r="E1103" s="2">
        <v>16982644.899999999</v>
      </c>
      <c r="F1103" s="2">
        <v>16982645</v>
      </c>
      <c r="G1103" s="2">
        <v>-2340266.1</v>
      </c>
      <c r="H1103">
        <v>0</v>
      </c>
      <c r="I1103">
        <v>0</v>
      </c>
      <c r="J1103">
        <v>0</v>
      </c>
      <c r="K1103">
        <v>1</v>
      </c>
      <c r="L1103" t="s">
        <v>19</v>
      </c>
      <c r="M1103" t="s">
        <v>1079</v>
      </c>
      <c r="N1103" t="s">
        <v>18</v>
      </c>
      <c r="O1103">
        <v>290510020104</v>
      </c>
      <c r="P1103">
        <v>3452</v>
      </c>
    </row>
    <row r="1104" spans="1:16" x14ac:dyDescent="0.35">
      <c r="A1104">
        <v>10</v>
      </c>
      <c r="B1104">
        <v>2019</v>
      </c>
      <c r="C1104" s="1">
        <v>290510020104</v>
      </c>
      <c r="D1104" s="1">
        <v>900553752</v>
      </c>
      <c r="E1104" s="2">
        <v>17404627</v>
      </c>
      <c r="F1104" s="2">
        <v>0</v>
      </c>
      <c r="G1104" s="2">
        <v>17404627</v>
      </c>
      <c r="H1104">
        <v>0</v>
      </c>
      <c r="I1104">
        <v>0</v>
      </c>
      <c r="J1104">
        <v>0</v>
      </c>
      <c r="K1104">
        <v>1</v>
      </c>
      <c r="L1104" t="s">
        <v>19</v>
      </c>
      <c r="M1104" t="s">
        <v>1080</v>
      </c>
      <c r="N1104" t="s">
        <v>18</v>
      </c>
      <c r="O1104">
        <v>290510020104</v>
      </c>
      <c r="P1104">
        <v>3452</v>
      </c>
    </row>
    <row r="1105" spans="1:16" x14ac:dyDescent="0.35">
      <c r="A1105">
        <v>10</v>
      </c>
      <c r="B1105">
        <v>2019</v>
      </c>
      <c r="C1105" s="1">
        <v>290510020103</v>
      </c>
      <c r="D1105" s="1">
        <v>802009463</v>
      </c>
      <c r="E1105" s="2">
        <v>36396043</v>
      </c>
      <c r="F1105" s="2">
        <v>36396045</v>
      </c>
      <c r="G1105" s="2">
        <v>-2</v>
      </c>
      <c r="H1105">
        <v>0</v>
      </c>
      <c r="I1105">
        <v>0</v>
      </c>
      <c r="J1105">
        <v>0</v>
      </c>
      <c r="K1105">
        <v>1</v>
      </c>
      <c r="L1105" t="s">
        <v>30</v>
      </c>
      <c r="M1105" t="s">
        <v>1081</v>
      </c>
      <c r="N1105" t="s">
        <v>18</v>
      </c>
      <c r="O1105">
        <v>290510020103</v>
      </c>
      <c r="P1105">
        <v>3452</v>
      </c>
    </row>
    <row r="1106" spans="1:16" x14ac:dyDescent="0.35">
      <c r="A1106">
        <v>10</v>
      </c>
      <c r="B1106">
        <v>2019</v>
      </c>
      <c r="C1106" s="1">
        <v>290510020108</v>
      </c>
      <c r="D1106" s="1">
        <v>900397110</v>
      </c>
      <c r="E1106" s="2">
        <v>808822888.32000005</v>
      </c>
      <c r="F1106" s="2">
        <v>843646406.32000005</v>
      </c>
      <c r="G1106" s="2">
        <v>-34823518.450000003</v>
      </c>
      <c r="H1106">
        <v>0</v>
      </c>
      <c r="I1106">
        <v>0</v>
      </c>
      <c r="J1106">
        <v>0</v>
      </c>
      <c r="K1106">
        <v>1</v>
      </c>
      <c r="L1106" t="s">
        <v>24</v>
      </c>
      <c r="M1106" t="s">
        <v>1082</v>
      </c>
      <c r="N1106" t="s">
        <v>18</v>
      </c>
      <c r="O1106">
        <v>290510020108</v>
      </c>
      <c r="P1106">
        <v>3452</v>
      </c>
    </row>
    <row r="1107" spans="1:16" x14ac:dyDescent="0.35">
      <c r="A1107">
        <v>10</v>
      </c>
      <c r="B1107">
        <v>2019</v>
      </c>
      <c r="C1107" s="1">
        <v>290510020104</v>
      </c>
      <c r="D1107" s="1">
        <v>900031644</v>
      </c>
      <c r="E1107" s="2">
        <v>8201254</v>
      </c>
      <c r="F1107" s="2">
        <v>39407253.079999998</v>
      </c>
      <c r="G1107" s="2">
        <v>-44791912.689999998</v>
      </c>
      <c r="H1107">
        <v>0</v>
      </c>
      <c r="I1107">
        <v>0</v>
      </c>
      <c r="J1107">
        <v>0</v>
      </c>
      <c r="K1107">
        <v>1</v>
      </c>
      <c r="L1107" t="s">
        <v>19</v>
      </c>
      <c r="M1107" t="s">
        <v>1083</v>
      </c>
      <c r="N1107" t="s">
        <v>18</v>
      </c>
      <c r="O1107">
        <v>290510020104</v>
      </c>
      <c r="P1107">
        <v>3452</v>
      </c>
    </row>
    <row r="1108" spans="1:16" x14ac:dyDescent="0.35">
      <c r="A1108">
        <v>10</v>
      </c>
      <c r="B1108">
        <v>2019</v>
      </c>
      <c r="C1108" s="1">
        <v>290510020104</v>
      </c>
      <c r="D1108" s="1">
        <v>817003166</v>
      </c>
      <c r="E1108" s="2">
        <v>0</v>
      </c>
      <c r="F1108" s="2">
        <v>1205434</v>
      </c>
      <c r="G1108" s="2">
        <v>-1205433.95</v>
      </c>
      <c r="H1108">
        <v>0</v>
      </c>
      <c r="I1108">
        <v>0</v>
      </c>
      <c r="J1108">
        <v>0</v>
      </c>
      <c r="K1108">
        <v>1</v>
      </c>
      <c r="L1108" t="s">
        <v>19</v>
      </c>
      <c r="M1108" t="s">
        <v>1084</v>
      </c>
      <c r="N1108" t="s">
        <v>18</v>
      </c>
      <c r="O1108">
        <v>290510020104</v>
      </c>
      <c r="P1108">
        <v>3452</v>
      </c>
    </row>
    <row r="1109" spans="1:16" x14ac:dyDescent="0.35">
      <c r="A1109">
        <v>10</v>
      </c>
      <c r="B1109">
        <v>2019</v>
      </c>
      <c r="C1109" s="1">
        <v>290510020103</v>
      </c>
      <c r="D1109" s="1">
        <v>806008270</v>
      </c>
      <c r="E1109" s="2">
        <v>0</v>
      </c>
      <c r="F1109" s="2">
        <v>0</v>
      </c>
      <c r="G1109" s="2">
        <v>-298724</v>
      </c>
      <c r="H1109">
        <v>0</v>
      </c>
      <c r="I1109">
        <v>0</v>
      </c>
      <c r="J1109">
        <v>0</v>
      </c>
      <c r="K1109">
        <v>1</v>
      </c>
      <c r="L1109" t="s">
        <v>30</v>
      </c>
      <c r="M1109" t="s">
        <v>1085</v>
      </c>
      <c r="N1109" t="s">
        <v>18</v>
      </c>
      <c r="O1109">
        <v>290510020103</v>
      </c>
      <c r="P1109">
        <v>3452</v>
      </c>
    </row>
    <row r="1110" spans="1:16" x14ac:dyDescent="0.35">
      <c r="A1110">
        <v>10</v>
      </c>
      <c r="B1110">
        <v>2019</v>
      </c>
      <c r="C1110" s="1">
        <v>290510020103</v>
      </c>
      <c r="D1110" s="1">
        <v>806010305</v>
      </c>
      <c r="E1110" s="2">
        <v>394681948</v>
      </c>
      <c r="F1110" s="2">
        <v>444504307</v>
      </c>
      <c r="G1110" s="2">
        <v>-78660410.030000001</v>
      </c>
      <c r="H1110">
        <v>0</v>
      </c>
      <c r="I1110">
        <v>0</v>
      </c>
      <c r="J1110">
        <v>0</v>
      </c>
      <c r="K1110">
        <v>1</v>
      </c>
      <c r="L1110" t="s">
        <v>30</v>
      </c>
      <c r="M1110" t="s">
        <v>1086</v>
      </c>
      <c r="N1110" t="s">
        <v>18</v>
      </c>
      <c r="O1110">
        <v>290510020103</v>
      </c>
      <c r="P1110">
        <v>3452</v>
      </c>
    </row>
    <row r="1111" spans="1:16" x14ac:dyDescent="0.35">
      <c r="A1111">
        <v>10</v>
      </c>
      <c r="B1111">
        <v>2019</v>
      </c>
      <c r="C1111" s="1">
        <v>290510020104</v>
      </c>
      <c r="D1111" s="1">
        <v>800149384</v>
      </c>
      <c r="E1111" s="2">
        <v>0</v>
      </c>
      <c r="F1111" s="2">
        <v>3825079</v>
      </c>
      <c r="G1111" s="2">
        <v>-20030892</v>
      </c>
      <c r="H1111">
        <v>0</v>
      </c>
      <c r="I1111">
        <v>0</v>
      </c>
      <c r="J1111">
        <v>0</v>
      </c>
      <c r="K1111">
        <v>1</v>
      </c>
      <c r="L1111" t="s">
        <v>19</v>
      </c>
      <c r="M1111" t="s">
        <v>1087</v>
      </c>
      <c r="N1111" t="s">
        <v>18</v>
      </c>
      <c r="O1111">
        <v>290510020104</v>
      </c>
      <c r="P1111">
        <v>3452</v>
      </c>
    </row>
    <row r="1112" spans="1:16" x14ac:dyDescent="0.35">
      <c r="A1112">
        <v>10</v>
      </c>
      <c r="B1112">
        <v>2019</v>
      </c>
      <c r="C1112" s="1">
        <v>290510020102</v>
      </c>
      <c r="D1112" s="1">
        <v>72143154</v>
      </c>
      <c r="E1112" s="2">
        <v>0</v>
      </c>
      <c r="F1112" s="2">
        <v>0</v>
      </c>
      <c r="G1112" s="2">
        <v>-11575296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1088</v>
      </c>
      <c r="N1112" t="s">
        <v>18</v>
      </c>
      <c r="O1112">
        <v>290510020102</v>
      </c>
      <c r="P1112">
        <v>3452</v>
      </c>
    </row>
    <row r="1113" spans="1:16" x14ac:dyDescent="0.35">
      <c r="A1113">
        <v>10</v>
      </c>
      <c r="B1113">
        <v>2019</v>
      </c>
      <c r="C1113" s="1">
        <v>290510020102</v>
      </c>
      <c r="D1113" s="1">
        <v>860070374</v>
      </c>
      <c r="E1113" s="2">
        <v>0</v>
      </c>
      <c r="F1113" s="2">
        <v>0</v>
      </c>
      <c r="G1113" s="2">
        <v>-3761503</v>
      </c>
      <c r="H1113">
        <v>0</v>
      </c>
      <c r="I1113">
        <v>0</v>
      </c>
      <c r="J1113">
        <v>0</v>
      </c>
      <c r="K1113">
        <v>1</v>
      </c>
      <c r="L1113" t="s">
        <v>16</v>
      </c>
      <c r="M1113" t="s">
        <v>1089</v>
      </c>
      <c r="N1113" t="s">
        <v>18</v>
      </c>
      <c r="O1113">
        <v>290510020102</v>
      </c>
      <c r="P1113">
        <v>3452</v>
      </c>
    </row>
    <row r="1114" spans="1:16" x14ac:dyDescent="0.35">
      <c r="A1114">
        <v>10</v>
      </c>
      <c r="B1114">
        <v>2019</v>
      </c>
      <c r="C1114" s="1">
        <v>290510020104</v>
      </c>
      <c r="D1114" s="1">
        <v>860090566</v>
      </c>
      <c r="E1114" s="2">
        <v>0</v>
      </c>
      <c r="F1114" s="2">
        <v>7387761</v>
      </c>
      <c r="G1114" s="2">
        <v>-7387761.4800000004</v>
      </c>
      <c r="H1114">
        <v>0</v>
      </c>
      <c r="I1114">
        <v>0</v>
      </c>
      <c r="J1114">
        <v>0</v>
      </c>
      <c r="K1114">
        <v>1</v>
      </c>
      <c r="L1114" t="s">
        <v>19</v>
      </c>
      <c r="M1114" t="s">
        <v>1090</v>
      </c>
      <c r="N1114" t="s">
        <v>18</v>
      </c>
      <c r="O1114">
        <v>290510020104</v>
      </c>
      <c r="P1114">
        <v>3452</v>
      </c>
    </row>
    <row r="1115" spans="1:16" x14ac:dyDescent="0.35">
      <c r="A1115">
        <v>10</v>
      </c>
      <c r="B1115">
        <v>2019</v>
      </c>
      <c r="C1115" s="1">
        <v>290510020104</v>
      </c>
      <c r="D1115" s="1">
        <v>800025755</v>
      </c>
      <c r="E1115" s="2">
        <v>0</v>
      </c>
      <c r="F1115" s="2">
        <v>0</v>
      </c>
      <c r="G1115" s="2">
        <v>-4434416.83</v>
      </c>
      <c r="H1115">
        <v>0</v>
      </c>
      <c r="I1115">
        <v>0</v>
      </c>
      <c r="J1115">
        <v>0</v>
      </c>
      <c r="K1115">
        <v>1</v>
      </c>
      <c r="L1115" t="s">
        <v>19</v>
      </c>
      <c r="M1115" t="s">
        <v>1091</v>
      </c>
      <c r="N1115" t="s">
        <v>18</v>
      </c>
      <c r="O1115">
        <v>290510020104</v>
      </c>
      <c r="P1115">
        <v>3452</v>
      </c>
    </row>
    <row r="1116" spans="1:16" x14ac:dyDescent="0.35">
      <c r="A1116">
        <v>10</v>
      </c>
      <c r="B1116">
        <v>2019</v>
      </c>
      <c r="C1116" s="1">
        <v>290510020104</v>
      </c>
      <c r="D1116" s="1">
        <v>860007760</v>
      </c>
      <c r="E1116" s="2">
        <v>1000000</v>
      </c>
      <c r="F1116" s="2">
        <v>0</v>
      </c>
      <c r="G1116" s="2">
        <v>-156123</v>
      </c>
      <c r="H1116">
        <v>0</v>
      </c>
      <c r="I1116">
        <v>0</v>
      </c>
      <c r="J1116">
        <v>0</v>
      </c>
      <c r="K1116">
        <v>1</v>
      </c>
      <c r="L1116" t="s">
        <v>19</v>
      </c>
      <c r="M1116" t="s">
        <v>1092</v>
      </c>
      <c r="N1116" t="s">
        <v>18</v>
      </c>
      <c r="O1116">
        <v>290510020104</v>
      </c>
      <c r="P1116">
        <v>3452</v>
      </c>
    </row>
    <row r="1117" spans="1:16" x14ac:dyDescent="0.35">
      <c r="A1117">
        <v>10</v>
      </c>
      <c r="B1117">
        <v>2019</v>
      </c>
      <c r="C1117" s="1">
        <v>290510020104</v>
      </c>
      <c r="D1117" s="1">
        <v>900670459</v>
      </c>
      <c r="E1117" s="2">
        <v>999600</v>
      </c>
      <c r="F1117" s="2">
        <v>0</v>
      </c>
      <c r="G1117" s="2">
        <v>999599.74</v>
      </c>
      <c r="H1117">
        <v>0</v>
      </c>
      <c r="I1117">
        <v>0</v>
      </c>
      <c r="J1117">
        <v>0</v>
      </c>
      <c r="K1117">
        <v>1</v>
      </c>
      <c r="L1117" t="s">
        <v>19</v>
      </c>
      <c r="M1117" t="s">
        <v>1093</v>
      </c>
      <c r="N1117" t="s">
        <v>18</v>
      </c>
      <c r="O1117">
        <v>290510020104</v>
      </c>
      <c r="P1117">
        <v>3452</v>
      </c>
    </row>
    <row r="1118" spans="1:16" x14ac:dyDescent="0.35">
      <c r="A1118">
        <v>10</v>
      </c>
      <c r="B1118">
        <v>2019</v>
      </c>
      <c r="C1118" s="1">
        <v>290510020103</v>
      </c>
      <c r="D1118" s="1">
        <v>860023878</v>
      </c>
      <c r="E1118" s="2">
        <v>20140</v>
      </c>
      <c r="F1118" s="2">
        <v>3730900</v>
      </c>
      <c r="G1118" s="2">
        <v>-3710760</v>
      </c>
      <c r="H1118">
        <v>0</v>
      </c>
      <c r="I1118">
        <v>0</v>
      </c>
      <c r="J1118">
        <v>0</v>
      </c>
      <c r="K1118">
        <v>1</v>
      </c>
      <c r="L1118" t="s">
        <v>30</v>
      </c>
      <c r="M1118" t="s">
        <v>1094</v>
      </c>
      <c r="N1118" t="s">
        <v>18</v>
      </c>
      <c r="O1118">
        <v>290510020103</v>
      </c>
      <c r="P1118">
        <v>3452</v>
      </c>
    </row>
    <row r="1119" spans="1:16" x14ac:dyDescent="0.35">
      <c r="A1119">
        <v>10</v>
      </c>
      <c r="B1119">
        <v>2019</v>
      </c>
      <c r="C1119" s="1">
        <v>290510020103</v>
      </c>
      <c r="D1119" s="1">
        <v>860023999</v>
      </c>
      <c r="E1119" s="2">
        <v>0</v>
      </c>
      <c r="F1119" s="2">
        <v>115915</v>
      </c>
      <c r="G1119" s="2">
        <v>-119500</v>
      </c>
      <c r="H1119">
        <v>0</v>
      </c>
      <c r="I1119">
        <v>0</v>
      </c>
      <c r="J1119">
        <v>0</v>
      </c>
      <c r="K1119">
        <v>1</v>
      </c>
      <c r="L1119" t="s">
        <v>30</v>
      </c>
      <c r="M1119" t="s">
        <v>481</v>
      </c>
      <c r="N1119" t="s">
        <v>18</v>
      </c>
      <c r="O1119">
        <v>290510020103</v>
      </c>
      <c r="P1119">
        <v>3452</v>
      </c>
    </row>
    <row r="1120" spans="1:16" x14ac:dyDescent="0.35">
      <c r="A1120">
        <v>10</v>
      </c>
      <c r="B1120">
        <v>2019</v>
      </c>
      <c r="C1120" s="1">
        <v>290510020103</v>
      </c>
      <c r="D1120" s="1">
        <v>860024026</v>
      </c>
      <c r="E1120" s="2">
        <v>0</v>
      </c>
      <c r="F1120" s="2">
        <v>134141</v>
      </c>
      <c r="G1120" s="2">
        <v>-269141</v>
      </c>
      <c r="H1120">
        <v>0</v>
      </c>
      <c r="I1120">
        <v>0</v>
      </c>
      <c r="J1120">
        <v>0</v>
      </c>
      <c r="K1120">
        <v>1</v>
      </c>
      <c r="L1120" t="s">
        <v>30</v>
      </c>
      <c r="M1120" t="s">
        <v>1095</v>
      </c>
      <c r="N1120" t="s">
        <v>18</v>
      </c>
      <c r="O1120">
        <v>290510020103</v>
      </c>
      <c r="P1120">
        <v>3452</v>
      </c>
    </row>
    <row r="1121" spans="1:16" x14ac:dyDescent="0.35">
      <c r="A1121">
        <v>10</v>
      </c>
      <c r="B1121">
        <v>2019</v>
      </c>
      <c r="C1121" s="1">
        <v>290510020108</v>
      </c>
      <c r="D1121" s="1">
        <v>860028947</v>
      </c>
      <c r="E1121" s="2">
        <v>1230416.2</v>
      </c>
      <c r="F1121" s="2">
        <v>0</v>
      </c>
      <c r="G1121" s="2">
        <v>-2629703</v>
      </c>
      <c r="H1121">
        <v>0</v>
      </c>
      <c r="I1121">
        <v>0</v>
      </c>
      <c r="J1121">
        <v>0</v>
      </c>
      <c r="K1121">
        <v>1</v>
      </c>
      <c r="L1121" t="s">
        <v>24</v>
      </c>
      <c r="M1121" t="s">
        <v>750</v>
      </c>
      <c r="N1121" t="s">
        <v>18</v>
      </c>
      <c r="O1121">
        <v>290510020108</v>
      </c>
      <c r="P1121">
        <v>3452</v>
      </c>
    </row>
    <row r="1122" spans="1:16" x14ac:dyDescent="0.35">
      <c r="A1122">
        <v>10</v>
      </c>
      <c r="B1122">
        <v>2019</v>
      </c>
      <c r="C1122" s="1">
        <v>290510020105</v>
      </c>
      <c r="D1122" s="1">
        <v>72125229</v>
      </c>
      <c r="E1122" s="2">
        <v>1000000</v>
      </c>
      <c r="F1122" s="2">
        <v>2641698</v>
      </c>
      <c r="G1122" s="2">
        <v>-1963761</v>
      </c>
      <c r="H1122">
        <v>0</v>
      </c>
      <c r="I1122">
        <v>0</v>
      </c>
      <c r="J1122">
        <v>0</v>
      </c>
      <c r="K1122">
        <v>1</v>
      </c>
      <c r="L1122" t="s">
        <v>26</v>
      </c>
      <c r="M1122" t="s">
        <v>1096</v>
      </c>
      <c r="N1122" t="s">
        <v>18</v>
      </c>
      <c r="O1122">
        <v>290510020105</v>
      </c>
      <c r="P1122">
        <v>3452</v>
      </c>
    </row>
    <row r="1123" spans="1:16" x14ac:dyDescent="0.35">
      <c r="A1123">
        <v>10</v>
      </c>
      <c r="B1123">
        <v>2019</v>
      </c>
      <c r="C1123" s="1">
        <v>290510020104</v>
      </c>
      <c r="D1123" s="1">
        <v>900756806</v>
      </c>
      <c r="E1123" s="2">
        <v>0</v>
      </c>
      <c r="F1123" s="2">
        <v>445061</v>
      </c>
      <c r="G1123" s="2">
        <v>-445061</v>
      </c>
      <c r="H1123">
        <v>0</v>
      </c>
      <c r="I1123">
        <v>0</v>
      </c>
      <c r="J1123">
        <v>0</v>
      </c>
      <c r="K1123">
        <v>1</v>
      </c>
      <c r="L1123" t="s">
        <v>19</v>
      </c>
      <c r="M1123" t="s">
        <v>1097</v>
      </c>
      <c r="N1123" t="s">
        <v>18</v>
      </c>
      <c r="O1123">
        <v>290510020104</v>
      </c>
      <c r="P1123">
        <v>3452</v>
      </c>
    </row>
    <row r="1124" spans="1:16" x14ac:dyDescent="0.35">
      <c r="A1124">
        <v>10</v>
      </c>
      <c r="B1124">
        <v>2019</v>
      </c>
      <c r="C1124" s="1">
        <v>290510020104</v>
      </c>
      <c r="D1124" s="1">
        <v>900757147</v>
      </c>
      <c r="E1124" s="2">
        <v>6425000</v>
      </c>
      <c r="F1124" s="2">
        <v>265557372</v>
      </c>
      <c r="G1124" s="2">
        <v>-278874000</v>
      </c>
      <c r="H1124">
        <v>0</v>
      </c>
      <c r="I1124">
        <v>0</v>
      </c>
      <c r="J1124">
        <v>0</v>
      </c>
      <c r="K1124">
        <v>1</v>
      </c>
      <c r="L1124" t="s">
        <v>19</v>
      </c>
      <c r="M1124" t="s">
        <v>1098</v>
      </c>
      <c r="N1124" t="s">
        <v>18</v>
      </c>
      <c r="O1124">
        <v>290510020104</v>
      </c>
      <c r="P1124">
        <v>3452</v>
      </c>
    </row>
    <row r="1125" spans="1:16" x14ac:dyDescent="0.35">
      <c r="A1125">
        <v>10</v>
      </c>
      <c r="B1125">
        <v>2019</v>
      </c>
      <c r="C1125" s="1">
        <v>290510020104</v>
      </c>
      <c r="D1125" s="1">
        <v>891702882</v>
      </c>
      <c r="E1125" s="2">
        <v>69635891.599999994</v>
      </c>
      <c r="F1125" s="2">
        <v>46066199.020000003</v>
      </c>
      <c r="G1125" s="2">
        <v>-18771536.640000001</v>
      </c>
      <c r="H1125">
        <v>0</v>
      </c>
      <c r="I1125">
        <v>0</v>
      </c>
      <c r="J1125">
        <v>0</v>
      </c>
      <c r="K1125">
        <v>1</v>
      </c>
      <c r="L1125" t="s">
        <v>19</v>
      </c>
      <c r="M1125" t="s">
        <v>1099</v>
      </c>
      <c r="N1125" t="s">
        <v>18</v>
      </c>
      <c r="O1125">
        <v>290510020104</v>
      </c>
      <c r="P1125">
        <v>3452</v>
      </c>
    </row>
    <row r="1126" spans="1:16" x14ac:dyDescent="0.35">
      <c r="A1126">
        <v>10</v>
      </c>
      <c r="B1126">
        <v>2019</v>
      </c>
      <c r="C1126" s="1">
        <v>290510020103</v>
      </c>
      <c r="D1126" s="1">
        <v>891780008</v>
      </c>
      <c r="E1126" s="2">
        <v>107384575</v>
      </c>
      <c r="F1126" s="2">
        <v>150933066</v>
      </c>
      <c r="G1126" s="2">
        <v>-95475300.400000006</v>
      </c>
      <c r="H1126">
        <v>0</v>
      </c>
      <c r="I1126">
        <v>0</v>
      </c>
      <c r="J1126">
        <v>0</v>
      </c>
      <c r="K1126">
        <v>1</v>
      </c>
      <c r="L1126" t="s">
        <v>30</v>
      </c>
      <c r="M1126" t="s">
        <v>1100</v>
      </c>
      <c r="N1126" t="s">
        <v>18</v>
      </c>
      <c r="O1126">
        <v>290510020103</v>
      </c>
      <c r="P1126">
        <v>3452</v>
      </c>
    </row>
    <row r="1127" spans="1:16" x14ac:dyDescent="0.35">
      <c r="A1127">
        <v>10</v>
      </c>
      <c r="B1127">
        <v>2019</v>
      </c>
      <c r="C1127" s="1">
        <v>290510020105</v>
      </c>
      <c r="D1127" s="1">
        <v>52427890</v>
      </c>
      <c r="E1127" s="2">
        <v>0</v>
      </c>
      <c r="F1127" s="2">
        <v>17572857.780000001</v>
      </c>
      <c r="G1127" s="2">
        <v>-18264289.859999999</v>
      </c>
      <c r="H1127">
        <v>0</v>
      </c>
      <c r="I1127">
        <v>0</v>
      </c>
      <c r="J1127">
        <v>0</v>
      </c>
      <c r="K1127">
        <v>1</v>
      </c>
      <c r="L1127" t="s">
        <v>26</v>
      </c>
      <c r="M1127" t="s">
        <v>1101</v>
      </c>
      <c r="N1127" t="s">
        <v>18</v>
      </c>
      <c r="O1127">
        <v>290510020105</v>
      </c>
      <c r="P1127">
        <v>3452</v>
      </c>
    </row>
    <row r="1128" spans="1:16" x14ac:dyDescent="0.35">
      <c r="A1128">
        <v>10</v>
      </c>
      <c r="B1128">
        <v>2019</v>
      </c>
      <c r="C1128" s="1">
        <v>290510020104</v>
      </c>
      <c r="D1128" s="1">
        <v>900696889</v>
      </c>
      <c r="E1128" s="2">
        <v>0</v>
      </c>
      <c r="F1128" s="2">
        <v>0</v>
      </c>
      <c r="G1128" s="2">
        <v>-11982242</v>
      </c>
      <c r="H1128">
        <v>0</v>
      </c>
      <c r="I1128">
        <v>0</v>
      </c>
      <c r="J1128">
        <v>0</v>
      </c>
      <c r="K1128">
        <v>1</v>
      </c>
      <c r="L1128" t="s">
        <v>19</v>
      </c>
      <c r="M1128" t="s">
        <v>1102</v>
      </c>
      <c r="N1128" t="s">
        <v>18</v>
      </c>
      <c r="O1128">
        <v>290510020104</v>
      </c>
      <c r="P1128">
        <v>3452</v>
      </c>
    </row>
    <row r="1129" spans="1:16" x14ac:dyDescent="0.35">
      <c r="A1129">
        <v>10</v>
      </c>
      <c r="B1129">
        <v>2019</v>
      </c>
      <c r="C1129" s="1">
        <v>290510020103</v>
      </c>
      <c r="D1129" s="1">
        <v>800096740</v>
      </c>
      <c r="E1129" s="2">
        <v>497127</v>
      </c>
      <c r="F1129" s="2">
        <v>0</v>
      </c>
      <c r="G1129" s="2">
        <v>497127</v>
      </c>
      <c r="H1129">
        <v>0</v>
      </c>
      <c r="I1129">
        <v>0</v>
      </c>
      <c r="J1129">
        <v>0</v>
      </c>
      <c r="K1129">
        <v>1</v>
      </c>
      <c r="L1129" t="s">
        <v>30</v>
      </c>
      <c r="M1129" t="s">
        <v>1103</v>
      </c>
      <c r="N1129" t="s">
        <v>18</v>
      </c>
      <c r="O1129">
        <v>290510020103</v>
      </c>
      <c r="P1129">
        <v>3452</v>
      </c>
    </row>
    <row r="1130" spans="1:16" x14ac:dyDescent="0.35">
      <c r="A1130">
        <v>10</v>
      </c>
      <c r="B1130">
        <v>2019</v>
      </c>
      <c r="C1130" s="1">
        <v>290510020105</v>
      </c>
      <c r="D1130" s="1">
        <v>42365759</v>
      </c>
      <c r="E1130" s="2">
        <v>5000000</v>
      </c>
      <c r="F1130" s="2">
        <v>27689450</v>
      </c>
      <c r="G1130" s="2">
        <v>-42851747</v>
      </c>
      <c r="H1130">
        <v>0</v>
      </c>
      <c r="I1130">
        <v>0</v>
      </c>
      <c r="J1130">
        <v>0</v>
      </c>
      <c r="K1130">
        <v>1</v>
      </c>
      <c r="L1130" t="s">
        <v>26</v>
      </c>
      <c r="M1130" t="s">
        <v>1104</v>
      </c>
      <c r="N1130" t="s">
        <v>18</v>
      </c>
      <c r="O1130">
        <v>290510020105</v>
      </c>
      <c r="P1130">
        <v>3452</v>
      </c>
    </row>
    <row r="1131" spans="1:16" x14ac:dyDescent="0.35">
      <c r="A1131">
        <v>10</v>
      </c>
      <c r="B1131">
        <v>2019</v>
      </c>
      <c r="C1131" s="1">
        <v>290510020104</v>
      </c>
      <c r="D1131" s="1">
        <v>900005594</v>
      </c>
      <c r="E1131" s="2">
        <v>0</v>
      </c>
      <c r="F1131" s="2">
        <v>0</v>
      </c>
      <c r="G1131" s="2">
        <v>-7900</v>
      </c>
      <c r="H1131">
        <v>0</v>
      </c>
      <c r="I1131">
        <v>0</v>
      </c>
      <c r="J1131">
        <v>0</v>
      </c>
      <c r="K1131">
        <v>1</v>
      </c>
      <c r="L1131" t="s">
        <v>19</v>
      </c>
      <c r="M1131" t="s">
        <v>215</v>
      </c>
      <c r="N1131" t="s">
        <v>18</v>
      </c>
      <c r="O1131">
        <v>290510020104</v>
      </c>
      <c r="P1131">
        <v>3452</v>
      </c>
    </row>
    <row r="1132" spans="1:16" x14ac:dyDescent="0.35">
      <c r="A1132">
        <v>10</v>
      </c>
      <c r="B1132">
        <v>2019</v>
      </c>
      <c r="C1132" s="1">
        <v>290510020104</v>
      </c>
      <c r="D1132" s="1">
        <v>901086977</v>
      </c>
      <c r="E1132" s="2">
        <v>1020268026.6</v>
      </c>
      <c r="F1132" s="2">
        <v>2161525334.52</v>
      </c>
      <c r="G1132" s="2">
        <v>-1212821089.0999999</v>
      </c>
      <c r="H1132">
        <v>0</v>
      </c>
      <c r="I1132">
        <v>0</v>
      </c>
      <c r="J1132">
        <v>0</v>
      </c>
      <c r="K1132">
        <v>1</v>
      </c>
      <c r="L1132" t="s">
        <v>19</v>
      </c>
      <c r="M1132" t="s">
        <v>1105</v>
      </c>
      <c r="N1132" t="s">
        <v>18</v>
      </c>
      <c r="O1132">
        <v>290510020104</v>
      </c>
      <c r="P1132">
        <v>3452</v>
      </c>
    </row>
    <row r="1133" spans="1:16" x14ac:dyDescent="0.35">
      <c r="A1133">
        <v>10</v>
      </c>
      <c r="B1133">
        <v>2019</v>
      </c>
      <c r="C1133" s="1">
        <v>290510020103</v>
      </c>
      <c r="D1133" s="1">
        <v>806013609</v>
      </c>
      <c r="E1133" s="2">
        <v>17261822</v>
      </c>
      <c r="F1133" s="2">
        <v>17261824</v>
      </c>
      <c r="G1133" s="2">
        <v>-2</v>
      </c>
      <c r="H1133">
        <v>0</v>
      </c>
      <c r="I1133">
        <v>0</v>
      </c>
      <c r="J1133">
        <v>0</v>
      </c>
      <c r="K1133">
        <v>1</v>
      </c>
      <c r="L1133" t="s">
        <v>30</v>
      </c>
      <c r="M1133" t="s">
        <v>1106</v>
      </c>
      <c r="N1133" t="s">
        <v>18</v>
      </c>
      <c r="O1133">
        <v>290510020103</v>
      </c>
      <c r="P1133">
        <v>3452</v>
      </c>
    </row>
    <row r="1134" spans="1:16" x14ac:dyDescent="0.35">
      <c r="A1134">
        <v>10</v>
      </c>
      <c r="B1134">
        <v>2019</v>
      </c>
      <c r="C1134" s="1">
        <v>290510020104</v>
      </c>
      <c r="D1134" s="1">
        <v>806015740</v>
      </c>
      <c r="E1134" s="2">
        <v>0</v>
      </c>
      <c r="F1134" s="2">
        <v>0</v>
      </c>
      <c r="G1134" s="2">
        <v>-2895904</v>
      </c>
      <c r="H1134">
        <v>0</v>
      </c>
      <c r="I1134">
        <v>0</v>
      </c>
      <c r="J1134">
        <v>0</v>
      </c>
      <c r="K1134">
        <v>1</v>
      </c>
      <c r="L1134" t="s">
        <v>19</v>
      </c>
      <c r="M1134" t="s">
        <v>1107</v>
      </c>
      <c r="N1134" t="s">
        <v>18</v>
      </c>
      <c r="O1134">
        <v>290510020104</v>
      </c>
      <c r="P1134">
        <v>3452</v>
      </c>
    </row>
    <row r="1135" spans="1:16" x14ac:dyDescent="0.35">
      <c r="A1135">
        <v>10</v>
      </c>
      <c r="B1135">
        <v>2019</v>
      </c>
      <c r="C1135" s="1">
        <v>290510020108</v>
      </c>
      <c r="D1135" s="1">
        <v>8001052</v>
      </c>
      <c r="E1135" s="2">
        <v>0</v>
      </c>
      <c r="F1135" s="2">
        <v>0</v>
      </c>
      <c r="G1135" s="2">
        <v>-2759050</v>
      </c>
      <c r="H1135">
        <v>0</v>
      </c>
      <c r="I1135">
        <v>0</v>
      </c>
      <c r="J1135">
        <v>0</v>
      </c>
      <c r="K1135">
        <v>1</v>
      </c>
      <c r="L1135" t="s">
        <v>24</v>
      </c>
      <c r="M1135" t="s">
        <v>1108</v>
      </c>
      <c r="N1135" t="s">
        <v>18</v>
      </c>
      <c r="O1135">
        <v>290510020108</v>
      </c>
      <c r="P1135">
        <v>3452</v>
      </c>
    </row>
    <row r="1136" spans="1:16" x14ac:dyDescent="0.35">
      <c r="A1136">
        <v>10</v>
      </c>
      <c r="B1136">
        <v>2019</v>
      </c>
      <c r="C1136" s="1">
        <v>290510020108</v>
      </c>
      <c r="D1136" s="1">
        <v>8866806</v>
      </c>
      <c r="E1136" s="2">
        <v>16653500</v>
      </c>
      <c r="F1136" s="2">
        <v>24740000</v>
      </c>
      <c r="G1136" s="2">
        <v>-8086500</v>
      </c>
      <c r="H1136">
        <v>0</v>
      </c>
      <c r="I1136">
        <v>0</v>
      </c>
      <c r="J1136">
        <v>0</v>
      </c>
      <c r="K1136">
        <v>1</v>
      </c>
      <c r="L1136" t="s">
        <v>24</v>
      </c>
      <c r="M1136" t="s">
        <v>1109</v>
      </c>
      <c r="N1136" t="s">
        <v>18</v>
      </c>
      <c r="O1136">
        <v>290510020108</v>
      </c>
      <c r="P1136">
        <v>3452</v>
      </c>
    </row>
    <row r="1137" spans="1:16" x14ac:dyDescent="0.35">
      <c r="A1137">
        <v>10</v>
      </c>
      <c r="B1137">
        <v>2019</v>
      </c>
      <c r="C1137" s="1">
        <v>290510020105</v>
      </c>
      <c r="D1137" s="1">
        <v>17328995</v>
      </c>
      <c r="E1137" s="2">
        <v>10646311</v>
      </c>
      <c r="F1137" s="2">
        <v>0</v>
      </c>
      <c r="G1137" s="2">
        <v>10646311.199999999</v>
      </c>
      <c r="H1137">
        <v>0</v>
      </c>
      <c r="I1137">
        <v>0</v>
      </c>
      <c r="J1137">
        <v>0</v>
      </c>
      <c r="K1137">
        <v>1</v>
      </c>
      <c r="L1137" t="s">
        <v>26</v>
      </c>
      <c r="M1137" t="s">
        <v>1110</v>
      </c>
      <c r="N1137" t="s">
        <v>18</v>
      </c>
      <c r="O1137">
        <v>290510020105</v>
      </c>
      <c r="P1137">
        <v>3452</v>
      </c>
    </row>
    <row r="1138" spans="1:16" x14ac:dyDescent="0.35">
      <c r="A1138">
        <v>10</v>
      </c>
      <c r="B1138">
        <v>2019</v>
      </c>
      <c r="C1138" s="1">
        <v>290510020104</v>
      </c>
      <c r="D1138" s="1">
        <v>33198851</v>
      </c>
      <c r="E1138" s="2">
        <v>0</v>
      </c>
      <c r="F1138" s="2">
        <v>0</v>
      </c>
      <c r="G1138" s="2">
        <v>-9535914</v>
      </c>
      <c r="H1138">
        <v>0</v>
      </c>
      <c r="I1138">
        <v>0</v>
      </c>
      <c r="J1138">
        <v>0</v>
      </c>
      <c r="K1138">
        <v>1</v>
      </c>
      <c r="L1138" t="s">
        <v>19</v>
      </c>
      <c r="M1138" t="s">
        <v>1111</v>
      </c>
      <c r="N1138" t="s">
        <v>18</v>
      </c>
      <c r="O1138">
        <v>290510020104</v>
      </c>
      <c r="P1138">
        <v>3452</v>
      </c>
    </row>
    <row r="1139" spans="1:16" x14ac:dyDescent="0.35">
      <c r="A1139">
        <v>10</v>
      </c>
      <c r="B1139">
        <v>2019</v>
      </c>
      <c r="C1139" s="1">
        <v>290510020104</v>
      </c>
      <c r="D1139" s="1">
        <v>36542314</v>
      </c>
      <c r="E1139" s="2">
        <v>0</v>
      </c>
      <c r="F1139" s="2">
        <v>3689455</v>
      </c>
      <c r="G1139" s="2">
        <v>-3689455</v>
      </c>
      <c r="H1139">
        <v>0</v>
      </c>
      <c r="I1139">
        <v>0</v>
      </c>
      <c r="J1139">
        <v>0</v>
      </c>
      <c r="K1139">
        <v>1</v>
      </c>
      <c r="L1139" t="s">
        <v>19</v>
      </c>
      <c r="M1139" t="s">
        <v>1112</v>
      </c>
      <c r="N1139" t="s">
        <v>18</v>
      </c>
      <c r="O1139">
        <v>290510020104</v>
      </c>
      <c r="P1139">
        <v>3452</v>
      </c>
    </row>
    <row r="1140" spans="1:16" x14ac:dyDescent="0.35">
      <c r="A1140">
        <v>10</v>
      </c>
      <c r="B1140">
        <v>2019</v>
      </c>
      <c r="C1140" s="1">
        <v>290510020106</v>
      </c>
      <c r="D1140" s="1">
        <v>39094573</v>
      </c>
      <c r="E1140" s="2">
        <v>0</v>
      </c>
      <c r="F1140" s="2">
        <v>0</v>
      </c>
      <c r="G1140" s="2">
        <v>-2870001.54</v>
      </c>
      <c r="H1140">
        <v>0</v>
      </c>
      <c r="I1140">
        <v>0</v>
      </c>
      <c r="J1140">
        <v>0</v>
      </c>
      <c r="K1140">
        <v>1</v>
      </c>
      <c r="L1140" t="s">
        <v>176</v>
      </c>
      <c r="M1140" t="s">
        <v>1113</v>
      </c>
      <c r="N1140" t="s">
        <v>18</v>
      </c>
      <c r="O1140">
        <v>290510020106</v>
      </c>
      <c r="P1140">
        <v>3452</v>
      </c>
    </row>
    <row r="1141" spans="1:16" x14ac:dyDescent="0.35">
      <c r="A1141">
        <v>10</v>
      </c>
      <c r="B1141">
        <v>2019</v>
      </c>
      <c r="C1141" s="1">
        <v>290510020104</v>
      </c>
      <c r="D1141" s="1">
        <v>63334465</v>
      </c>
      <c r="E1141" s="2">
        <v>0</v>
      </c>
      <c r="F1141" s="2">
        <v>0</v>
      </c>
      <c r="G1141" s="2">
        <v>-18572600</v>
      </c>
      <c r="H1141">
        <v>0</v>
      </c>
      <c r="I1141">
        <v>0</v>
      </c>
      <c r="J1141">
        <v>0</v>
      </c>
      <c r="K1141">
        <v>1</v>
      </c>
      <c r="L1141" t="s">
        <v>19</v>
      </c>
      <c r="M1141" t="s">
        <v>1114</v>
      </c>
      <c r="N1141" t="s">
        <v>18</v>
      </c>
      <c r="O1141">
        <v>290510020104</v>
      </c>
      <c r="P1141">
        <v>3452</v>
      </c>
    </row>
    <row r="1142" spans="1:16" x14ac:dyDescent="0.35">
      <c r="A1142">
        <v>10</v>
      </c>
      <c r="B1142">
        <v>2019</v>
      </c>
      <c r="C1142" s="1">
        <v>290510020101</v>
      </c>
      <c r="D1142" s="1">
        <v>72000603</v>
      </c>
      <c r="E1142" s="2">
        <v>0</v>
      </c>
      <c r="F1142" s="2">
        <v>0</v>
      </c>
      <c r="G1142" s="2">
        <v>-1804453</v>
      </c>
      <c r="H1142">
        <v>0</v>
      </c>
      <c r="I1142">
        <v>0</v>
      </c>
      <c r="J1142">
        <v>0</v>
      </c>
      <c r="K1142">
        <v>1</v>
      </c>
      <c r="L1142" t="s">
        <v>362</v>
      </c>
      <c r="M1142" t="s">
        <v>1115</v>
      </c>
      <c r="N1142" t="s">
        <v>18</v>
      </c>
      <c r="O1142">
        <v>290510020101</v>
      </c>
      <c r="P1142">
        <v>3452</v>
      </c>
    </row>
    <row r="1143" spans="1:16" x14ac:dyDescent="0.35">
      <c r="A1143">
        <v>10</v>
      </c>
      <c r="B1143">
        <v>2019</v>
      </c>
      <c r="C1143" s="1">
        <v>290510020104</v>
      </c>
      <c r="D1143" s="1">
        <v>84033579</v>
      </c>
      <c r="E1143" s="2">
        <v>0</v>
      </c>
      <c r="F1143" s="2">
        <v>0</v>
      </c>
      <c r="G1143" s="2">
        <v>-2099129</v>
      </c>
      <c r="H1143">
        <v>0</v>
      </c>
      <c r="I1143">
        <v>0</v>
      </c>
      <c r="J1143">
        <v>0</v>
      </c>
      <c r="K1143">
        <v>1</v>
      </c>
      <c r="L1143" t="s">
        <v>19</v>
      </c>
      <c r="M1143" t="s">
        <v>1116</v>
      </c>
      <c r="N1143" t="s">
        <v>18</v>
      </c>
      <c r="O1143">
        <v>290510020104</v>
      </c>
      <c r="P1143">
        <v>3452</v>
      </c>
    </row>
    <row r="1144" spans="1:16" x14ac:dyDescent="0.35">
      <c r="A1144">
        <v>10</v>
      </c>
      <c r="B1144">
        <v>2019</v>
      </c>
      <c r="C1144" s="1">
        <v>290510020104</v>
      </c>
      <c r="D1144" s="1">
        <v>800018233</v>
      </c>
      <c r="E1144" s="2">
        <v>16107702.92</v>
      </c>
      <c r="F1144" s="2">
        <v>106844927.36</v>
      </c>
      <c r="G1144" s="2">
        <v>-96801115.840000004</v>
      </c>
      <c r="H1144">
        <v>0</v>
      </c>
      <c r="I1144">
        <v>0</v>
      </c>
      <c r="J1144">
        <v>0</v>
      </c>
      <c r="K1144">
        <v>1</v>
      </c>
      <c r="L1144" t="s">
        <v>19</v>
      </c>
      <c r="M1144" t="s">
        <v>1117</v>
      </c>
      <c r="N1144" t="s">
        <v>18</v>
      </c>
      <c r="O1144">
        <v>290510020104</v>
      </c>
      <c r="P1144">
        <v>3452</v>
      </c>
    </row>
    <row r="1145" spans="1:16" x14ac:dyDescent="0.35">
      <c r="A1145">
        <v>10</v>
      </c>
      <c r="B1145">
        <v>2019</v>
      </c>
      <c r="C1145" s="1">
        <v>290510020102</v>
      </c>
      <c r="D1145" s="1">
        <v>800021272</v>
      </c>
      <c r="E1145" s="2">
        <v>0</v>
      </c>
      <c r="F1145" s="2">
        <v>0</v>
      </c>
      <c r="G1145" s="2">
        <v>-59416</v>
      </c>
      <c r="H1145">
        <v>0</v>
      </c>
      <c r="I1145">
        <v>0</v>
      </c>
      <c r="J1145">
        <v>0</v>
      </c>
      <c r="K1145">
        <v>1</v>
      </c>
      <c r="L1145" t="s">
        <v>16</v>
      </c>
      <c r="M1145" t="s">
        <v>1118</v>
      </c>
      <c r="N1145" t="s">
        <v>18</v>
      </c>
      <c r="O1145">
        <v>290510020102</v>
      </c>
      <c r="P1145">
        <v>3452</v>
      </c>
    </row>
    <row r="1146" spans="1:16" x14ac:dyDescent="0.35">
      <c r="A1146">
        <v>10</v>
      </c>
      <c r="B1146">
        <v>2019</v>
      </c>
      <c r="C1146" s="1">
        <v>290510020103</v>
      </c>
      <c r="D1146" s="1">
        <v>800030924</v>
      </c>
      <c r="E1146" s="2">
        <v>0</v>
      </c>
      <c r="F1146" s="2">
        <v>1835476</v>
      </c>
      <c r="G1146" s="2">
        <v>-2342452</v>
      </c>
      <c r="H1146">
        <v>0</v>
      </c>
      <c r="I1146">
        <v>0</v>
      </c>
      <c r="J1146">
        <v>0</v>
      </c>
      <c r="K1146">
        <v>1</v>
      </c>
      <c r="L1146" t="s">
        <v>30</v>
      </c>
      <c r="M1146" t="s">
        <v>1119</v>
      </c>
      <c r="N1146" t="s">
        <v>18</v>
      </c>
      <c r="O1146">
        <v>290510020103</v>
      </c>
      <c r="P1146">
        <v>3452</v>
      </c>
    </row>
    <row r="1147" spans="1:16" x14ac:dyDescent="0.35">
      <c r="A1147">
        <v>10</v>
      </c>
      <c r="B1147">
        <v>2019</v>
      </c>
      <c r="C1147" s="1">
        <v>290510020104</v>
      </c>
      <c r="D1147" s="1">
        <v>800094898</v>
      </c>
      <c r="E1147" s="2">
        <v>0</v>
      </c>
      <c r="F1147" s="2">
        <v>0</v>
      </c>
      <c r="G1147" s="2">
        <v>-2103328.12</v>
      </c>
      <c r="H1147">
        <v>0</v>
      </c>
      <c r="I1147">
        <v>0</v>
      </c>
      <c r="J1147">
        <v>0</v>
      </c>
      <c r="K1147">
        <v>1</v>
      </c>
      <c r="L1147" t="s">
        <v>19</v>
      </c>
      <c r="M1147" t="s">
        <v>1120</v>
      </c>
      <c r="N1147" t="s">
        <v>18</v>
      </c>
      <c r="O1147">
        <v>290510020104</v>
      </c>
      <c r="P1147">
        <v>3452</v>
      </c>
    </row>
    <row r="1148" spans="1:16" x14ac:dyDescent="0.35">
      <c r="A1148">
        <v>10</v>
      </c>
      <c r="B1148">
        <v>2019</v>
      </c>
      <c r="C1148" s="1">
        <v>290510020108</v>
      </c>
      <c r="D1148" s="1">
        <v>800156469</v>
      </c>
      <c r="E1148" s="2">
        <v>0</v>
      </c>
      <c r="F1148" s="2">
        <v>31670989</v>
      </c>
      <c r="G1148" s="2">
        <v>-31670989.079999998</v>
      </c>
      <c r="H1148">
        <v>0</v>
      </c>
      <c r="I1148">
        <v>0</v>
      </c>
      <c r="J1148">
        <v>0</v>
      </c>
      <c r="K1148">
        <v>1</v>
      </c>
      <c r="L1148" t="s">
        <v>24</v>
      </c>
      <c r="M1148" t="s">
        <v>1121</v>
      </c>
      <c r="N1148" t="s">
        <v>18</v>
      </c>
      <c r="O1148">
        <v>290510020108</v>
      </c>
      <c r="P1148">
        <v>3452</v>
      </c>
    </row>
    <row r="1149" spans="1:16" x14ac:dyDescent="0.35">
      <c r="A1149">
        <v>10</v>
      </c>
      <c r="B1149">
        <v>2019</v>
      </c>
      <c r="C1149" s="1">
        <v>290510020103</v>
      </c>
      <c r="D1149" s="1">
        <v>800216473</v>
      </c>
      <c r="E1149" s="2">
        <v>0</v>
      </c>
      <c r="F1149" s="2">
        <v>166780</v>
      </c>
      <c r="G1149" s="2">
        <v>-2544027</v>
      </c>
      <c r="H1149">
        <v>0</v>
      </c>
      <c r="I1149">
        <v>0</v>
      </c>
      <c r="J1149">
        <v>0</v>
      </c>
      <c r="K1149">
        <v>1</v>
      </c>
      <c r="L1149" t="s">
        <v>30</v>
      </c>
      <c r="M1149" t="s">
        <v>1122</v>
      </c>
      <c r="N1149" t="s">
        <v>18</v>
      </c>
      <c r="O1149">
        <v>290510020103</v>
      </c>
      <c r="P1149">
        <v>3452</v>
      </c>
    </row>
    <row r="1150" spans="1:16" x14ac:dyDescent="0.35">
      <c r="A1150">
        <v>10</v>
      </c>
      <c r="B1150">
        <v>2019</v>
      </c>
      <c r="C1150" s="1">
        <v>290510020103</v>
      </c>
      <c r="D1150" s="1">
        <v>800216883</v>
      </c>
      <c r="E1150" s="2">
        <v>0</v>
      </c>
      <c r="F1150" s="2">
        <v>0</v>
      </c>
      <c r="G1150" s="2">
        <v>-4080979.7</v>
      </c>
      <c r="H1150">
        <v>0</v>
      </c>
      <c r="I1150">
        <v>0</v>
      </c>
      <c r="J1150">
        <v>0</v>
      </c>
      <c r="K1150">
        <v>1</v>
      </c>
      <c r="L1150" t="s">
        <v>30</v>
      </c>
      <c r="M1150" t="s">
        <v>1123</v>
      </c>
      <c r="N1150" t="s">
        <v>18</v>
      </c>
      <c r="O1150">
        <v>290510020103</v>
      </c>
      <c r="P1150">
        <v>3452</v>
      </c>
    </row>
    <row r="1151" spans="1:16" x14ac:dyDescent="0.35">
      <c r="A1151">
        <v>10</v>
      </c>
      <c r="B1151">
        <v>2019</v>
      </c>
      <c r="C1151" s="1">
        <v>290510020103</v>
      </c>
      <c r="D1151" s="1">
        <v>801001440</v>
      </c>
      <c r="E1151" s="2">
        <v>0</v>
      </c>
      <c r="F1151" s="2">
        <v>0</v>
      </c>
      <c r="G1151" s="2">
        <v>-490077</v>
      </c>
      <c r="H1151">
        <v>0</v>
      </c>
      <c r="I1151">
        <v>0</v>
      </c>
      <c r="J1151">
        <v>0</v>
      </c>
      <c r="K1151">
        <v>1</v>
      </c>
      <c r="L1151" t="s">
        <v>30</v>
      </c>
      <c r="M1151" t="s">
        <v>1124</v>
      </c>
      <c r="N1151" t="s">
        <v>18</v>
      </c>
      <c r="O1151">
        <v>290510020103</v>
      </c>
      <c r="P1151">
        <v>3452</v>
      </c>
    </row>
    <row r="1152" spans="1:16" x14ac:dyDescent="0.35">
      <c r="A1152">
        <v>10</v>
      </c>
      <c r="B1152">
        <v>2019</v>
      </c>
      <c r="C1152" s="1">
        <v>290510020103</v>
      </c>
      <c r="D1152" s="1">
        <v>802006728</v>
      </c>
      <c r="E1152" s="2">
        <v>63096799</v>
      </c>
      <c r="F1152" s="2">
        <v>196302886</v>
      </c>
      <c r="G1152" s="2">
        <v>-134961001.18000001</v>
      </c>
      <c r="H1152">
        <v>0</v>
      </c>
      <c r="I1152">
        <v>0</v>
      </c>
      <c r="J1152">
        <v>0</v>
      </c>
      <c r="K1152">
        <v>1</v>
      </c>
      <c r="L1152" t="s">
        <v>30</v>
      </c>
      <c r="M1152" t="s">
        <v>1125</v>
      </c>
      <c r="N1152" t="s">
        <v>18</v>
      </c>
      <c r="O1152">
        <v>290510020103</v>
      </c>
      <c r="P1152">
        <v>3452</v>
      </c>
    </row>
    <row r="1153" spans="1:16" x14ac:dyDescent="0.35">
      <c r="A1153">
        <v>10</v>
      </c>
      <c r="B1153">
        <v>2019</v>
      </c>
      <c r="C1153" s="1">
        <v>290510020104</v>
      </c>
      <c r="D1153" s="1">
        <v>802008180</v>
      </c>
      <c r="E1153" s="2">
        <v>0</v>
      </c>
      <c r="F1153" s="2">
        <v>446154</v>
      </c>
      <c r="G1153" s="2">
        <v>-446154</v>
      </c>
      <c r="H1153">
        <v>0</v>
      </c>
      <c r="I1153">
        <v>0</v>
      </c>
      <c r="J1153">
        <v>0</v>
      </c>
      <c r="K1153">
        <v>1</v>
      </c>
      <c r="L1153" t="s">
        <v>19</v>
      </c>
      <c r="M1153" t="s">
        <v>1126</v>
      </c>
      <c r="N1153" t="s">
        <v>18</v>
      </c>
      <c r="O1153">
        <v>290510020104</v>
      </c>
      <c r="P1153">
        <v>3452</v>
      </c>
    </row>
    <row r="1154" spans="1:16" x14ac:dyDescent="0.35">
      <c r="A1154">
        <v>10</v>
      </c>
      <c r="B1154">
        <v>2019</v>
      </c>
      <c r="C1154" s="1">
        <v>290510020104</v>
      </c>
      <c r="D1154" s="1">
        <v>802016357</v>
      </c>
      <c r="E1154" s="2">
        <v>145690830.65000001</v>
      </c>
      <c r="F1154" s="2">
        <v>209165145.19</v>
      </c>
      <c r="G1154" s="2">
        <v>-114009974.81</v>
      </c>
      <c r="H1154">
        <v>0</v>
      </c>
      <c r="I1154">
        <v>0</v>
      </c>
      <c r="J1154">
        <v>0</v>
      </c>
      <c r="K1154">
        <v>1</v>
      </c>
      <c r="L1154" t="s">
        <v>19</v>
      </c>
      <c r="M1154" t="s">
        <v>1127</v>
      </c>
      <c r="N1154" t="s">
        <v>18</v>
      </c>
      <c r="O1154">
        <v>290510020104</v>
      </c>
      <c r="P1154">
        <v>3452</v>
      </c>
    </row>
    <row r="1155" spans="1:16" x14ac:dyDescent="0.35">
      <c r="A1155">
        <v>10</v>
      </c>
      <c r="B1155">
        <v>2019</v>
      </c>
      <c r="C1155" s="1">
        <v>290510020104</v>
      </c>
      <c r="D1155" s="1">
        <v>802016407</v>
      </c>
      <c r="E1155" s="2">
        <v>4305451</v>
      </c>
      <c r="F1155" s="2">
        <v>960074</v>
      </c>
      <c r="G1155" s="2">
        <v>-1831504</v>
      </c>
      <c r="H1155">
        <v>0</v>
      </c>
      <c r="I1155">
        <v>0</v>
      </c>
      <c r="J1155">
        <v>0</v>
      </c>
      <c r="K1155">
        <v>1</v>
      </c>
      <c r="L1155" t="s">
        <v>19</v>
      </c>
      <c r="M1155" t="s">
        <v>1128</v>
      </c>
      <c r="N1155" t="s">
        <v>18</v>
      </c>
      <c r="O1155">
        <v>290510020104</v>
      </c>
      <c r="P1155">
        <v>3452</v>
      </c>
    </row>
    <row r="1156" spans="1:16" x14ac:dyDescent="0.35">
      <c r="A1156">
        <v>10</v>
      </c>
      <c r="B1156">
        <v>2019</v>
      </c>
      <c r="C1156" s="1">
        <v>290510020102</v>
      </c>
      <c r="D1156" s="1">
        <v>802018088</v>
      </c>
      <c r="E1156" s="2">
        <v>0</v>
      </c>
      <c r="F1156" s="2">
        <v>0</v>
      </c>
      <c r="G1156" s="2">
        <v>-159792</v>
      </c>
      <c r="H1156">
        <v>0</v>
      </c>
      <c r="I1156">
        <v>0</v>
      </c>
      <c r="J1156">
        <v>0</v>
      </c>
      <c r="K1156">
        <v>1</v>
      </c>
      <c r="L1156" t="s">
        <v>16</v>
      </c>
      <c r="M1156" t="s">
        <v>1129</v>
      </c>
      <c r="N1156" t="s">
        <v>18</v>
      </c>
      <c r="O1156">
        <v>290510020102</v>
      </c>
      <c r="P1156">
        <v>3452</v>
      </c>
    </row>
    <row r="1157" spans="1:16" x14ac:dyDescent="0.35">
      <c r="A1157">
        <v>10</v>
      </c>
      <c r="B1157">
        <v>2019</v>
      </c>
      <c r="C1157" s="1">
        <v>290510020104</v>
      </c>
      <c r="D1157" s="1">
        <v>802019932</v>
      </c>
      <c r="E1157" s="2">
        <v>0</v>
      </c>
      <c r="F1157" s="2">
        <v>8733844</v>
      </c>
      <c r="G1157" s="2">
        <v>-8733844</v>
      </c>
      <c r="H1157">
        <v>0</v>
      </c>
      <c r="I1157">
        <v>0</v>
      </c>
      <c r="J1157">
        <v>0</v>
      </c>
      <c r="K1157">
        <v>1</v>
      </c>
      <c r="L1157" t="s">
        <v>19</v>
      </c>
      <c r="M1157" t="s">
        <v>1130</v>
      </c>
      <c r="N1157" t="s">
        <v>18</v>
      </c>
      <c r="O1157">
        <v>290510020104</v>
      </c>
      <c r="P1157">
        <v>3452</v>
      </c>
    </row>
    <row r="1158" spans="1:16" x14ac:dyDescent="0.35">
      <c r="A1158">
        <v>10</v>
      </c>
      <c r="B1158">
        <v>2019</v>
      </c>
      <c r="C1158" s="1">
        <v>290510020103</v>
      </c>
      <c r="D1158" s="1">
        <v>805027289</v>
      </c>
      <c r="E1158" s="2">
        <v>0</v>
      </c>
      <c r="F1158" s="2">
        <v>868706</v>
      </c>
      <c r="G1158" s="2">
        <v>-913850</v>
      </c>
      <c r="H1158">
        <v>0</v>
      </c>
      <c r="I1158">
        <v>0</v>
      </c>
      <c r="J1158">
        <v>0</v>
      </c>
      <c r="K1158">
        <v>1</v>
      </c>
      <c r="L1158" t="s">
        <v>30</v>
      </c>
      <c r="M1158" t="s">
        <v>1131</v>
      </c>
      <c r="N1158" t="s">
        <v>18</v>
      </c>
      <c r="O1158">
        <v>290510020103</v>
      </c>
      <c r="P1158">
        <v>3452</v>
      </c>
    </row>
    <row r="1159" spans="1:16" x14ac:dyDescent="0.35">
      <c r="A1159">
        <v>10</v>
      </c>
      <c r="B1159">
        <v>2019</v>
      </c>
      <c r="C1159" s="1">
        <v>290510020104</v>
      </c>
      <c r="D1159" s="1">
        <v>805027743</v>
      </c>
      <c r="E1159" s="2">
        <v>1000000</v>
      </c>
      <c r="F1159" s="2">
        <v>8158059</v>
      </c>
      <c r="G1159" s="2">
        <v>-12948227.359999999</v>
      </c>
      <c r="H1159">
        <v>0</v>
      </c>
      <c r="I1159">
        <v>0</v>
      </c>
      <c r="J1159">
        <v>0</v>
      </c>
      <c r="K1159">
        <v>1</v>
      </c>
      <c r="L1159" t="s">
        <v>19</v>
      </c>
      <c r="M1159" t="s">
        <v>1132</v>
      </c>
      <c r="N1159" t="s">
        <v>18</v>
      </c>
      <c r="O1159">
        <v>290510020104</v>
      </c>
      <c r="P1159">
        <v>3452</v>
      </c>
    </row>
    <row r="1160" spans="1:16" x14ac:dyDescent="0.35">
      <c r="A1160">
        <v>10</v>
      </c>
      <c r="B1160">
        <v>2019</v>
      </c>
      <c r="C1160" s="1">
        <v>290510020103</v>
      </c>
      <c r="D1160" s="1">
        <v>806007567</v>
      </c>
      <c r="E1160" s="2">
        <v>74978600</v>
      </c>
      <c r="F1160" s="2">
        <v>188101642</v>
      </c>
      <c r="G1160" s="2">
        <v>-113123041.78</v>
      </c>
      <c r="H1160">
        <v>0</v>
      </c>
      <c r="I1160">
        <v>0</v>
      </c>
      <c r="J1160">
        <v>0</v>
      </c>
      <c r="K1160">
        <v>1</v>
      </c>
      <c r="L1160" t="s">
        <v>30</v>
      </c>
      <c r="M1160" t="s">
        <v>1133</v>
      </c>
      <c r="N1160" t="s">
        <v>18</v>
      </c>
      <c r="O1160">
        <v>290510020103</v>
      </c>
      <c r="P1160">
        <v>3452</v>
      </c>
    </row>
    <row r="1161" spans="1:16" x14ac:dyDescent="0.35">
      <c r="A1161">
        <v>10</v>
      </c>
      <c r="B1161">
        <v>2019</v>
      </c>
      <c r="C1161" s="1">
        <v>290510020104</v>
      </c>
      <c r="D1161" s="1">
        <v>806007801</v>
      </c>
      <c r="E1161" s="2">
        <v>0</v>
      </c>
      <c r="F1161" s="2">
        <v>701519</v>
      </c>
      <c r="G1161" s="2">
        <v>-701519</v>
      </c>
      <c r="H1161">
        <v>0</v>
      </c>
      <c r="I1161">
        <v>0</v>
      </c>
      <c r="J1161">
        <v>0</v>
      </c>
      <c r="K1161">
        <v>1</v>
      </c>
      <c r="L1161" t="s">
        <v>19</v>
      </c>
      <c r="M1161" t="s">
        <v>792</v>
      </c>
      <c r="N1161" t="s">
        <v>18</v>
      </c>
      <c r="O1161">
        <v>290510020104</v>
      </c>
      <c r="P1161">
        <v>3452</v>
      </c>
    </row>
    <row r="1162" spans="1:16" x14ac:dyDescent="0.35">
      <c r="A1162">
        <v>10</v>
      </c>
      <c r="B1162">
        <v>2019</v>
      </c>
      <c r="C1162" s="1">
        <v>290510020103</v>
      </c>
      <c r="D1162" s="1">
        <v>811016192</v>
      </c>
      <c r="E1162" s="2">
        <v>152695017</v>
      </c>
      <c r="F1162" s="2">
        <v>0</v>
      </c>
      <c r="G1162" s="2">
        <v>152695016.56</v>
      </c>
      <c r="H1162">
        <v>0</v>
      </c>
      <c r="I1162">
        <v>0</v>
      </c>
      <c r="J1162">
        <v>0</v>
      </c>
      <c r="K1162">
        <v>1</v>
      </c>
      <c r="L1162" t="s">
        <v>30</v>
      </c>
      <c r="M1162" t="s">
        <v>1134</v>
      </c>
      <c r="N1162" t="s">
        <v>18</v>
      </c>
      <c r="O1162">
        <v>290510020103</v>
      </c>
      <c r="P1162">
        <v>3452</v>
      </c>
    </row>
    <row r="1163" spans="1:16" x14ac:dyDescent="0.35">
      <c r="A1163">
        <v>10</v>
      </c>
      <c r="B1163">
        <v>2019</v>
      </c>
      <c r="C1163" s="1">
        <v>290510020104</v>
      </c>
      <c r="D1163" s="1">
        <v>812003676</v>
      </c>
      <c r="E1163" s="2">
        <v>3153449.3</v>
      </c>
      <c r="F1163" s="2">
        <v>10165695</v>
      </c>
      <c r="G1163" s="2">
        <v>-9348919.5999999996</v>
      </c>
      <c r="H1163">
        <v>0</v>
      </c>
      <c r="I1163">
        <v>0</v>
      </c>
      <c r="J1163">
        <v>0</v>
      </c>
      <c r="K1163">
        <v>1</v>
      </c>
      <c r="L1163" t="s">
        <v>19</v>
      </c>
      <c r="M1163" t="s">
        <v>1135</v>
      </c>
      <c r="N1163" t="s">
        <v>18</v>
      </c>
      <c r="O1163">
        <v>290510020104</v>
      </c>
      <c r="P1163">
        <v>3452</v>
      </c>
    </row>
    <row r="1164" spans="1:16" x14ac:dyDescent="0.35">
      <c r="A1164">
        <v>10</v>
      </c>
      <c r="B1164">
        <v>2019</v>
      </c>
      <c r="C1164" s="1">
        <v>290510020104</v>
      </c>
      <c r="D1164" s="1">
        <v>812004304</v>
      </c>
      <c r="E1164" s="2">
        <v>0</v>
      </c>
      <c r="F1164" s="2">
        <v>32234</v>
      </c>
      <c r="G1164" s="2">
        <v>-32234</v>
      </c>
      <c r="H1164">
        <v>0</v>
      </c>
      <c r="I1164">
        <v>0</v>
      </c>
      <c r="J1164">
        <v>0</v>
      </c>
      <c r="K1164">
        <v>1</v>
      </c>
      <c r="L1164" t="s">
        <v>19</v>
      </c>
      <c r="M1164" t="s">
        <v>1136</v>
      </c>
      <c r="N1164" t="s">
        <v>18</v>
      </c>
      <c r="O1164">
        <v>290510020104</v>
      </c>
      <c r="P1164">
        <v>3452</v>
      </c>
    </row>
    <row r="1165" spans="1:16" x14ac:dyDescent="0.35">
      <c r="A1165">
        <v>10</v>
      </c>
      <c r="B1165">
        <v>2019</v>
      </c>
      <c r="C1165" s="1">
        <v>290510020104</v>
      </c>
      <c r="D1165" s="1">
        <v>812007194</v>
      </c>
      <c r="E1165" s="2">
        <v>453105931.54000002</v>
      </c>
      <c r="F1165" s="2">
        <v>938100812.70000005</v>
      </c>
      <c r="G1165" s="2">
        <v>-509274384.14999998</v>
      </c>
      <c r="H1165">
        <v>0</v>
      </c>
      <c r="I1165">
        <v>0</v>
      </c>
      <c r="J1165">
        <v>0</v>
      </c>
      <c r="K1165">
        <v>1</v>
      </c>
      <c r="L1165" t="s">
        <v>19</v>
      </c>
      <c r="M1165" t="s">
        <v>1137</v>
      </c>
      <c r="N1165" t="s">
        <v>18</v>
      </c>
      <c r="O1165">
        <v>290510020104</v>
      </c>
      <c r="P1165">
        <v>3452</v>
      </c>
    </row>
    <row r="1166" spans="1:16" x14ac:dyDescent="0.35">
      <c r="A1166">
        <v>10</v>
      </c>
      <c r="B1166">
        <v>2019</v>
      </c>
      <c r="C1166" s="1">
        <v>290510020104</v>
      </c>
      <c r="D1166" s="1">
        <v>819002176</v>
      </c>
      <c r="E1166" s="2">
        <v>0</v>
      </c>
      <c r="F1166" s="2">
        <v>120326781</v>
      </c>
      <c r="G1166" s="2">
        <v>-155702646.83000001</v>
      </c>
      <c r="H1166">
        <v>0</v>
      </c>
      <c r="I1166">
        <v>0</v>
      </c>
      <c r="J1166">
        <v>0</v>
      </c>
      <c r="K1166">
        <v>1</v>
      </c>
      <c r="L1166" t="s">
        <v>19</v>
      </c>
      <c r="M1166" t="s">
        <v>1138</v>
      </c>
      <c r="N1166" t="s">
        <v>18</v>
      </c>
      <c r="O1166">
        <v>290510020104</v>
      </c>
      <c r="P1166">
        <v>3452</v>
      </c>
    </row>
    <row r="1167" spans="1:16" x14ac:dyDescent="0.35">
      <c r="A1167">
        <v>10</v>
      </c>
      <c r="B1167">
        <v>2019</v>
      </c>
      <c r="C1167" s="1">
        <v>290510020104</v>
      </c>
      <c r="D1167" s="1">
        <v>819005439</v>
      </c>
      <c r="E1167" s="2">
        <v>0</v>
      </c>
      <c r="F1167" s="2">
        <v>155967978</v>
      </c>
      <c r="G1167" s="2">
        <v>-157963704.43000001</v>
      </c>
      <c r="H1167">
        <v>0</v>
      </c>
      <c r="I1167">
        <v>0</v>
      </c>
      <c r="J1167">
        <v>0</v>
      </c>
      <c r="K1167">
        <v>1</v>
      </c>
      <c r="L1167" t="s">
        <v>19</v>
      </c>
      <c r="M1167" t="s">
        <v>1139</v>
      </c>
      <c r="N1167" t="s">
        <v>18</v>
      </c>
      <c r="O1167">
        <v>290510020104</v>
      </c>
      <c r="P1167">
        <v>3452</v>
      </c>
    </row>
    <row r="1168" spans="1:16" x14ac:dyDescent="0.35">
      <c r="A1168">
        <v>10</v>
      </c>
      <c r="B1168">
        <v>2019</v>
      </c>
      <c r="C1168" s="1">
        <v>290510020104</v>
      </c>
      <c r="D1168" s="1">
        <v>819006193</v>
      </c>
      <c r="E1168" s="2">
        <v>14179981</v>
      </c>
      <c r="F1168" s="2">
        <v>134754843.91999999</v>
      </c>
      <c r="G1168" s="2">
        <v>-193705275.03</v>
      </c>
      <c r="H1168">
        <v>0</v>
      </c>
      <c r="I1168">
        <v>0</v>
      </c>
      <c r="J1168">
        <v>0</v>
      </c>
      <c r="K1168">
        <v>1</v>
      </c>
      <c r="L1168" t="s">
        <v>19</v>
      </c>
      <c r="M1168" t="s">
        <v>1140</v>
      </c>
      <c r="N1168" t="s">
        <v>18</v>
      </c>
      <c r="O1168">
        <v>290510020104</v>
      </c>
      <c r="P1168">
        <v>3452</v>
      </c>
    </row>
    <row r="1169" spans="1:16" x14ac:dyDescent="0.35">
      <c r="A1169">
        <v>10</v>
      </c>
      <c r="B1169">
        <v>2019</v>
      </c>
      <c r="C1169" s="1">
        <v>290510020104</v>
      </c>
      <c r="D1169" s="1">
        <v>822005312</v>
      </c>
      <c r="E1169" s="2">
        <v>527094</v>
      </c>
      <c r="F1169" s="2">
        <v>0</v>
      </c>
      <c r="G1169" s="2">
        <v>527093.69999999995</v>
      </c>
      <c r="H1169">
        <v>0</v>
      </c>
      <c r="I1169">
        <v>0</v>
      </c>
      <c r="J1169">
        <v>0</v>
      </c>
      <c r="K1169">
        <v>1</v>
      </c>
      <c r="L1169" t="s">
        <v>19</v>
      </c>
      <c r="M1169" t="s">
        <v>1141</v>
      </c>
      <c r="N1169" t="s">
        <v>18</v>
      </c>
      <c r="O1169">
        <v>290510020104</v>
      </c>
      <c r="P1169">
        <v>3452</v>
      </c>
    </row>
    <row r="1170" spans="1:16" x14ac:dyDescent="0.35">
      <c r="A1170">
        <v>10</v>
      </c>
      <c r="B1170">
        <v>2019</v>
      </c>
      <c r="C1170" s="1">
        <v>290510020103</v>
      </c>
      <c r="D1170" s="1">
        <v>822006595</v>
      </c>
      <c r="E1170" s="2">
        <v>598601568</v>
      </c>
      <c r="F1170" s="2">
        <v>1832232366</v>
      </c>
      <c r="G1170" s="2">
        <v>-1233630797.78</v>
      </c>
      <c r="H1170">
        <v>0</v>
      </c>
      <c r="I1170">
        <v>0</v>
      </c>
      <c r="J1170">
        <v>0</v>
      </c>
      <c r="K1170">
        <v>1</v>
      </c>
      <c r="L1170" t="s">
        <v>30</v>
      </c>
      <c r="M1170" t="s">
        <v>1142</v>
      </c>
      <c r="N1170" t="s">
        <v>18</v>
      </c>
      <c r="O1170">
        <v>290510020103</v>
      </c>
      <c r="P1170">
        <v>3452</v>
      </c>
    </row>
    <row r="1171" spans="1:16" x14ac:dyDescent="0.35">
      <c r="A1171">
        <v>10</v>
      </c>
      <c r="B1171">
        <v>2019</v>
      </c>
      <c r="C1171" s="1">
        <v>290510020101</v>
      </c>
      <c r="D1171" s="1">
        <v>822007396</v>
      </c>
      <c r="E1171" s="2">
        <v>0</v>
      </c>
      <c r="F1171" s="2">
        <v>0</v>
      </c>
      <c r="G1171" s="2">
        <v>-0.35</v>
      </c>
      <c r="H1171">
        <v>0</v>
      </c>
      <c r="I1171">
        <v>0</v>
      </c>
      <c r="J1171">
        <v>0</v>
      </c>
      <c r="K1171">
        <v>1</v>
      </c>
      <c r="L1171" t="s">
        <v>362</v>
      </c>
      <c r="M1171" t="s">
        <v>1143</v>
      </c>
      <c r="N1171" t="s">
        <v>18</v>
      </c>
      <c r="O1171">
        <v>290510020101</v>
      </c>
      <c r="P1171">
        <v>3452</v>
      </c>
    </row>
    <row r="1172" spans="1:16" x14ac:dyDescent="0.35">
      <c r="A1172">
        <v>10</v>
      </c>
      <c r="B1172">
        <v>2019</v>
      </c>
      <c r="C1172" s="1">
        <v>290510020108</v>
      </c>
      <c r="D1172" s="1">
        <v>822007837</v>
      </c>
      <c r="E1172" s="2">
        <v>144371499</v>
      </c>
      <c r="F1172" s="2">
        <v>199596312.56</v>
      </c>
      <c r="G1172" s="2">
        <v>-105462762.04000001</v>
      </c>
      <c r="H1172">
        <v>0</v>
      </c>
      <c r="I1172">
        <v>0</v>
      </c>
      <c r="J1172">
        <v>0</v>
      </c>
      <c r="K1172">
        <v>1</v>
      </c>
      <c r="L1172" t="s">
        <v>24</v>
      </c>
      <c r="M1172" t="s">
        <v>1144</v>
      </c>
      <c r="N1172" t="s">
        <v>18</v>
      </c>
      <c r="O1172">
        <v>290510020108</v>
      </c>
      <c r="P1172">
        <v>3452</v>
      </c>
    </row>
    <row r="1173" spans="1:16" x14ac:dyDescent="0.35">
      <c r="A1173">
        <v>10</v>
      </c>
      <c r="B1173">
        <v>2019</v>
      </c>
      <c r="C1173" s="1">
        <v>290510020103</v>
      </c>
      <c r="D1173" s="1">
        <v>823000696</v>
      </c>
      <c r="E1173" s="2">
        <v>15104415</v>
      </c>
      <c r="F1173" s="2">
        <v>20518018</v>
      </c>
      <c r="G1173" s="2">
        <v>-5413603</v>
      </c>
      <c r="H1173">
        <v>0</v>
      </c>
      <c r="I1173">
        <v>0</v>
      </c>
      <c r="J1173">
        <v>0</v>
      </c>
      <c r="K1173">
        <v>1</v>
      </c>
      <c r="L1173" t="s">
        <v>30</v>
      </c>
      <c r="M1173" t="s">
        <v>1145</v>
      </c>
      <c r="N1173" t="s">
        <v>18</v>
      </c>
      <c r="O1173">
        <v>290510020103</v>
      </c>
      <c r="P1173">
        <v>3452</v>
      </c>
    </row>
    <row r="1174" spans="1:16" x14ac:dyDescent="0.35">
      <c r="A1174">
        <v>10</v>
      </c>
      <c r="B1174">
        <v>2019</v>
      </c>
      <c r="C1174" s="1">
        <v>290510020104</v>
      </c>
      <c r="D1174" s="1">
        <v>823000779</v>
      </c>
      <c r="E1174" s="2">
        <v>0</v>
      </c>
      <c r="F1174" s="2">
        <v>0</v>
      </c>
      <c r="G1174" s="2">
        <v>-58400</v>
      </c>
      <c r="H1174">
        <v>0</v>
      </c>
      <c r="I1174">
        <v>0</v>
      </c>
      <c r="J1174">
        <v>0</v>
      </c>
      <c r="K1174">
        <v>1</v>
      </c>
      <c r="L1174" t="s">
        <v>19</v>
      </c>
      <c r="M1174" t="s">
        <v>1146</v>
      </c>
      <c r="N1174" t="s">
        <v>18</v>
      </c>
      <c r="O1174">
        <v>290510020104</v>
      </c>
      <c r="P1174">
        <v>3452</v>
      </c>
    </row>
    <row r="1175" spans="1:16" x14ac:dyDescent="0.35">
      <c r="A1175">
        <v>10</v>
      </c>
      <c r="B1175">
        <v>2019</v>
      </c>
      <c r="C1175" s="1">
        <v>290510020103</v>
      </c>
      <c r="D1175" s="1">
        <v>823002044</v>
      </c>
      <c r="E1175" s="2">
        <v>1000000</v>
      </c>
      <c r="F1175" s="2">
        <v>1064556</v>
      </c>
      <c r="G1175" s="2">
        <v>-108567</v>
      </c>
      <c r="H1175">
        <v>0</v>
      </c>
      <c r="I1175">
        <v>0</v>
      </c>
      <c r="J1175">
        <v>0</v>
      </c>
      <c r="K1175">
        <v>1</v>
      </c>
      <c r="L1175" t="s">
        <v>30</v>
      </c>
      <c r="M1175" t="s">
        <v>1147</v>
      </c>
      <c r="N1175" t="s">
        <v>18</v>
      </c>
      <c r="O1175">
        <v>290510020103</v>
      </c>
      <c r="P1175">
        <v>3452</v>
      </c>
    </row>
    <row r="1176" spans="1:16" x14ac:dyDescent="0.35">
      <c r="A1176">
        <v>10</v>
      </c>
      <c r="B1176">
        <v>2019</v>
      </c>
      <c r="C1176" s="1">
        <v>290510020104</v>
      </c>
      <c r="D1176" s="1">
        <v>823002778</v>
      </c>
      <c r="E1176" s="2">
        <v>0</v>
      </c>
      <c r="F1176" s="2">
        <v>0</v>
      </c>
      <c r="G1176" s="2">
        <v>0.24</v>
      </c>
      <c r="H1176">
        <v>0</v>
      </c>
      <c r="I1176">
        <v>0</v>
      </c>
      <c r="J1176">
        <v>0</v>
      </c>
      <c r="K1176">
        <v>1</v>
      </c>
      <c r="L1176" t="s">
        <v>19</v>
      </c>
      <c r="M1176" t="s">
        <v>1148</v>
      </c>
      <c r="N1176" t="s">
        <v>18</v>
      </c>
      <c r="O1176">
        <v>290510020104</v>
      </c>
      <c r="P1176">
        <v>3452</v>
      </c>
    </row>
    <row r="1177" spans="1:16" x14ac:dyDescent="0.35">
      <c r="A1177">
        <v>10</v>
      </c>
      <c r="B1177">
        <v>2019</v>
      </c>
      <c r="C1177" s="1">
        <v>290510020104</v>
      </c>
      <c r="D1177" s="1">
        <v>823002800</v>
      </c>
      <c r="E1177" s="2">
        <v>111910</v>
      </c>
      <c r="F1177" s="2">
        <v>0</v>
      </c>
      <c r="G1177" s="2">
        <v>111910.14</v>
      </c>
      <c r="H1177">
        <v>0</v>
      </c>
      <c r="I1177">
        <v>0</v>
      </c>
      <c r="J1177">
        <v>0</v>
      </c>
      <c r="K1177">
        <v>1</v>
      </c>
      <c r="L1177" t="s">
        <v>19</v>
      </c>
      <c r="M1177" t="s">
        <v>1149</v>
      </c>
      <c r="N1177" t="s">
        <v>18</v>
      </c>
      <c r="O1177">
        <v>290510020104</v>
      </c>
      <c r="P1177">
        <v>3452</v>
      </c>
    </row>
    <row r="1178" spans="1:16" x14ac:dyDescent="0.35">
      <c r="A1178">
        <v>10</v>
      </c>
      <c r="B1178">
        <v>2019</v>
      </c>
      <c r="C1178" s="1">
        <v>290510020104</v>
      </c>
      <c r="D1178" s="1">
        <v>823002991</v>
      </c>
      <c r="E1178" s="2">
        <v>0</v>
      </c>
      <c r="F1178" s="2">
        <v>5963551</v>
      </c>
      <c r="G1178" s="2">
        <v>-6609838.3399999999</v>
      </c>
      <c r="H1178">
        <v>0</v>
      </c>
      <c r="I1178">
        <v>0</v>
      </c>
      <c r="J1178">
        <v>0</v>
      </c>
      <c r="K1178">
        <v>1</v>
      </c>
      <c r="L1178" t="s">
        <v>19</v>
      </c>
      <c r="M1178" t="s">
        <v>1150</v>
      </c>
      <c r="N1178" t="s">
        <v>18</v>
      </c>
      <c r="O1178">
        <v>290510020104</v>
      </c>
      <c r="P1178">
        <v>3452</v>
      </c>
    </row>
    <row r="1179" spans="1:16" x14ac:dyDescent="0.35">
      <c r="A1179">
        <v>10</v>
      </c>
      <c r="B1179">
        <v>2019</v>
      </c>
      <c r="C1179" s="1">
        <v>290510020104</v>
      </c>
      <c r="D1179" s="1">
        <v>823003124</v>
      </c>
      <c r="E1179" s="2">
        <v>0</v>
      </c>
      <c r="F1179" s="2">
        <v>37935176</v>
      </c>
      <c r="G1179" s="2">
        <v>-37935176</v>
      </c>
      <c r="H1179">
        <v>0</v>
      </c>
      <c r="I1179">
        <v>0</v>
      </c>
      <c r="J1179">
        <v>0</v>
      </c>
      <c r="K1179">
        <v>1</v>
      </c>
      <c r="L1179" t="s">
        <v>19</v>
      </c>
      <c r="M1179" t="s">
        <v>1151</v>
      </c>
      <c r="N1179" t="s">
        <v>18</v>
      </c>
      <c r="O1179">
        <v>290510020104</v>
      </c>
      <c r="P1179">
        <v>3452</v>
      </c>
    </row>
    <row r="1180" spans="1:16" x14ac:dyDescent="0.35">
      <c r="A1180">
        <v>10</v>
      </c>
      <c r="B1180">
        <v>2019</v>
      </c>
      <c r="C1180" s="1">
        <v>290510020104</v>
      </c>
      <c r="D1180" s="1">
        <v>823003836</v>
      </c>
      <c r="E1180" s="2">
        <v>15489831.5</v>
      </c>
      <c r="F1180" s="2">
        <v>8327325</v>
      </c>
      <c r="G1180" s="2">
        <v>-8236492.1299999999</v>
      </c>
      <c r="H1180">
        <v>0</v>
      </c>
      <c r="I1180">
        <v>0</v>
      </c>
      <c r="J1180">
        <v>0</v>
      </c>
      <c r="K1180">
        <v>1</v>
      </c>
      <c r="L1180" t="s">
        <v>19</v>
      </c>
      <c r="M1180" t="s">
        <v>1152</v>
      </c>
      <c r="N1180" t="s">
        <v>18</v>
      </c>
      <c r="O1180">
        <v>290510020104</v>
      </c>
      <c r="P1180">
        <v>3452</v>
      </c>
    </row>
    <row r="1181" spans="1:16" x14ac:dyDescent="0.35">
      <c r="A1181">
        <v>10</v>
      </c>
      <c r="B1181">
        <v>2019</v>
      </c>
      <c r="C1181" s="1">
        <v>290510020103</v>
      </c>
      <c r="D1181" s="1">
        <v>823003985</v>
      </c>
      <c r="E1181" s="2">
        <v>15787355</v>
      </c>
      <c r="F1181" s="2">
        <v>30219617</v>
      </c>
      <c r="G1181" s="2">
        <v>-14432262</v>
      </c>
      <c r="H1181">
        <v>0</v>
      </c>
      <c r="I1181">
        <v>0</v>
      </c>
      <c r="J1181">
        <v>0</v>
      </c>
      <c r="K1181">
        <v>1</v>
      </c>
      <c r="L1181" t="s">
        <v>30</v>
      </c>
      <c r="M1181" t="s">
        <v>1153</v>
      </c>
      <c r="N1181" t="s">
        <v>18</v>
      </c>
      <c r="O1181">
        <v>290510020103</v>
      </c>
      <c r="P1181">
        <v>3452</v>
      </c>
    </row>
    <row r="1182" spans="1:16" x14ac:dyDescent="0.35">
      <c r="A1182">
        <v>10</v>
      </c>
      <c r="B1182">
        <v>2019</v>
      </c>
      <c r="C1182" s="1">
        <v>290510020108</v>
      </c>
      <c r="D1182" s="1">
        <v>823004719</v>
      </c>
      <c r="E1182" s="2">
        <v>0</v>
      </c>
      <c r="F1182" s="2">
        <v>0</v>
      </c>
      <c r="G1182" s="2">
        <v>-657900</v>
      </c>
      <c r="H1182">
        <v>0</v>
      </c>
      <c r="I1182">
        <v>0</v>
      </c>
      <c r="J1182">
        <v>0</v>
      </c>
      <c r="K1182">
        <v>1</v>
      </c>
      <c r="L1182" t="s">
        <v>24</v>
      </c>
      <c r="M1182" t="s">
        <v>1154</v>
      </c>
      <c r="N1182" t="s">
        <v>18</v>
      </c>
      <c r="O1182">
        <v>290510020108</v>
      </c>
      <c r="P1182">
        <v>3452</v>
      </c>
    </row>
    <row r="1183" spans="1:16" x14ac:dyDescent="0.35">
      <c r="A1183">
        <v>10</v>
      </c>
      <c r="B1183">
        <v>2019</v>
      </c>
      <c r="C1183" s="1">
        <v>290510020103</v>
      </c>
      <c r="D1183" s="1">
        <v>824000204</v>
      </c>
      <c r="E1183" s="2">
        <v>77433480</v>
      </c>
      <c r="F1183" s="2">
        <v>135305275</v>
      </c>
      <c r="G1183" s="2">
        <v>-57871794.649999999</v>
      </c>
      <c r="H1183">
        <v>0</v>
      </c>
      <c r="I1183">
        <v>0</v>
      </c>
      <c r="J1183">
        <v>0</v>
      </c>
      <c r="K1183">
        <v>1</v>
      </c>
      <c r="L1183" t="s">
        <v>30</v>
      </c>
      <c r="M1183" t="s">
        <v>1155</v>
      </c>
      <c r="N1183" t="s">
        <v>18</v>
      </c>
      <c r="O1183">
        <v>290510020103</v>
      </c>
      <c r="P1183">
        <v>3452</v>
      </c>
    </row>
    <row r="1184" spans="1:16" x14ac:dyDescent="0.35">
      <c r="A1184">
        <v>10</v>
      </c>
      <c r="B1184">
        <v>2019</v>
      </c>
      <c r="C1184" s="1">
        <v>290510020103</v>
      </c>
      <c r="D1184" s="1">
        <v>824000462</v>
      </c>
      <c r="E1184" s="2">
        <v>1557544</v>
      </c>
      <c r="F1184" s="2">
        <v>2101216</v>
      </c>
      <c r="G1184" s="2">
        <v>-578593</v>
      </c>
      <c r="H1184">
        <v>0</v>
      </c>
      <c r="I1184">
        <v>0</v>
      </c>
      <c r="J1184">
        <v>0</v>
      </c>
      <c r="K1184">
        <v>1</v>
      </c>
      <c r="L1184" t="s">
        <v>30</v>
      </c>
      <c r="M1184" t="s">
        <v>1156</v>
      </c>
      <c r="N1184" t="s">
        <v>18</v>
      </c>
      <c r="O1184">
        <v>290510020103</v>
      </c>
      <c r="P1184">
        <v>3452</v>
      </c>
    </row>
    <row r="1185" spans="1:16" x14ac:dyDescent="0.35">
      <c r="A1185">
        <v>10</v>
      </c>
      <c r="B1185">
        <v>2019</v>
      </c>
      <c r="C1185" s="1">
        <v>290510020103</v>
      </c>
      <c r="D1185" s="1">
        <v>824000469</v>
      </c>
      <c r="E1185" s="2">
        <v>34127630</v>
      </c>
      <c r="F1185" s="2">
        <v>31778498</v>
      </c>
      <c r="G1185" s="2">
        <v>2349132.1800000002</v>
      </c>
      <c r="H1185">
        <v>0</v>
      </c>
      <c r="I1185">
        <v>0</v>
      </c>
      <c r="J1185">
        <v>0</v>
      </c>
      <c r="K1185">
        <v>1</v>
      </c>
      <c r="L1185" t="s">
        <v>30</v>
      </c>
      <c r="M1185" t="s">
        <v>1157</v>
      </c>
      <c r="N1185" t="s">
        <v>18</v>
      </c>
      <c r="O1185">
        <v>290510020103</v>
      </c>
      <c r="P1185">
        <v>3452</v>
      </c>
    </row>
    <row r="1186" spans="1:16" x14ac:dyDescent="0.35">
      <c r="A1186">
        <v>10</v>
      </c>
      <c r="B1186">
        <v>2019</v>
      </c>
      <c r="C1186" s="1">
        <v>290510020103</v>
      </c>
      <c r="D1186" s="1">
        <v>824000785</v>
      </c>
      <c r="E1186" s="2">
        <v>3518400</v>
      </c>
      <c r="F1186" s="2">
        <v>59865051</v>
      </c>
      <c r="G1186" s="2">
        <v>-56346651.479999997</v>
      </c>
      <c r="H1186">
        <v>0</v>
      </c>
      <c r="I1186">
        <v>0</v>
      </c>
      <c r="J1186">
        <v>0</v>
      </c>
      <c r="K1186">
        <v>1</v>
      </c>
      <c r="L1186" t="s">
        <v>30</v>
      </c>
      <c r="M1186" t="s">
        <v>1158</v>
      </c>
      <c r="N1186" t="s">
        <v>18</v>
      </c>
      <c r="O1186">
        <v>290510020103</v>
      </c>
      <c r="P1186">
        <v>3452</v>
      </c>
    </row>
    <row r="1187" spans="1:16" x14ac:dyDescent="0.35">
      <c r="A1187">
        <v>10</v>
      </c>
      <c r="B1187">
        <v>2019</v>
      </c>
      <c r="C1187" s="1">
        <v>290510020104</v>
      </c>
      <c r="D1187" s="1">
        <v>824001041</v>
      </c>
      <c r="E1187" s="2">
        <v>1088796310.9200001</v>
      </c>
      <c r="F1187" s="2">
        <v>2612836053.8000002</v>
      </c>
      <c r="G1187" s="2">
        <v>-2200256987.1799998</v>
      </c>
      <c r="H1187">
        <v>0</v>
      </c>
      <c r="I1187">
        <v>0</v>
      </c>
      <c r="J1187">
        <v>0</v>
      </c>
      <c r="K1187">
        <v>1</v>
      </c>
      <c r="L1187" t="s">
        <v>19</v>
      </c>
      <c r="M1187" t="s">
        <v>1159</v>
      </c>
      <c r="N1187" t="s">
        <v>18</v>
      </c>
      <c r="O1187">
        <v>290510020104</v>
      </c>
      <c r="P1187">
        <v>3452</v>
      </c>
    </row>
    <row r="1188" spans="1:16" x14ac:dyDescent="0.35">
      <c r="A1188">
        <v>10</v>
      </c>
      <c r="B1188">
        <v>2019</v>
      </c>
      <c r="C1188" s="1">
        <v>290510020103</v>
      </c>
      <c r="D1188" s="1">
        <v>824002362</v>
      </c>
      <c r="E1188" s="2">
        <v>2761188</v>
      </c>
      <c r="F1188" s="2">
        <v>20890214</v>
      </c>
      <c r="G1188" s="2">
        <v>-24248215</v>
      </c>
      <c r="H1188">
        <v>0</v>
      </c>
      <c r="I1188">
        <v>0</v>
      </c>
      <c r="J1188">
        <v>0</v>
      </c>
      <c r="K1188">
        <v>1</v>
      </c>
      <c r="L1188" t="s">
        <v>30</v>
      </c>
      <c r="M1188" t="s">
        <v>257</v>
      </c>
      <c r="N1188" t="s">
        <v>18</v>
      </c>
      <c r="O1188">
        <v>290510020103</v>
      </c>
      <c r="P1188">
        <v>3452</v>
      </c>
    </row>
    <row r="1189" spans="1:16" x14ac:dyDescent="0.35">
      <c r="A1189">
        <v>10</v>
      </c>
      <c r="B1189">
        <v>2019</v>
      </c>
      <c r="C1189" s="1">
        <v>290510020104</v>
      </c>
      <c r="D1189" s="1">
        <v>825000226</v>
      </c>
      <c r="E1189" s="2">
        <v>0</v>
      </c>
      <c r="F1189" s="2">
        <v>10442</v>
      </c>
      <c r="G1189" s="2">
        <v>-2029580.84</v>
      </c>
      <c r="H1189">
        <v>0</v>
      </c>
      <c r="I1189">
        <v>0</v>
      </c>
      <c r="J1189">
        <v>0</v>
      </c>
      <c r="K1189">
        <v>1</v>
      </c>
      <c r="L1189" t="s">
        <v>19</v>
      </c>
      <c r="M1189" t="s">
        <v>1160</v>
      </c>
      <c r="N1189" t="s">
        <v>18</v>
      </c>
      <c r="O1189">
        <v>290510020104</v>
      </c>
      <c r="P1189">
        <v>3452</v>
      </c>
    </row>
    <row r="1190" spans="1:16" x14ac:dyDescent="0.35">
      <c r="A1190">
        <v>10</v>
      </c>
      <c r="B1190">
        <v>2019</v>
      </c>
      <c r="C1190" s="1">
        <v>290510020104</v>
      </c>
      <c r="D1190" s="1">
        <v>825001348</v>
      </c>
      <c r="E1190" s="2">
        <v>0</v>
      </c>
      <c r="F1190" s="2">
        <v>11060118</v>
      </c>
      <c r="G1190" s="2">
        <v>-11060118.48</v>
      </c>
      <c r="H1190">
        <v>0</v>
      </c>
      <c r="I1190">
        <v>0</v>
      </c>
      <c r="J1190">
        <v>0</v>
      </c>
      <c r="K1190">
        <v>1</v>
      </c>
      <c r="L1190" t="s">
        <v>19</v>
      </c>
      <c r="M1190" t="s">
        <v>1161</v>
      </c>
      <c r="N1190" t="s">
        <v>18</v>
      </c>
      <c r="O1190">
        <v>290510020104</v>
      </c>
      <c r="P1190">
        <v>3452</v>
      </c>
    </row>
    <row r="1191" spans="1:16" x14ac:dyDescent="0.35">
      <c r="A1191">
        <v>10</v>
      </c>
      <c r="B1191">
        <v>2019</v>
      </c>
      <c r="C1191" s="1">
        <v>290510020104</v>
      </c>
      <c r="D1191" s="1">
        <v>830109866</v>
      </c>
      <c r="E1191" s="2">
        <v>0</v>
      </c>
      <c r="F1191" s="2">
        <v>0</v>
      </c>
      <c r="G1191" s="2">
        <v>-10918827</v>
      </c>
      <c r="H1191">
        <v>0</v>
      </c>
      <c r="I1191">
        <v>0</v>
      </c>
      <c r="J1191">
        <v>0</v>
      </c>
      <c r="K1191">
        <v>1</v>
      </c>
      <c r="L1191" t="s">
        <v>19</v>
      </c>
      <c r="M1191" t="s">
        <v>1162</v>
      </c>
      <c r="N1191" t="s">
        <v>18</v>
      </c>
      <c r="O1191">
        <v>290510020104</v>
      </c>
      <c r="P1191">
        <v>3452</v>
      </c>
    </row>
    <row r="1192" spans="1:16" x14ac:dyDescent="0.35">
      <c r="A1192">
        <v>10</v>
      </c>
      <c r="B1192">
        <v>2019</v>
      </c>
      <c r="C1192" s="1">
        <v>290510020102</v>
      </c>
      <c r="D1192" s="1">
        <v>830501341</v>
      </c>
      <c r="E1192" s="2">
        <v>0</v>
      </c>
      <c r="F1192" s="2">
        <v>0</v>
      </c>
      <c r="G1192" s="2">
        <v>-331000</v>
      </c>
      <c r="H1192">
        <v>0</v>
      </c>
      <c r="I1192">
        <v>0</v>
      </c>
      <c r="J1192">
        <v>0</v>
      </c>
      <c r="K1192">
        <v>1</v>
      </c>
      <c r="L1192" t="s">
        <v>16</v>
      </c>
      <c r="M1192" t="s">
        <v>1163</v>
      </c>
      <c r="N1192" t="s">
        <v>18</v>
      </c>
      <c r="O1192">
        <v>290510020102</v>
      </c>
      <c r="P1192">
        <v>3452</v>
      </c>
    </row>
    <row r="1193" spans="1:16" x14ac:dyDescent="0.35">
      <c r="A1193">
        <v>10</v>
      </c>
      <c r="B1193">
        <v>2019</v>
      </c>
      <c r="C1193" s="1">
        <v>290510020104</v>
      </c>
      <c r="D1193" s="1">
        <v>860013570</v>
      </c>
      <c r="E1193" s="2">
        <v>0</v>
      </c>
      <c r="F1193" s="2">
        <v>782959</v>
      </c>
      <c r="G1193" s="2">
        <v>-1303734</v>
      </c>
      <c r="H1193">
        <v>0</v>
      </c>
      <c r="I1193">
        <v>0</v>
      </c>
      <c r="J1193">
        <v>0</v>
      </c>
      <c r="K1193">
        <v>1</v>
      </c>
      <c r="L1193" t="s">
        <v>19</v>
      </c>
      <c r="M1193" t="s">
        <v>1164</v>
      </c>
      <c r="N1193" t="s">
        <v>18</v>
      </c>
      <c r="O1193">
        <v>290510020104</v>
      </c>
      <c r="P1193">
        <v>3452</v>
      </c>
    </row>
    <row r="1194" spans="1:16" x14ac:dyDescent="0.35">
      <c r="A1194">
        <v>10</v>
      </c>
      <c r="B1194">
        <v>2019</v>
      </c>
      <c r="C1194" s="1">
        <v>290510020103</v>
      </c>
      <c r="D1194" s="1">
        <v>860013779</v>
      </c>
      <c r="E1194" s="2">
        <v>0</v>
      </c>
      <c r="F1194" s="2">
        <v>0</v>
      </c>
      <c r="G1194" s="2">
        <v>-19600</v>
      </c>
      <c r="H1194">
        <v>0</v>
      </c>
      <c r="I1194">
        <v>0</v>
      </c>
      <c r="J1194">
        <v>0</v>
      </c>
      <c r="K1194">
        <v>1</v>
      </c>
      <c r="L1194" t="s">
        <v>30</v>
      </c>
      <c r="M1194" t="s">
        <v>990</v>
      </c>
      <c r="N1194" t="s">
        <v>18</v>
      </c>
      <c r="O1194">
        <v>290510020103</v>
      </c>
      <c r="P1194">
        <v>3452</v>
      </c>
    </row>
    <row r="1195" spans="1:16" x14ac:dyDescent="0.35">
      <c r="A1195">
        <v>10</v>
      </c>
      <c r="B1195">
        <v>2019</v>
      </c>
      <c r="C1195" s="1">
        <v>290510020103</v>
      </c>
      <c r="D1195" s="1">
        <v>860015888</v>
      </c>
      <c r="E1195" s="2">
        <v>0</v>
      </c>
      <c r="F1195" s="2">
        <v>28395459</v>
      </c>
      <c r="G1195" s="2">
        <v>-28395459</v>
      </c>
      <c r="H1195">
        <v>0</v>
      </c>
      <c r="I1195">
        <v>0</v>
      </c>
      <c r="J1195">
        <v>0</v>
      </c>
      <c r="K1195">
        <v>1</v>
      </c>
      <c r="L1195" t="s">
        <v>30</v>
      </c>
      <c r="M1195" t="s">
        <v>1165</v>
      </c>
      <c r="N1195" t="s">
        <v>18</v>
      </c>
      <c r="O1195">
        <v>290510020103</v>
      </c>
      <c r="P1195">
        <v>3452</v>
      </c>
    </row>
    <row r="1196" spans="1:16" x14ac:dyDescent="0.35">
      <c r="A1196">
        <v>10</v>
      </c>
      <c r="B1196">
        <v>2019</v>
      </c>
      <c r="C1196" s="1">
        <v>290510020102</v>
      </c>
      <c r="D1196" s="1">
        <v>860526603</v>
      </c>
      <c r="E1196" s="2">
        <v>0</v>
      </c>
      <c r="F1196" s="2">
        <v>0</v>
      </c>
      <c r="G1196" s="2">
        <v>-43607829</v>
      </c>
      <c r="H1196">
        <v>0</v>
      </c>
      <c r="I1196">
        <v>0</v>
      </c>
      <c r="J1196">
        <v>0</v>
      </c>
      <c r="K1196">
        <v>1</v>
      </c>
      <c r="L1196" t="s">
        <v>16</v>
      </c>
      <c r="M1196" t="s">
        <v>1166</v>
      </c>
      <c r="N1196" t="s">
        <v>18</v>
      </c>
      <c r="O1196">
        <v>290510020102</v>
      </c>
      <c r="P1196">
        <v>3452</v>
      </c>
    </row>
    <row r="1197" spans="1:16" x14ac:dyDescent="0.35">
      <c r="A1197">
        <v>10</v>
      </c>
      <c r="B1197">
        <v>2019</v>
      </c>
      <c r="C1197" s="1">
        <v>290510020104</v>
      </c>
      <c r="D1197" s="1">
        <v>890100271</v>
      </c>
      <c r="E1197" s="2">
        <v>0</v>
      </c>
      <c r="F1197" s="2">
        <v>1</v>
      </c>
      <c r="G1197" s="2">
        <v>-1901430.27</v>
      </c>
      <c r="H1197">
        <v>0</v>
      </c>
      <c r="I1197">
        <v>0</v>
      </c>
      <c r="J1197">
        <v>0</v>
      </c>
      <c r="K1197">
        <v>1</v>
      </c>
      <c r="L1197" t="s">
        <v>19</v>
      </c>
      <c r="M1197" t="s">
        <v>1167</v>
      </c>
      <c r="N1197" t="s">
        <v>18</v>
      </c>
      <c r="O1197">
        <v>290510020104</v>
      </c>
      <c r="P1197">
        <v>3452</v>
      </c>
    </row>
    <row r="1198" spans="1:16" x14ac:dyDescent="0.35">
      <c r="A1198">
        <v>10</v>
      </c>
      <c r="B1198">
        <v>2019</v>
      </c>
      <c r="C1198" s="1">
        <v>290510020102</v>
      </c>
      <c r="D1198" s="1">
        <v>890102044</v>
      </c>
      <c r="E1198" s="2">
        <v>0</v>
      </c>
      <c r="F1198" s="2">
        <v>0</v>
      </c>
      <c r="G1198" s="2">
        <v>-11758</v>
      </c>
      <c r="H1198">
        <v>0</v>
      </c>
      <c r="I1198">
        <v>0</v>
      </c>
      <c r="J1198">
        <v>0</v>
      </c>
      <c r="K1198">
        <v>1</v>
      </c>
      <c r="L1198" t="s">
        <v>16</v>
      </c>
      <c r="M1198" t="s">
        <v>76</v>
      </c>
      <c r="N1198" t="s">
        <v>18</v>
      </c>
      <c r="O1198">
        <v>290510020102</v>
      </c>
      <c r="P1198">
        <v>3452</v>
      </c>
    </row>
    <row r="1199" spans="1:16" x14ac:dyDescent="0.35">
      <c r="A1199">
        <v>10</v>
      </c>
      <c r="B1199">
        <v>2019</v>
      </c>
      <c r="C1199" s="1">
        <v>290510020104</v>
      </c>
      <c r="D1199" s="1">
        <v>890102768</v>
      </c>
      <c r="E1199" s="2">
        <v>130398595.14</v>
      </c>
      <c r="F1199" s="2">
        <v>585450085.17999995</v>
      </c>
      <c r="G1199" s="2">
        <v>-455051490.06</v>
      </c>
      <c r="H1199">
        <v>0</v>
      </c>
      <c r="I1199">
        <v>0</v>
      </c>
      <c r="J1199">
        <v>-280000</v>
      </c>
      <c r="K1199">
        <v>1</v>
      </c>
      <c r="L1199" t="s">
        <v>19</v>
      </c>
      <c r="M1199" t="s">
        <v>1168</v>
      </c>
      <c r="N1199" t="s">
        <v>18</v>
      </c>
      <c r="O1199">
        <v>290510020104</v>
      </c>
      <c r="P1199">
        <v>3452</v>
      </c>
    </row>
    <row r="1200" spans="1:16" x14ac:dyDescent="0.35">
      <c r="A1200">
        <v>10</v>
      </c>
      <c r="B1200">
        <v>2019</v>
      </c>
      <c r="C1200" s="1">
        <v>290510020103</v>
      </c>
      <c r="D1200" s="1">
        <v>890103127</v>
      </c>
      <c r="E1200" s="2">
        <v>124366964.36</v>
      </c>
      <c r="F1200" s="2">
        <v>167759134</v>
      </c>
      <c r="G1200" s="2">
        <v>-65620393.600000001</v>
      </c>
      <c r="H1200">
        <v>0</v>
      </c>
      <c r="I1200">
        <v>0</v>
      </c>
      <c r="J1200">
        <v>0</v>
      </c>
      <c r="K1200">
        <v>1</v>
      </c>
      <c r="L1200" t="s">
        <v>30</v>
      </c>
      <c r="M1200" t="s">
        <v>1169</v>
      </c>
      <c r="N1200" t="s">
        <v>18</v>
      </c>
      <c r="O1200">
        <v>290510020103</v>
      </c>
      <c r="P1200">
        <v>3452</v>
      </c>
    </row>
    <row r="1201" spans="1:16" x14ac:dyDescent="0.35">
      <c r="A1201">
        <v>10</v>
      </c>
      <c r="B1201">
        <v>2019</v>
      </c>
      <c r="C1201" s="1">
        <v>290510020104</v>
      </c>
      <c r="D1201" s="1">
        <v>890205361</v>
      </c>
      <c r="E1201" s="2">
        <v>1452050</v>
      </c>
      <c r="F1201" s="2">
        <v>13066200</v>
      </c>
      <c r="G1201" s="2">
        <v>-11614150</v>
      </c>
      <c r="H1201">
        <v>0</v>
      </c>
      <c r="I1201">
        <v>0</v>
      </c>
      <c r="J1201">
        <v>0</v>
      </c>
      <c r="K1201">
        <v>1</v>
      </c>
      <c r="L1201" t="s">
        <v>19</v>
      </c>
      <c r="M1201" t="s">
        <v>1170</v>
      </c>
      <c r="N1201" t="s">
        <v>18</v>
      </c>
      <c r="O1201">
        <v>290510020104</v>
      </c>
      <c r="P1201">
        <v>3452</v>
      </c>
    </row>
    <row r="1202" spans="1:16" x14ac:dyDescent="0.35">
      <c r="A1202">
        <v>10</v>
      </c>
      <c r="B1202">
        <v>2019</v>
      </c>
      <c r="C1202" s="1">
        <v>290510020103</v>
      </c>
      <c r="D1202" s="1">
        <v>890680027</v>
      </c>
      <c r="E1202" s="2">
        <v>1419736</v>
      </c>
      <c r="F1202" s="2">
        <v>532040</v>
      </c>
      <c r="G1202" s="2">
        <v>-736405.2</v>
      </c>
      <c r="H1202">
        <v>0</v>
      </c>
      <c r="I1202">
        <v>0</v>
      </c>
      <c r="J1202">
        <v>0</v>
      </c>
      <c r="K1202">
        <v>1</v>
      </c>
      <c r="L1202" t="s">
        <v>30</v>
      </c>
      <c r="M1202" t="s">
        <v>1171</v>
      </c>
      <c r="N1202" t="s">
        <v>18</v>
      </c>
      <c r="O1202">
        <v>290510020103</v>
      </c>
      <c r="P1202">
        <v>3452</v>
      </c>
    </row>
    <row r="1203" spans="1:16" x14ac:dyDescent="0.35">
      <c r="A1203">
        <v>10</v>
      </c>
      <c r="B1203">
        <v>2019</v>
      </c>
      <c r="C1203" s="1">
        <v>290510020103</v>
      </c>
      <c r="D1203" s="1">
        <v>890680033</v>
      </c>
      <c r="E1203" s="2">
        <v>0</v>
      </c>
      <c r="F1203" s="2">
        <v>523095</v>
      </c>
      <c r="G1203" s="2">
        <v>-880840</v>
      </c>
      <c r="H1203">
        <v>0</v>
      </c>
      <c r="I1203">
        <v>0</v>
      </c>
      <c r="J1203">
        <v>0</v>
      </c>
      <c r="K1203">
        <v>1</v>
      </c>
      <c r="L1203" t="s">
        <v>30</v>
      </c>
      <c r="M1203" t="s">
        <v>1172</v>
      </c>
      <c r="N1203" t="s">
        <v>18</v>
      </c>
      <c r="O1203">
        <v>290510020103</v>
      </c>
      <c r="P1203">
        <v>3452</v>
      </c>
    </row>
    <row r="1204" spans="1:16" x14ac:dyDescent="0.35">
      <c r="A1204">
        <v>10</v>
      </c>
      <c r="B1204">
        <v>2019</v>
      </c>
      <c r="C1204" s="1">
        <v>290510020103</v>
      </c>
      <c r="D1204" s="1">
        <v>890701459</v>
      </c>
      <c r="E1204" s="2">
        <v>0</v>
      </c>
      <c r="F1204" s="2">
        <v>514007</v>
      </c>
      <c r="G1204" s="2">
        <v>-538927</v>
      </c>
      <c r="H1204">
        <v>0</v>
      </c>
      <c r="I1204">
        <v>0</v>
      </c>
      <c r="J1204">
        <v>0</v>
      </c>
      <c r="K1204">
        <v>1</v>
      </c>
      <c r="L1204" t="s">
        <v>30</v>
      </c>
      <c r="M1204" t="s">
        <v>1173</v>
      </c>
      <c r="N1204" t="s">
        <v>18</v>
      </c>
      <c r="O1204">
        <v>290510020103</v>
      </c>
      <c r="P1204">
        <v>3452</v>
      </c>
    </row>
    <row r="1205" spans="1:16" x14ac:dyDescent="0.35">
      <c r="A1205">
        <v>10</v>
      </c>
      <c r="B1205">
        <v>2019</v>
      </c>
      <c r="C1205" s="1">
        <v>290510020104</v>
      </c>
      <c r="D1205" s="1">
        <v>890903777</v>
      </c>
      <c r="E1205" s="2">
        <v>0</v>
      </c>
      <c r="F1205" s="2">
        <v>322737</v>
      </c>
      <c r="G1205" s="2">
        <v>-797851.78</v>
      </c>
      <c r="H1205">
        <v>0</v>
      </c>
      <c r="I1205">
        <v>0</v>
      </c>
      <c r="J1205">
        <v>0</v>
      </c>
      <c r="K1205">
        <v>1</v>
      </c>
      <c r="L1205" t="s">
        <v>19</v>
      </c>
      <c r="M1205" t="s">
        <v>1174</v>
      </c>
      <c r="N1205" t="s">
        <v>18</v>
      </c>
      <c r="O1205">
        <v>290510020104</v>
      </c>
      <c r="P1205">
        <v>3452</v>
      </c>
    </row>
    <row r="1206" spans="1:16" x14ac:dyDescent="0.35">
      <c r="A1206">
        <v>10</v>
      </c>
      <c r="B1206">
        <v>2019</v>
      </c>
      <c r="C1206" s="1">
        <v>290510020103</v>
      </c>
      <c r="D1206" s="1">
        <v>890980997</v>
      </c>
      <c r="E1206" s="2">
        <v>0</v>
      </c>
      <c r="F1206" s="2">
        <v>0</v>
      </c>
      <c r="G1206" s="2">
        <v>-520238</v>
      </c>
      <c r="H1206">
        <v>0</v>
      </c>
      <c r="I1206">
        <v>0</v>
      </c>
      <c r="J1206">
        <v>0</v>
      </c>
      <c r="K1206">
        <v>1</v>
      </c>
      <c r="L1206" t="s">
        <v>30</v>
      </c>
      <c r="M1206" t="s">
        <v>1175</v>
      </c>
      <c r="N1206" t="s">
        <v>18</v>
      </c>
      <c r="O1206">
        <v>290510020103</v>
      </c>
      <c r="P1206">
        <v>3452</v>
      </c>
    </row>
    <row r="1207" spans="1:16" x14ac:dyDescent="0.35">
      <c r="A1207">
        <v>10</v>
      </c>
      <c r="B1207">
        <v>2019</v>
      </c>
      <c r="C1207" s="1">
        <v>290510020103</v>
      </c>
      <c r="D1207" s="1">
        <v>891079999</v>
      </c>
      <c r="E1207" s="2">
        <v>382972739.32999998</v>
      </c>
      <c r="F1207" s="2">
        <v>406336800</v>
      </c>
      <c r="G1207" s="2">
        <v>-47218083.299999997</v>
      </c>
      <c r="H1207">
        <v>0</v>
      </c>
      <c r="I1207">
        <v>0</v>
      </c>
      <c r="J1207">
        <v>0</v>
      </c>
      <c r="K1207">
        <v>1</v>
      </c>
      <c r="L1207" t="s">
        <v>30</v>
      </c>
      <c r="M1207" t="s">
        <v>1176</v>
      </c>
      <c r="N1207" t="s">
        <v>18</v>
      </c>
      <c r="O1207">
        <v>290510020103</v>
      </c>
      <c r="P1207">
        <v>3452</v>
      </c>
    </row>
    <row r="1208" spans="1:16" x14ac:dyDescent="0.35">
      <c r="A1208">
        <v>10</v>
      </c>
      <c r="B1208">
        <v>2019</v>
      </c>
      <c r="C1208" s="1">
        <v>290510020103</v>
      </c>
      <c r="D1208" s="1">
        <v>891180117</v>
      </c>
      <c r="E1208" s="2">
        <v>0</v>
      </c>
      <c r="F1208" s="2">
        <v>0</v>
      </c>
      <c r="G1208" s="2">
        <v>-804829</v>
      </c>
      <c r="H1208">
        <v>0</v>
      </c>
      <c r="I1208">
        <v>0</v>
      </c>
      <c r="J1208">
        <v>0</v>
      </c>
      <c r="K1208">
        <v>1</v>
      </c>
      <c r="L1208" t="s">
        <v>30</v>
      </c>
      <c r="M1208" t="s">
        <v>1177</v>
      </c>
      <c r="N1208" t="s">
        <v>18</v>
      </c>
      <c r="O1208">
        <v>290510020103</v>
      </c>
      <c r="P1208">
        <v>3452</v>
      </c>
    </row>
    <row r="1209" spans="1:16" x14ac:dyDescent="0.35">
      <c r="A1209">
        <v>10</v>
      </c>
      <c r="B1209">
        <v>2019</v>
      </c>
      <c r="C1209" s="1">
        <v>290510020103</v>
      </c>
      <c r="D1209" s="1">
        <v>891800611</v>
      </c>
      <c r="E1209" s="2">
        <v>0</v>
      </c>
      <c r="F1209" s="2">
        <v>0</v>
      </c>
      <c r="G1209" s="2">
        <v>-156600</v>
      </c>
      <c r="H1209">
        <v>0</v>
      </c>
      <c r="I1209">
        <v>0</v>
      </c>
      <c r="J1209">
        <v>0</v>
      </c>
      <c r="K1209">
        <v>1</v>
      </c>
      <c r="L1209" t="s">
        <v>30</v>
      </c>
      <c r="M1209" t="s">
        <v>1178</v>
      </c>
      <c r="N1209" t="s">
        <v>18</v>
      </c>
      <c r="O1209">
        <v>290510020103</v>
      </c>
      <c r="P1209">
        <v>3452</v>
      </c>
    </row>
    <row r="1210" spans="1:16" x14ac:dyDescent="0.35">
      <c r="A1210">
        <v>10</v>
      </c>
      <c r="B1210">
        <v>2019</v>
      </c>
      <c r="C1210" s="1">
        <v>290510020104</v>
      </c>
      <c r="D1210" s="1">
        <v>891856161</v>
      </c>
      <c r="E1210" s="2">
        <v>0</v>
      </c>
      <c r="F1210" s="2">
        <v>0</v>
      </c>
      <c r="G1210" s="2">
        <v>-109058.16</v>
      </c>
      <c r="H1210">
        <v>0</v>
      </c>
      <c r="I1210">
        <v>0</v>
      </c>
      <c r="J1210">
        <v>0</v>
      </c>
      <c r="K1210">
        <v>1</v>
      </c>
      <c r="L1210" t="s">
        <v>19</v>
      </c>
      <c r="M1210" t="s">
        <v>1179</v>
      </c>
      <c r="N1210" t="s">
        <v>18</v>
      </c>
      <c r="O1210">
        <v>290510020104</v>
      </c>
      <c r="P1210">
        <v>3452</v>
      </c>
    </row>
    <row r="1211" spans="1:16" x14ac:dyDescent="0.35">
      <c r="A1211">
        <v>10</v>
      </c>
      <c r="B1211">
        <v>2019</v>
      </c>
      <c r="C1211" s="1">
        <v>290510020104</v>
      </c>
      <c r="D1211" s="1">
        <v>892115437</v>
      </c>
      <c r="E1211" s="2">
        <v>0</v>
      </c>
      <c r="F1211" s="2">
        <v>1</v>
      </c>
      <c r="G1211" s="2">
        <v>-629157</v>
      </c>
      <c r="H1211">
        <v>0</v>
      </c>
      <c r="I1211">
        <v>0</v>
      </c>
      <c r="J1211">
        <v>0</v>
      </c>
      <c r="K1211">
        <v>1</v>
      </c>
      <c r="L1211" t="s">
        <v>19</v>
      </c>
      <c r="M1211" t="s">
        <v>1180</v>
      </c>
      <c r="N1211" t="s">
        <v>18</v>
      </c>
      <c r="O1211">
        <v>290510020104</v>
      </c>
      <c r="P1211">
        <v>3452</v>
      </c>
    </row>
    <row r="1212" spans="1:16" x14ac:dyDescent="0.35">
      <c r="A1212">
        <v>10</v>
      </c>
      <c r="B1212">
        <v>2019</v>
      </c>
      <c r="C1212" s="1">
        <v>290510020103</v>
      </c>
      <c r="D1212" s="1">
        <v>892120115</v>
      </c>
      <c r="E1212" s="2">
        <v>213310057</v>
      </c>
      <c r="F1212" s="2">
        <v>540768600</v>
      </c>
      <c r="G1212" s="2">
        <v>-496108015.20999998</v>
      </c>
      <c r="H1212">
        <v>0</v>
      </c>
      <c r="I1212">
        <v>0</v>
      </c>
      <c r="J1212">
        <v>0</v>
      </c>
      <c r="K1212">
        <v>1</v>
      </c>
      <c r="L1212" t="s">
        <v>30</v>
      </c>
      <c r="M1212" t="s">
        <v>483</v>
      </c>
      <c r="N1212" t="s">
        <v>18</v>
      </c>
      <c r="O1212">
        <v>290510020103</v>
      </c>
      <c r="P1212">
        <v>3452</v>
      </c>
    </row>
    <row r="1213" spans="1:16" x14ac:dyDescent="0.35">
      <c r="A1213">
        <v>10</v>
      </c>
      <c r="B1213">
        <v>2019</v>
      </c>
      <c r="C1213" s="1">
        <v>290510020104</v>
      </c>
      <c r="D1213" s="1">
        <v>892200273</v>
      </c>
      <c r="E1213" s="2">
        <v>58707</v>
      </c>
      <c r="F1213" s="2">
        <v>0</v>
      </c>
      <c r="G1213" s="2">
        <v>58706.94</v>
      </c>
      <c r="H1213">
        <v>0</v>
      </c>
      <c r="I1213">
        <v>0</v>
      </c>
      <c r="J1213">
        <v>0</v>
      </c>
      <c r="K1213">
        <v>1</v>
      </c>
      <c r="L1213" t="s">
        <v>19</v>
      </c>
      <c r="M1213" t="s">
        <v>1181</v>
      </c>
      <c r="N1213" t="s">
        <v>18</v>
      </c>
      <c r="O1213">
        <v>290510020104</v>
      </c>
      <c r="P1213">
        <v>3452</v>
      </c>
    </row>
    <row r="1214" spans="1:16" x14ac:dyDescent="0.35">
      <c r="A1214">
        <v>10</v>
      </c>
      <c r="B1214">
        <v>2019</v>
      </c>
      <c r="C1214" s="1">
        <v>290510020103</v>
      </c>
      <c r="D1214" s="1">
        <v>892300226</v>
      </c>
      <c r="E1214" s="2">
        <v>1000000</v>
      </c>
      <c r="F1214" s="2">
        <v>1267600</v>
      </c>
      <c r="G1214" s="2">
        <v>-15947218</v>
      </c>
      <c r="H1214">
        <v>0</v>
      </c>
      <c r="I1214">
        <v>0</v>
      </c>
      <c r="J1214">
        <v>0</v>
      </c>
      <c r="K1214">
        <v>1</v>
      </c>
      <c r="L1214" t="s">
        <v>30</v>
      </c>
      <c r="M1214" t="s">
        <v>1182</v>
      </c>
      <c r="N1214" t="s">
        <v>18</v>
      </c>
      <c r="O1214">
        <v>290510020103</v>
      </c>
      <c r="P1214">
        <v>3452</v>
      </c>
    </row>
    <row r="1215" spans="1:16" x14ac:dyDescent="0.35">
      <c r="A1215">
        <v>10</v>
      </c>
      <c r="B1215">
        <v>2019</v>
      </c>
      <c r="C1215" s="1">
        <v>290510020102</v>
      </c>
      <c r="D1215" s="1">
        <v>892399989</v>
      </c>
      <c r="E1215" s="2">
        <v>0</v>
      </c>
      <c r="F1215" s="2">
        <v>0</v>
      </c>
      <c r="G1215" s="2">
        <v>-1854</v>
      </c>
      <c r="H1215">
        <v>0</v>
      </c>
      <c r="I1215">
        <v>0</v>
      </c>
      <c r="J1215">
        <v>0</v>
      </c>
      <c r="K1215">
        <v>1</v>
      </c>
      <c r="L1215" t="s">
        <v>16</v>
      </c>
      <c r="M1215" t="s">
        <v>1183</v>
      </c>
      <c r="N1215" t="s">
        <v>18</v>
      </c>
      <c r="O1215">
        <v>290510020102</v>
      </c>
      <c r="P1215">
        <v>3452</v>
      </c>
    </row>
    <row r="1216" spans="1:16" x14ac:dyDescent="0.35">
      <c r="A1216">
        <v>10</v>
      </c>
      <c r="B1216">
        <v>2019</v>
      </c>
      <c r="C1216" s="1">
        <v>290510020103</v>
      </c>
      <c r="D1216" s="1">
        <v>899999151</v>
      </c>
      <c r="E1216" s="2">
        <v>13831771</v>
      </c>
      <c r="F1216" s="2">
        <v>18134621</v>
      </c>
      <c r="G1216" s="2">
        <v>-4609232.4000000004</v>
      </c>
      <c r="H1216">
        <v>0</v>
      </c>
      <c r="I1216">
        <v>0</v>
      </c>
      <c r="J1216">
        <v>0</v>
      </c>
      <c r="K1216">
        <v>1</v>
      </c>
      <c r="L1216" t="s">
        <v>30</v>
      </c>
      <c r="M1216" t="s">
        <v>1184</v>
      </c>
      <c r="N1216" t="s">
        <v>18</v>
      </c>
      <c r="O1216">
        <v>290510020103</v>
      </c>
      <c r="P1216">
        <v>3452</v>
      </c>
    </row>
    <row r="1217" spans="1:16" x14ac:dyDescent="0.35">
      <c r="A1217">
        <v>10</v>
      </c>
      <c r="B1217">
        <v>2019</v>
      </c>
      <c r="C1217" s="1">
        <v>290510020104</v>
      </c>
      <c r="D1217" s="1">
        <v>900007860</v>
      </c>
      <c r="E1217" s="2">
        <v>1114987.2</v>
      </c>
      <c r="F1217" s="2">
        <v>1027671.2</v>
      </c>
      <c r="G1217" s="2">
        <v>87315.98</v>
      </c>
      <c r="H1217">
        <v>0</v>
      </c>
      <c r="I1217">
        <v>0</v>
      </c>
      <c r="J1217">
        <v>0</v>
      </c>
      <c r="K1217">
        <v>1</v>
      </c>
      <c r="L1217" t="s">
        <v>19</v>
      </c>
      <c r="M1217" t="s">
        <v>1185</v>
      </c>
      <c r="N1217" t="s">
        <v>18</v>
      </c>
      <c r="O1217">
        <v>290510020104</v>
      </c>
      <c r="P1217">
        <v>3452</v>
      </c>
    </row>
    <row r="1218" spans="1:16" x14ac:dyDescent="0.35">
      <c r="A1218">
        <v>10</v>
      </c>
      <c r="B1218">
        <v>2019</v>
      </c>
      <c r="C1218" s="1">
        <v>290510020106</v>
      </c>
      <c r="D1218" s="1">
        <v>900009141</v>
      </c>
      <c r="E1218" s="2">
        <v>0</v>
      </c>
      <c r="F1218" s="2">
        <v>9169027</v>
      </c>
      <c r="G1218" s="2">
        <v>-9169027</v>
      </c>
      <c r="H1218">
        <v>0</v>
      </c>
      <c r="I1218">
        <v>0</v>
      </c>
      <c r="J1218">
        <v>0</v>
      </c>
      <c r="K1218">
        <v>1</v>
      </c>
      <c r="L1218" t="s">
        <v>176</v>
      </c>
      <c r="M1218" t="s">
        <v>1186</v>
      </c>
      <c r="N1218" t="s">
        <v>18</v>
      </c>
      <c r="O1218">
        <v>290510020106</v>
      </c>
      <c r="P1218">
        <v>3452</v>
      </c>
    </row>
    <row r="1219" spans="1:16" x14ac:dyDescent="0.35">
      <c r="A1219">
        <v>10</v>
      </c>
      <c r="B1219">
        <v>2019</v>
      </c>
      <c r="C1219" s="1">
        <v>290510020104</v>
      </c>
      <c r="D1219" s="1">
        <v>900023199</v>
      </c>
      <c r="E1219" s="2">
        <v>8840807</v>
      </c>
      <c r="F1219" s="2">
        <v>59445613.600000001</v>
      </c>
      <c r="G1219" s="2">
        <v>-53873164.920000002</v>
      </c>
      <c r="H1219">
        <v>0</v>
      </c>
      <c r="I1219">
        <v>0</v>
      </c>
      <c r="J1219">
        <v>0</v>
      </c>
      <c r="K1219">
        <v>1</v>
      </c>
      <c r="L1219" t="s">
        <v>19</v>
      </c>
      <c r="M1219" t="s">
        <v>1187</v>
      </c>
      <c r="N1219" t="s">
        <v>18</v>
      </c>
      <c r="O1219">
        <v>290510020104</v>
      </c>
      <c r="P1219">
        <v>3452</v>
      </c>
    </row>
    <row r="1220" spans="1:16" x14ac:dyDescent="0.35">
      <c r="A1220">
        <v>10</v>
      </c>
      <c r="B1220">
        <v>2019</v>
      </c>
      <c r="C1220" s="1">
        <v>290510020103</v>
      </c>
      <c r="D1220" s="1">
        <v>900077520</v>
      </c>
      <c r="E1220" s="2">
        <v>3261786</v>
      </c>
      <c r="F1220" s="2">
        <v>3375602</v>
      </c>
      <c r="G1220" s="2">
        <v>-467624</v>
      </c>
      <c r="H1220">
        <v>0</v>
      </c>
      <c r="I1220">
        <v>0</v>
      </c>
      <c r="J1220">
        <v>0</v>
      </c>
      <c r="K1220">
        <v>1</v>
      </c>
      <c r="L1220" t="s">
        <v>30</v>
      </c>
      <c r="M1220" t="s">
        <v>1188</v>
      </c>
      <c r="N1220" t="s">
        <v>18</v>
      </c>
      <c r="O1220">
        <v>290510020103</v>
      </c>
      <c r="P1220">
        <v>3452</v>
      </c>
    </row>
    <row r="1221" spans="1:16" x14ac:dyDescent="0.35">
      <c r="A1221">
        <v>10</v>
      </c>
      <c r="B1221">
        <v>2019</v>
      </c>
      <c r="C1221" s="1">
        <v>290510020104</v>
      </c>
      <c r="D1221" s="1">
        <v>900105612</v>
      </c>
      <c r="E1221" s="2">
        <v>10786172</v>
      </c>
      <c r="F1221" s="2">
        <v>42657778.539999999</v>
      </c>
      <c r="G1221" s="2">
        <v>-34853777.920000002</v>
      </c>
      <c r="H1221">
        <v>0</v>
      </c>
      <c r="I1221">
        <v>0</v>
      </c>
      <c r="J1221">
        <v>0</v>
      </c>
      <c r="K1221">
        <v>1</v>
      </c>
      <c r="L1221" t="s">
        <v>19</v>
      </c>
      <c r="M1221" t="s">
        <v>1189</v>
      </c>
      <c r="N1221" t="s">
        <v>18</v>
      </c>
      <c r="O1221">
        <v>290510020104</v>
      </c>
      <c r="P1221">
        <v>3452</v>
      </c>
    </row>
    <row r="1222" spans="1:16" x14ac:dyDescent="0.35">
      <c r="A1222">
        <v>10</v>
      </c>
      <c r="B1222">
        <v>2019</v>
      </c>
      <c r="C1222" s="1">
        <v>290510020104</v>
      </c>
      <c r="D1222" s="1">
        <v>900112364</v>
      </c>
      <c r="E1222" s="2">
        <v>140645464.27000001</v>
      </c>
      <c r="F1222" s="2">
        <v>192664173.28</v>
      </c>
      <c r="G1222" s="2">
        <v>-96259155.969999999</v>
      </c>
      <c r="H1222">
        <v>0</v>
      </c>
      <c r="I1222">
        <v>0</v>
      </c>
      <c r="J1222">
        <v>0</v>
      </c>
      <c r="K1222">
        <v>1</v>
      </c>
      <c r="L1222" t="s">
        <v>19</v>
      </c>
      <c r="M1222" t="s">
        <v>1190</v>
      </c>
      <c r="N1222" t="s">
        <v>18</v>
      </c>
      <c r="O1222">
        <v>290510020104</v>
      </c>
      <c r="P1222">
        <v>3452</v>
      </c>
    </row>
    <row r="1223" spans="1:16" x14ac:dyDescent="0.35">
      <c r="A1223">
        <v>10</v>
      </c>
      <c r="B1223">
        <v>2019</v>
      </c>
      <c r="C1223" s="1">
        <v>290510020103</v>
      </c>
      <c r="D1223" s="1">
        <v>900136865</v>
      </c>
      <c r="E1223" s="2">
        <v>2437788</v>
      </c>
      <c r="F1223" s="2">
        <v>1859724</v>
      </c>
      <c r="G1223" s="2">
        <v>578064</v>
      </c>
      <c r="H1223">
        <v>0</v>
      </c>
      <c r="I1223">
        <v>0</v>
      </c>
      <c r="J1223">
        <v>0</v>
      </c>
      <c r="K1223">
        <v>1</v>
      </c>
      <c r="L1223" t="s">
        <v>30</v>
      </c>
      <c r="M1223" t="s">
        <v>1191</v>
      </c>
      <c r="N1223" t="s">
        <v>18</v>
      </c>
      <c r="O1223">
        <v>290510020103</v>
      </c>
      <c r="P1223">
        <v>3452</v>
      </c>
    </row>
    <row r="1224" spans="1:16" x14ac:dyDescent="0.35">
      <c r="A1224">
        <v>10</v>
      </c>
      <c r="B1224">
        <v>2019</v>
      </c>
      <c r="C1224" s="1">
        <v>290510020104</v>
      </c>
      <c r="D1224" s="1">
        <v>900138649</v>
      </c>
      <c r="E1224" s="2">
        <v>50891765.880000003</v>
      </c>
      <c r="F1224" s="2">
        <v>465752025.88</v>
      </c>
      <c r="G1224" s="2">
        <v>-584264444.11000001</v>
      </c>
      <c r="H1224">
        <v>0</v>
      </c>
      <c r="I1224">
        <v>0</v>
      </c>
      <c r="J1224">
        <v>0</v>
      </c>
      <c r="K1224">
        <v>1</v>
      </c>
      <c r="L1224" t="s">
        <v>19</v>
      </c>
      <c r="M1224" t="s">
        <v>1192</v>
      </c>
      <c r="N1224" t="s">
        <v>18</v>
      </c>
      <c r="O1224">
        <v>290510020104</v>
      </c>
      <c r="P1224">
        <v>3452</v>
      </c>
    </row>
    <row r="1225" spans="1:16" x14ac:dyDescent="0.35">
      <c r="A1225">
        <v>10</v>
      </c>
      <c r="B1225">
        <v>2019</v>
      </c>
      <c r="C1225" s="1">
        <v>290510020104</v>
      </c>
      <c r="D1225" s="1">
        <v>900148265</v>
      </c>
      <c r="E1225" s="2">
        <v>22711109.960000001</v>
      </c>
      <c r="F1225" s="2">
        <v>1569423527.28</v>
      </c>
      <c r="G1225" s="2">
        <v>-1546712416.8900001</v>
      </c>
      <c r="H1225">
        <v>0</v>
      </c>
      <c r="I1225">
        <v>0</v>
      </c>
      <c r="J1225">
        <v>0</v>
      </c>
      <c r="K1225">
        <v>1</v>
      </c>
      <c r="L1225" t="s">
        <v>19</v>
      </c>
      <c r="M1225" t="s">
        <v>1193</v>
      </c>
      <c r="N1225" t="s">
        <v>18</v>
      </c>
      <c r="O1225">
        <v>290510020104</v>
      </c>
      <c r="P1225">
        <v>3452</v>
      </c>
    </row>
    <row r="1226" spans="1:16" x14ac:dyDescent="0.35">
      <c r="A1226">
        <v>10</v>
      </c>
      <c r="B1226">
        <v>2019</v>
      </c>
      <c r="C1226" s="1">
        <v>290510020103</v>
      </c>
      <c r="D1226" s="1">
        <v>900196347</v>
      </c>
      <c r="E1226" s="2">
        <v>1348052091</v>
      </c>
      <c r="F1226" s="2">
        <v>2618991423</v>
      </c>
      <c r="G1226" s="2">
        <v>-1944498590.3599999</v>
      </c>
      <c r="H1226">
        <v>0</v>
      </c>
      <c r="I1226">
        <v>0</v>
      </c>
      <c r="J1226">
        <v>0</v>
      </c>
      <c r="K1226">
        <v>1</v>
      </c>
      <c r="L1226" t="s">
        <v>30</v>
      </c>
      <c r="M1226" t="s">
        <v>1194</v>
      </c>
      <c r="N1226" t="s">
        <v>18</v>
      </c>
      <c r="O1226">
        <v>290510020103</v>
      </c>
      <c r="P1226">
        <v>3452</v>
      </c>
    </row>
    <row r="1227" spans="1:16" x14ac:dyDescent="0.35">
      <c r="A1227">
        <v>10</v>
      </c>
      <c r="B1227">
        <v>2019</v>
      </c>
      <c r="C1227" s="1">
        <v>290510020104</v>
      </c>
      <c r="D1227" s="1">
        <v>900201872</v>
      </c>
      <c r="E1227" s="2">
        <v>50479994</v>
      </c>
      <c r="F1227" s="2">
        <v>0</v>
      </c>
      <c r="G1227" s="2">
        <v>50479993.759999998</v>
      </c>
      <c r="H1227">
        <v>0</v>
      </c>
      <c r="I1227">
        <v>0</v>
      </c>
      <c r="J1227">
        <v>0</v>
      </c>
      <c r="K1227">
        <v>1</v>
      </c>
      <c r="L1227" t="s">
        <v>19</v>
      </c>
      <c r="M1227" t="s">
        <v>1195</v>
      </c>
      <c r="N1227" t="s">
        <v>18</v>
      </c>
      <c r="O1227">
        <v>290510020104</v>
      </c>
      <c r="P1227">
        <v>3452</v>
      </c>
    </row>
    <row r="1228" spans="1:16" x14ac:dyDescent="0.35">
      <c r="A1228">
        <v>10</v>
      </c>
      <c r="B1228">
        <v>2019</v>
      </c>
      <c r="C1228" s="1">
        <v>290510020104</v>
      </c>
      <c r="D1228" s="1">
        <v>900211804</v>
      </c>
      <c r="E1228" s="2">
        <v>0</v>
      </c>
      <c r="F1228" s="2">
        <v>2705639</v>
      </c>
      <c r="G1228" s="2">
        <v>-2705639</v>
      </c>
      <c r="H1228">
        <v>0</v>
      </c>
      <c r="I1228">
        <v>0</v>
      </c>
      <c r="J1228">
        <v>0</v>
      </c>
      <c r="K1228">
        <v>1</v>
      </c>
      <c r="L1228" t="s">
        <v>19</v>
      </c>
      <c r="M1228" t="s">
        <v>1196</v>
      </c>
      <c r="N1228" t="s">
        <v>18</v>
      </c>
      <c r="O1228">
        <v>290510020104</v>
      </c>
      <c r="P1228">
        <v>3452</v>
      </c>
    </row>
    <row r="1229" spans="1:16" x14ac:dyDescent="0.35">
      <c r="A1229">
        <v>10</v>
      </c>
      <c r="B1229">
        <v>2019</v>
      </c>
      <c r="C1229" s="1">
        <v>290510020104</v>
      </c>
      <c r="D1229" s="1">
        <v>900211912</v>
      </c>
      <c r="E1229" s="2">
        <v>0</v>
      </c>
      <c r="F1229" s="2">
        <v>16312867</v>
      </c>
      <c r="G1229" s="2">
        <v>-28994424.5</v>
      </c>
      <c r="H1229">
        <v>0</v>
      </c>
      <c r="I1229">
        <v>0</v>
      </c>
      <c r="J1229">
        <v>0</v>
      </c>
      <c r="K1229">
        <v>1</v>
      </c>
      <c r="L1229" t="s">
        <v>19</v>
      </c>
      <c r="M1229" t="s">
        <v>1197</v>
      </c>
      <c r="N1229" t="s">
        <v>18</v>
      </c>
      <c r="O1229">
        <v>290510020104</v>
      </c>
      <c r="P1229">
        <v>3452</v>
      </c>
    </row>
    <row r="1230" spans="1:16" x14ac:dyDescent="0.35">
      <c r="A1230">
        <v>10</v>
      </c>
      <c r="B1230">
        <v>2019</v>
      </c>
      <c r="C1230" s="1">
        <v>290510020104</v>
      </c>
      <c r="D1230" s="1">
        <v>900267935</v>
      </c>
      <c r="E1230" s="2">
        <v>0</v>
      </c>
      <c r="F1230" s="2">
        <v>0</v>
      </c>
      <c r="G1230" s="2">
        <v>-6072306.9400000004</v>
      </c>
      <c r="H1230">
        <v>0</v>
      </c>
      <c r="I1230">
        <v>0</v>
      </c>
      <c r="J1230">
        <v>0</v>
      </c>
      <c r="K1230">
        <v>1</v>
      </c>
      <c r="L1230" t="s">
        <v>19</v>
      </c>
      <c r="M1230" t="s">
        <v>1198</v>
      </c>
      <c r="N1230" t="s">
        <v>18</v>
      </c>
      <c r="O1230">
        <v>290510020104</v>
      </c>
      <c r="P1230">
        <v>3452</v>
      </c>
    </row>
    <row r="1231" spans="1:16" x14ac:dyDescent="0.35">
      <c r="A1231">
        <v>10</v>
      </c>
      <c r="B1231">
        <v>2019</v>
      </c>
      <c r="C1231" s="1">
        <v>290510020104</v>
      </c>
      <c r="D1231" s="1">
        <v>900270453</v>
      </c>
      <c r="E1231" s="2">
        <v>0</v>
      </c>
      <c r="F1231" s="2">
        <v>16301</v>
      </c>
      <c r="G1231" s="2">
        <v>-16301.12</v>
      </c>
      <c r="H1231">
        <v>0</v>
      </c>
      <c r="I1231">
        <v>0</v>
      </c>
      <c r="J1231">
        <v>0</v>
      </c>
      <c r="K1231">
        <v>1</v>
      </c>
      <c r="L1231" t="s">
        <v>19</v>
      </c>
      <c r="M1231" t="s">
        <v>496</v>
      </c>
      <c r="N1231" t="s">
        <v>18</v>
      </c>
      <c r="O1231">
        <v>290510020104</v>
      </c>
      <c r="P1231">
        <v>3452</v>
      </c>
    </row>
    <row r="1232" spans="1:16" x14ac:dyDescent="0.35">
      <c r="A1232">
        <v>10</v>
      </c>
      <c r="B1232">
        <v>2019</v>
      </c>
      <c r="C1232" s="1">
        <v>290510020104</v>
      </c>
      <c r="D1232" s="1">
        <v>900277517</v>
      </c>
      <c r="E1232" s="2">
        <v>0</v>
      </c>
      <c r="F1232" s="2">
        <v>6169448</v>
      </c>
      <c r="G1232" s="2">
        <v>-19200000</v>
      </c>
      <c r="H1232">
        <v>0</v>
      </c>
      <c r="I1232">
        <v>0</v>
      </c>
      <c r="J1232">
        <v>0</v>
      </c>
      <c r="K1232">
        <v>1</v>
      </c>
      <c r="L1232" t="s">
        <v>19</v>
      </c>
      <c r="M1232" t="s">
        <v>1199</v>
      </c>
      <c r="N1232" t="s">
        <v>18</v>
      </c>
      <c r="O1232">
        <v>290510020104</v>
      </c>
      <c r="P1232">
        <v>3452</v>
      </c>
    </row>
    <row r="1233" spans="1:16" x14ac:dyDescent="0.35">
      <c r="A1233">
        <v>10</v>
      </c>
      <c r="B1233">
        <v>2019</v>
      </c>
      <c r="C1233" s="1">
        <v>290510020104</v>
      </c>
      <c r="D1233" s="1">
        <v>900277955</v>
      </c>
      <c r="E1233" s="2">
        <v>1000000</v>
      </c>
      <c r="F1233" s="2">
        <v>5568923</v>
      </c>
      <c r="G1233" s="2">
        <v>-5375170.6200000001</v>
      </c>
      <c r="H1233">
        <v>0</v>
      </c>
      <c r="I1233">
        <v>0</v>
      </c>
      <c r="J1233">
        <v>0</v>
      </c>
      <c r="K1233">
        <v>1</v>
      </c>
      <c r="L1233" t="s">
        <v>19</v>
      </c>
      <c r="M1233" t="s">
        <v>1200</v>
      </c>
      <c r="N1233" t="s">
        <v>18</v>
      </c>
      <c r="O1233">
        <v>290510020104</v>
      </c>
      <c r="P1233">
        <v>3452</v>
      </c>
    </row>
    <row r="1234" spans="1:16" x14ac:dyDescent="0.35">
      <c r="A1234">
        <v>10</v>
      </c>
      <c r="B1234">
        <v>2019</v>
      </c>
      <c r="C1234" s="1">
        <v>290510020104</v>
      </c>
      <c r="D1234" s="1">
        <v>900279660</v>
      </c>
      <c r="E1234" s="2">
        <v>0</v>
      </c>
      <c r="F1234" s="2">
        <v>2700</v>
      </c>
      <c r="G1234" s="2">
        <v>-2700.02</v>
      </c>
      <c r="H1234">
        <v>0</v>
      </c>
      <c r="I1234">
        <v>0</v>
      </c>
      <c r="J1234">
        <v>0</v>
      </c>
      <c r="K1234">
        <v>1</v>
      </c>
      <c r="L1234" t="s">
        <v>19</v>
      </c>
      <c r="M1234" t="s">
        <v>1201</v>
      </c>
      <c r="N1234" t="s">
        <v>18</v>
      </c>
      <c r="O1234">
        <v>290510020104</v>
      </c>
      <c r="P1234">
        <v>3452</v>
      </c>
    </row>
    <row r="1235" spans="1:16" x14ac:dyDescent="0.35">
      <c r="A1235">
        <v>10</v>
      </c>
      <c r="B1235">
        <v>2019</v>
      </c>
      <c r="C1235" s="1">
        <v>290510020104</v>
      </c>
      <c r="D1235" s="1">
        <v>900375052</v>
      </c>
      <c r="E1235" s="2">
        <v>0</v>
      </c>
      <c r="F1235" s="2">
        <v>0</v>
      </c>
      <c r="G1235" s="2">
        <v>-583652.72</v>
      </c>
      <c r="H1235">
        <v>0</v>
      </c>
      <c r="I1235">
        <v>0</v>
      </c>
      <c r="J1235">
        <v>0</v>
      </c>
      <c r="K1235">
        <v>1</v>
      </c>
      <c r="L1235" t="s">
        <v>19</v>
      </c>
      <c r="M1235" t="s">
        <v>1202</v>
      </c>
      <c r="N1235" t="s">
        <v>18</v>
      </c>
      <c r="O1235">
        <v>290510020104</v>
      </c>
      <c r="P1235">
        <v>3452</v>
      </c>
    </row>
    <row r="1236" spans="1:16" x14ac:dyDescent="0.35">
      <c r="A1236">
        <v>10</v>
      </c>
      <c r="B1236">
        <v>2019</v>
      </c>
      <c r="C1236" s="1">
        <v>290510020104</v>
      </c>
      <c r="D1236" s="1">
        <v>900380625</v>
      </c>
      <c r="E1236" s="2">
        <v>0</v>
      </c>
      <c r="F1236" s="2">
        <v>0</v>
      </c>
      <c r="G1236" s="2">
        <v>-4873620.72</v>
      </c>
      <c r="H1236">
        <v>0</v>
      </c>
      <c r="I1236">
        <v>0</v>
      </c>
      <c r="J1236">
        <v>0</v>
      </c>
      <c r="K1236">
        <v>1</v>
      </c>
      <c r="L1236" t="s">
        <v>19</v>
      </c>
      <c r="M1236" t="s">
        <v>1203</v>
      </c>
      <c r="N1236" t="s">
        <v>18</v>
      </c>
      <c r="O1236">
        <v>290510020104</v>
      </c>
      <c r="P1236">
        <v>3452</v>
      </c>
    </row>
    <row r="1237" spans="1:16" x14ac:dyDescent="0.35">
      <c r="A1237">
        <v>10</v>
      </c>
      <c r="B1237">
        <v>2019</v>
      </c>
      <c r="C1237" s="1">
        <v>290510020104</v>
      </c>
      <c r="D1237" s="1">
        <v>900381084</v>
      </c>
      <c r="E1237" s="2">
        <v>0</v>
      </c>
      <c r="F1237" s="2">
        <v>0</v>
      </c>
      <c r="G1237" s="2">
        <v>-417030.54</v>
      </c>
      <c r="H1237">
        <v>0</v>
      </c>
      <c r="I1237">
        <v>0</v>
      </c>
      <c r="J1237">
        <v>0</v>
      </c>
      <c r="K1237">
        <v>1</v>
      </c>
      <c r="L1237" t="s">
        <v>19</v>
      </c>
      <c r="M1237" t="s">
        <v>1204</v>
      </c>
      <c r="N1237" t="s">
        <v>18</v>
      </c>
      <c r="O1237">
        <v>290510020104</v>
      </c>
      <c r="P1237">
        <v>3452</v>
      </c>
    </row>
    <row r="1238" spans="1:16" x14ac:dyDescent="0.35">
      <c r="A1238">
        <v>10</v>
      </c>
      <c r="B1238">
        <v>2019</v>
      </c>
      <c r="C1238" s="1">
        <v>290510020104</v>
      </c>
      <c r="D1238" s="1">
        <v>900417645</v>
      </c>
      <c r="E1238" s="2">
        <v>0</v>
      </c>
      <c r="F1238" s="2">
        <v>31935</v>
      </c>
      <c r="G1238" s="2">
        <v>-31936.16</v>
      </c>
      <c r="H1238">
        <v>0</v>
      </c>
      <c r="I1238">
        <v>0</v>
      </c>
      <c r="J1238">
        <v>0</v>
      </c>
      <c r="K1238">
        <v>1</v>
      </c>
      <c r="L1238" t="s">
        <v>19</v>
      </c>
      <c r="M1238" t="s">
        <v>1205</v>
      </c>
      <c r="N1238" t="s">
        <v>18</v>
      </c>
      <c r="O1238">
        <v>290510020104</v>
      </c>
      <c r="P1238">
        <v>3452</v>
      </c>
    </row>
    <row r="1239" spans="1:16" x14ac:dyDescent="0.35">
      <c r="A1239">
        <v>10</v>
      </c>
      <c r="B1239">
        <v>2019</v>
      </c>
      <c r="C1239" s="1">
        <v>290510020104</v>
      </c>
      <c r="D1239" s="1">
        <v>900431550</v>
      </c>
      <c r="E1239" s="2">
        <v>0</v>
      </c>
      <c r="F1239" s="2">
        <v>30669133</v>
      </c>
      <c r="G1239" s="2">
        <v>-39972016</v>
      </c>
      <c r="H1239">
        <v>0</v>
      </c>
      <c r="I1239">
        <v>0</v>
      </c>
      <c r="J1239">
        <v>0</v>
      </c>
      <c r="K1239">
        <v>1</v>
      </c>
      <c r="L1239" t="s">
        <v>19</v>
      </c>
      <c r="M1239" t="s">
        <v>1206</v>
      </c>
      <c r="N1239" t="s">
        <v>18</v>
      </c>
      <c r="O1239">
        <v>290510020104</v>
      </c>
      <c r="P1239">
        <v>3452</v>
      </c>
    </row>
    <row r="1240" spans="1:16" x14ac:dyDescent="0.35">
      <c r="A1240">
        <v>10</v>
      </c>
      <c r="B1240">
        <v>2019</v>
      </c>
      <c r="C1240" s="1">
        <v>290510020104</v>
      </c>
      <c r="D1240" s="1">
        <v>900432692</v>
      </c>
      <c r="E1240" s="2">
        <v>101740</v>
      </c>
      <c r="F1240" s="2">
        <v>0</v>
      </c>
      <c r="G1240" s="2">
        <v>101740.48</v>
      </c>
      <c r="H1240">
        <v>0</v>
      </c>
      <c r="I1240">
        <v>0</v>
      </c>
      <c r="J1240">
        <v>0</v>
      </c>
      <c r="K1240">
        <v>1</v>
      </c>
      <c r="L1240" t="s">
        <v>19</v>
      </c>
      <c r="M1240" t="s">
        <v>1207</v>
      </c>
      <c r="N1240" t="s">
        <v>18</v>
      </c>
      <c r="O1240">
        <v>290510020104</v>
      </c>
      <c r="P1240">
        <v>3452</v>
      </c>
    </row>
    <row r="1241" spans="1:16" x14ac:dyDescent="0.35">
      <c r="A1241">
        <v>10</v>
      </c>
      <c r="B1241">
        <v>2019</v>
      </c>
      <c r="C1241" s="1">
        <v>290510020104</v>
      </c>
      <c r="D1241" s="1">
        <v>900439009</v>
      </c>
      <c r="E1241" s="2">
        <v>10000000</v>
      </c>
      <c r="F1241" s="2">
        <v>118844122</v>
      </c>
      <c r="G1241" s="2">
        <v>-121549200</v>
      </c>
      <c r="H1241">
        <v>0</v>
      </c>
      <c r="I1241">
        <v>0</v>
      </c>
      <c r="J1241">
        <v>0</v>
      </c>
      <c r="K1241">
        <v>1</v>
      </c>
      <c r="L1241" t="s">
        <v>19</v>
      </c>
      <c r="M1241" t="s">
        <v>1208</v>
      </c>
      <c r="N1241" t="s">
        <v>18</v>
      </c>
      <c r="O1241">
        <v>290510020104</v>
      </c>
      <c r="P1241">
        <v>3452</v>
      </c>
    </row>
    <row r="1242" spans="1:16" x14ac:dyDescent="0.35">
      <c r="A1242">
        <v>10</v>
      </c>
      <c r="B1242">
        <v>2019</v>
      </c>
      <c r="C1242" s="1">
        <v>290510020104</v>
      </c>
      <c r="D1242" s="1">
        <v>900450897</v>
      </c>
      <c r="E1242" s="2">
        <v>0</v>
      </c>
      <c r="F1242" s="2">
        <v>291484</v>
      </c>
      <c r="G1242" s="2">
        <v>-306632</v>
      </c>
      <c r="H1242">
        <v>0</v>
      </c>
      <c r="I1242">
        <v>0</v>
      </c>
      <c r="J1242">
        <v>0</v>
      </c>
      <c r="K1242">
        <v>1</v>
      </c>
      <c r="L1242" t="s">
        <v>19</v>
      </c>
      <c r="M1242" t="s">
        <v>1209</v>
      </c>
      <c r="N1242" t="s">
        <v>18</v>
      </c>
      <c r="O1242">
        <v>290510020104</v>
      </c>
      <c r="P1242">
        <v>3452</v>
      </c>
    </row>
    <row r="1243" spans="1:16" x14ac:dyDescent="0.35">
      <c r="A1243">
        <v>10</v>
      </c>
      <c r="B1243">
        <v>2019</v>
      </c>
      <c r="C1243" s="1">
        <v>290510020104</v>
      </c>
      <c r="D1243" s="1">
        <v>900451827</v>
      </c>
      <c r="E1243" s="2">
        <v>146767237.08000001</v>
      </c>
      <c r="F1243" s="2">
        <v>205335726.18000001</v>
      </c>
      <c r="G1243" s="2">
        <v>-103690595.28</v>
      </c>
      <c r="H1243">
        <v>0</v>
      </c>
      <c r="I1243">
        <v>0</v>
      </c>
      <c r="J1243">
        <v>0</v>
      </c>
      <c r="K1243">
        <v>1</v>
      </c>
      <c r="L1243" t="s">
        <v>19</v>
      </c>
      <c r="M1243" t="s">
        <v>1210</v>
      </c>
      <c r="N1243" t="s">
        <v>18</v>
      </c>
      <c r="O1243">
        <v>290510020104</v>
      </c>
      <c r="P1243">
        <v>3452</v>
      </c>
    </row>
    <row r="1244" spans="1:16" x14ac:dyDescent="0.35">
      <c r="A1244">
        <v>10</v>
      </c>
      <c r="B1244">
        <v>2019</v>
      </c>
      <c r="C1244" s="1">
        <v>290510020104</v>
      </c>
      <c r="D1244" s="1">
        <v>900452071</v>
      </c>
      <c r="E1244" s="2">
        <v>0</v>
      </c>
      <c r="F1244" s="2">
        <v>0</v>
      </c>
      <c r="G1244" s="2">
        <v>-526403.18000000005</v>
      </c>
      <c r="H1244">
        <v>0</v>
      </c>
      <c r="I1244">
        <v>0</v>
      </c>
      <c r="J1244">
        <v>0</v>
      </c>
      <c r="K1244">
        <v>1</v>
      </c>
      <c r="L1244" t="s">
        <v>19</v>
      </c>
      <c r="M1244" t="s">
        <v>1211</v>
      </c>
      <c r="N1244" t="s">
        <v>18</v>
      </c>
      <c r="O1244">
        <v>290510020104</v>
      </c>
      <c r="P1244">
        <v>3452</v>
      </c>
    </row>
    <row r="1245" spans="1:16" x14ac:dyDescent="0.35">
      <c r="A1245">
        <v>10</v>
      </c>
      <c r="B1245">
        <v>2019</v>
      </c>
      <c r="C1245" s="1">
        <v>290510020104</v>
      </c>
      <c r="D1245" s="1">
        <v>900492815</v>
      </c>
      <c r="E1245" s="2">
        <v>14701907</v>
      </c>
      <c r="F1245" s="2">
        <v>10336099</v>
      </c>
      <c r="G1245" s="2">
        <v>-9391549</v>
      </c>
      <c r="H1245">
        <v>0</v>
      </c>
      <c r="I1245">
        <v>0</v>
      </c>
      <c r="J1245">
        <v>0</v>
      </c>
      <c r="K1245">
        <v>1</v>
      </c>
      <c r="L1245" t="s">
        <v>19</v>
      </c>
      <c r="M1245" t="s">
        <v>1212</v>
      </c>
      <c r="N1245" t="s">
        <v>18</v>
      </c>
      <c r="O1245">
        <v>290510020104</v>
      </c>
      <c r="P1245">
        <v>3452</v>
      </c>
    </row>
    <row r="1246" spans="1:16" x14ac:dyDescent="0.35">
      <c r="A1246">
        <v>10</v>
      </c>
      <c r="B1246">
        <v>2019</v>
      </c>
      <c r="C1246" s="1">
        <v>290510020108</v>
      </c>
      <c r="D1246" s="1">
        <v>900535633</v>
      </c>
      <c r="E1246" s="2">
        <v>0</v>
      </c>
      <c r="F1246" s="2">
        <v>16893978</v>
      </c>
      <c r="G1246" s="2">
        <v>-16893978</v>
      </c>
      <c r="H1246">
        <v>0</v>
      </c>
      <c r="I1246">
        <v>0</v>
      </c>
      <c r="J1246">
        <v>0</v>
      </c>
      <c r="K1246">
        <v>1</v>
      </c>
      <c r="L1246" t="s">
        <v>24</v>
      </c>
      <c r="M1246" t="s">
        <v>1213</v>
      </c>
      <c r="N1246" t="s">
        <v>18</v>
      </c>
      <c r="O1246">
        <v>290510020108</v>
      </c>
      <c r="P1246">
        <v>3452</v>
      </c>
    </row>
    <row r="1247" spans="1:16" x14ac:dyDescent="0.35">
      <c r="A1247">
        <v>10</v>
      </c>
      <c r="B1247">
        <v>2019</v>
      </c>
      <c r="C1247" s="1">
        <v>290510020103</v>
      </c>
      <c r="D1247" s="1">
        <v>900540156</v>
      </c>
      <c r="E1247" s="2">
        <v>120930310</v>
      </c>
      <c r="F1247" s="2">
        <v>316269792</v>
      </c>
      <c r="G1247" s="2">
        <v>-208269156</v>
      </c>
      <c r="H1247">
        <v>0</v>
      </c>
      <c r="I1247">
        <v>0</v>
      </c>
      <c r="J1247">
        <v>0</v>
      </c>
      <c r="K1247">
        <v>1</v>
      </c>
      <c r="L1247" t="s">
        <v>30</v>
      </c>
      <c r="M1247" t="s">
        <v>1214</v>
      </c>
      <c r="N1247" t="s">
        <v>18</v>
      </c>
      <c r="O1247">
        <v>290510020103</v>
      </c>
      <c r="P1247">
        <v>3452</v>
      </c>
    </row>
    <row r="1248" spans="1:16" x14ac:dyDescent="0.35">
      <c r="A1248">
        <v>10</v>
      </c>
      <c r="B1248">
        <v>2019</v>
      </c>
      <c r="C1248" s="1">
        <v>290510020104</v>
      </c>
      <c r="D1248" s="1">
        <v>900567734</v>
      </c>
      <c r="E1248" s="2">
        <v>2762100</v>
      </c>
      <c r="F1248" s="2">
        <v>3879327</v>
      </c>
      <c r="G1248" s="2">
        <v>-1117227</v>
      </c>
      <c r="H1248">
        <v>0</v>
      </c>
      <c r="I1248">
        <v>0</v>
      </c>
      <c r="J1248">
        <v>0</v>
      </c>
      <c r="K1248">
        <v>1</v>
      </c>
      <c r="L1248" t="s">
        <v>19</v>
      </c>
      <c r="M1248" t="s">
        <v>1215</v>
      </c>
      <c r="N1248" t="s">
        <v>18</v>
      </c>
      <c r="O1248">
        <v>290510020104</v>
      </c>
      <c r="P1248">
        <v>3452</v>
      </c>
    </row>
    <row r="1249" spans="1:16" x14ac:dyDescent="0.35">
      <c r="A1249">
        <v>10</v>
      </c>
      <c r="B1249">
        <v>2019</v>
      </c>
      <c r="C1249" s="1">
        <v>290510020104</v>
      </c>
      <c r="D1249" s="1">
        <v>900567891</v>
      </c>
      <c r="E1249" s="2">
        <v>1960269.9</v>
      </c>
      <c r="F1249" s="2">
        <v>0</v>
      </c>
      <c r="G1249" s="2">
        <v>-16342419.26</v>
      </c>
      <c r="H1249">
        <v>0</v>
      </c>
      <c r="I1249">
        <v>0</v>
      </c>
      <c r="J1249">
        <v>0</v>
      </c>
      <c r="K1249">
        <v>1</v>
      </c>
      <c r="L1249" t="s">
        <v>19</v>
      </c>
      <c r="M1249" t="s">
        <v>1216</v>
      </c>
      <c r="N1249" t="s">
        <v>18</v>
      </c>
      <c r="O1249">
        <v>290510020104</v>
      </c>
      <c r="P1249">
        <v>3452</v>
      </c>
    </row>
    <row r="1250" spans="1:16" x14ac:dyDescent="0.35">
      <c r="A1250">
        <v>10</v>
      </c>
      <c r="B1250">
        <v>2019</v>
      </c>
      <c r="C1250" s="1">
        <v>290510020104</v>
      </c>
      <c r="D1250" s="1">
        <v>900589483</v>
      </c>
      <c r="E1250" s="2">
        <v>1531283</v>
      </c>
      <c r="F1250" s="2">
        <v>9643698.3599999994</v>
      </c>
      <c r="G1250" s="2">
        <v>-16111742.779999999</v>
      </c>
      <c r="H1250">
        <v>0</v>
      </c>
      <c r="I1250">
        <v>0</v>
      </c>
      <c r="J1250">
        <v>0</v>
      </c>
      <c r="K1250">
        <v>1</v>
      </c>
      <c r="L1250" t="s">
        <v>19</v>
      </c>
      <c r="M1250" t="s">
        <v>1217</v>
      </c>
      <c r="N1250" t="s">
        <v>18</v>
      </c>
      <c r="O1250">
        <v>290510020104</v>
      </c>
      <c r="P1250">
        <v>3452</v>
      </c>
    </row>
    <row r="1251" spans="1:16" x14ac:dyDescent="0.35">
      <c r="A1251">
        <v>10</v>
      </c>
      <c r="B1251">
        <v>2019</v>
      </c>
      <c r="C1251" s="1">
        <v>290510020104</v>
      </c>
      <c r="D1251" s="1">
        <v>900622504</v>
      </c>
      <c r="E1251" s="2">
        <v>23717401</v>
      </c>
      <c r="F1251" s="2">
        <v>0</v>
      </c>
      <c r="G1251" s="2">
        <v>23717401.420000002</v>
      </c>
      <c r="H1251">
        <v>0</v>
      </c>
      <c r="I1251">
        <v>0</v>
      </c>
      <c r="J1251">
        <v>0</v>
      </c>
      <c r="K1251">
        <v>1</v>
      </c>
      <c r="L1251" t="s">
        <v>19</v>
      </c>
      <c r="M1251" t="s">
        <v>1218</v>
      </c>
      <c r="N1251" t="s">
        <v>18</v>
      </c>
      <c r="O1251">
        <v>290510020104</v>
      </c>
      <c r="P1251">
        <v>3452</v>
      </c>
    </row>
    <row r="1252" spans="1:16" x14ac:dyDescent="0.35">
      <c r="A1252">
        <v>10</v>
      </c>
      <c r="B1252">
        <v>2019</v>
      </c>
      <c r="C1252" s="1">
        <v>290510020104</v>
      </c>
      <c r="D1252" s="1">
        <v>900653844</v>
      </c>
      <c r="E1252" s="2">
        <v>0</v>
      </c>
      <c r="F1252" s="2">
        <v>0</v>
      </c>
      <c r="G1252" s="2">
        <v>-0.25</v>
      </c>
      <c r="H1252">
        <v>0</v>
      </c>
      <c r="I1252">
        <v>0</v>
      </c>
      <c r="J1252">
        <v>0</v>
      </c>
      <c r="K1252">
        <v>1</v>
      </c>
      <c r="L1252" t="s">
        <v>19</v>
      </c>
      <c r="M1252" t="s">
        <v>1219</v>
      </c>
      <c r="N1252" t="s">
        <v>18</v>
      </c>
      <c r="O1252">
        <v>290510020104</v>
      </c>
      <c r="P1252">
        <v>3452</v>
      </c>
    </row>
    <row r="1253" spans="1:16" x14ac:dyDescent="0.35">
      <c r="A1253">
        <v>10</v>
      </c>
      <c r="B1253">
        <v>2019</v>
      </c>
      <c r="C1253" s="1">
        <v>290510020104</v>
      </c>
      <c r="D1253" s="1">
        <v>900672191</v>
      </c>
      <c r="E1253" s="2">
        <v>65923962.020000003</v>
      </c>
      <c r="F1253" s="2">
        <v>178675908.88</v>
      </c>
      <c r="G1253" s="2">
        <v>-112751946.86</v>
      </c>
      <c r="H1253">
        <v>0</v>
      </c>
      <c r="I1253">
        <v>0</v>
      </c>
      <c r="J1253">
        <v>0</v>
      </c>
      <c r="K1253">
        <v>1</v>
      </c>
      <c r="L1253" t="s">
        <v>19</v>
      </c>
      <c r="M1253" t="s">
        <v>1220</v>
      </c>
      <c r="N1253" t="s">
        <v>18</v>
      </c>
      <c r="O1253">
        <v>290510020104</v>
      </c>
      <c r="P1253">
        <v>3452</v>
      </c>
    </row>
    <row r="1254" spans="1:16" x14ac:dyDescent="0.35">
      <c r="A1254">
        <v>10</v>
      </c>
      <c r="B1254">
        <v>2019</v>
      </c>
      <c r="C1254" s="1">
        <v>290510020104</v>
      </c>
      <c r="D1254" s="1">
        <v>900711560</v>
      </c>
      <c r="E1254" s="2">
        <v>0</v>
      </c>
      <c r="F1254" s="2">
        <v>0</v>
      </c>
      <c r="G1254" s="2">
        <v>-11302292</v>
      </c>
      <c r="H1254">
        <v>0</v>
      </c>
      <c r="I1254">
        <v>0</v>
      </c>
      <c r="J1254">
        <v>0</v>
      </c>
      <c r="K1254">
        <v>1</v>
      </c>
      <c r="L1254" t="s">
        <v>19</v>
      </c>
      <c r="M1254" t="s">
        <v>1221</v>
      </c>
      <c r="N1254" t="s">
        <v>18</v>
      </c>
      <c r="O1254">
        <v>290510020104</v>
      </c>
      <c r="P1254">
        <v>3452</v>
      </c>
    </row>
    <row r="1255" spans="1:16" x14ac:dyDescent="0.35">
      <c r="A1255">
        <v>10</v>
      </c>
      <c r="B1255">
        <v>2019</v>
      </c>
      <c r="C1255" s="1">
        <v>290510020104</v>
      </c>
      <c r="D1255" s="1">
        <v>900807053</v>
      </c>
      <c r="E1255" s="2">
        <v>5760850.1600000001</v>
      </c>
      <c r="F1255" s="2">
        <v>29358008.359999999</v>
      </c>
      <c r="G1255" s="2">
        <v>-58410210.799999997</v>
      </c>
      <c r="H1255">
        <v>0</v>
      </c>
      <c r="I1255">
        <v>0</v>
      </c>
      <c r="J1255">
        <v>0</v>
      </c>
      <c r="K1255">
        <v>1</v>
      </c>
      <c r="L1255" t="s">
        <v>19</v>
      </c>
      <c r="M1255" t="s">
        <v>1222</v>
      </c>
      <c r="N1255" t="s">
        <v>18</v>
      </c>
      <c r="O1255">
        <v>290510020104</v>
      </c>
      <c r="P1255">
        <v>3452</v>
      </c>
    </row>
    <row r="1256" spans="1:16" x14ac:dyDescent="0.35">
      <c r="A1256">
        <v>10</v>
      </c>
      <c r="B1256">
        <v>2019</v>
      </c>
      <c r="C1256" s="1">
        <v>290510020104</v>
      </c>
      <c r="D1256" s="1">
        <v>900855509</v>
      </c>
      <c r="E1256" s="2">
        <v>2000000</v>
      </c>
      <c r="F1256" s="2">
        <v>2418431.2599999998</v>
      </c>
      <c r="G1256" s="2">
        <v>-20925970.879999999</v>
      </c>
      <c r="H1256">
        <v>0</v>
      </c>
      <c r="I1256">
        <v>0</v>
      </c>
      <c r="J1256">
        <v>0</v>
      </c>
      <c r="K1256">
        <v>1</v>
      </c>
      <c r="L1256" t="s">
        <v>19</v>
      </c>
      <c r="M1256" t="s">
        <v>1223</v>
      </c>
      <c r="N1256" t="s">
        <v>18</v>
      </c>
      <c r="O1256">
        <v>290510020104</v>
      </c>
      <c r="P1256">
        <v>3452</v>
      </c>
    </row>
    <row r="1257" spans="1:16" x14ac:dyDescent="0.35">
      <c r="A1257">
        <v>10</v>
      </c>
      <c r="B1257">
        <v>2019</v>
      </c>
      <c r="C1257" s="1">
        <v>290510020104</v>
      </c>
      <c r="D1257" s="1">
        <v>900855747</v>
      </c>
      <c r="E1257" s="2">
        <v>17813427.09</v>
      </c>
      <c r="F1257" s="2">
        <v>86029183</v>
      </c>
      <c r="G1257" s="2">
        <v>-74707478.129999995</v>
      </c>
      <c r="H1257">
        <v>0</v>
      </c>
      <c r="I1257">
        <v>0</v>
      </c>
      <c r="J1257">
        <v>0</v>
      </c>
      <c r="K1257">
        <v>1</v>
      </c>
      <c r="L1257" t="s">
        <v>19</v>
      </c>
      <c r="M1257" t="s">
        <v>1224</v>
      </c>
      <c r="N1257" t="s">
        <v>18</v>
      </c>
      <c r="O1257">
        <v>290510020104</v>
      </c>
      <c r="P1257">
        <v>3452</v>
      </c>
    </row>
    <row r="1258" spans="1:16" x14ac:dyDescent="0.35">
      <c r="A1258">
        <v>10</v>
      </c>
      <c r="B1258">
        <v>2019</v>
      </c>
      <c r="C1258" s="1">
        <v>290510020104</v>
      </c>
      <c r="D1258" s="1">
        <v>900893306</v>
      </c>
      <c r="E1258" s="2">
        <v>6576165</v>
      </c>
      <c r="F1258" s="2">
        <v>31233154.399999999</v>
      </c>
      <c r="G1258" s="2">
        <v>-26026979.199999999</v>
      </c>
      <c r="H1258">
        <v>0</v>
      </c>
      <c r="I1258">
        <v>0</v>
      </c>
      <c r="J1258">
        <v>0</v>
      </c>
      <c r="K1258">
        <v>1</v>
      </c>
      <c r="L1258" t="s">
        <v>19</v>
      </c>
      <c r="M1258" t="s">
        <v>1225</v>
      </c>
      <c r="N1258" t="s">
        <v>18</v>
      </c>
      <c r="O1258">
        <v>290510020104</v>
      </c>
      <c r="P1258">
        <v>3452</v>
      </c>
    </row>
    <row r="1259" spans="1:16" x14ac:dyDescent="0.35">
      <c r="A1259">
        <v>10</v>
      </c>
      <c r="B1259">
        <v>2019</v>
      </c>
      <c r="C1259" s="1">
        <v>290510020104</v>
      </c>
      <c r="D1259" s="1">
        <v>901101871</v>
      </c>
      <c r="E1259" s="2">
        <v>4339615.0999999996</v>
      </c>
      <c r="F1259" s="2">
        <v>35083183.020000003</v>
      </c>
      <c r="G1259" s="2">
        <v>-40771482.719999999</v>
      </c>
      <c r="H1259">
        <v>0</v>
      </c>
      <c r="I1259">
        <v>0</v>
      </c>
      <c r="J1259">
        <v>0</v>
      </c>
      <c r="K1259">
        <v>1</v>
      </c>
      <c r="L1259" t="s">
        <v>19</v>
      </c>
      <c r="M1259" t="s">
        <v>1226</v>
      </c>
      <c r="N1259" t="s">
        <v>18</v>
      </c>
      <c r="O1259">
        <v>290510020104</v>
      </c>
      <c r="P1259">
        <v>3452</v>
      </c>
    </row>
    <row r="1260" spans="1:16" x14ac:dyDescent="0.35">
      <c r="A1260">
        <v>10</v>
      </c>
      <c r="B1260">
        <v>2019</v>
      </c>
      <c r="C1260" s="1">
        <v>290510020104</v>
      </c>
      <c r="D1260" s="1">
        <v>900140599</v>
      </c>
      <c r="E1260" s="2">
        <v>0</v>
      </c>
      <c r="F1260" s="2">
        <v>3</v>
      </c>
      <c r="G1260" s="2">
        <v>-4</v>
      </c>
      <c r="H1260">
        <v>0</v>
      </c>
      <c r="I1260">
        <v>0</v>
      </c>
      <c r="J1260">
        <v>0</v>
      </c>
      <c r="K1260">
        <v>1</v>
      </c>
      <c r="L1260" t="s">
        <v>19</v>
      </c>
      <c r="M1260" t="s">
        <v>692</v>
      </c>
      <c r="N1260" t="s">
        <v>18</v>
      </c>
      <c r="O1260">
        <v>290510020104</v>
      </c>
      <c r="P1260">
        <v>3452</v>
      </c>
    </row>
    <row r="1261" spans="1:16" x14ac:dyDescent="0.35">
      <c r="A1261">
        <v>10</v>
      </c>
      <c r="B1261">
        <v>2019</v>
      </c>
      <c r="C1261" s="1">
        <v>290510020104</v>
      </c>
      <c r="D1261" s="1">
        <v>830088204</v>
      </c>
      <c r="E1261" s="2">
        <v>0</v>
      </c>
      <c r="F1261" s="2">
        <v>0</v>
      </c>
      <c r="G1261" s="2">
        <v>-11317956</v>
      </c>
      <c r="H1261">
        <v>0</v>
      </c>
      <c r="I1261">
        <v>0</v>
      </c>
      <c r="J1261">
        <v>0</v>
      </c>
      <c r="K1261">
        <v>1</v>
      </c>
      <c r="L1261" t="s">
        <v>19</v>
      </c>
      <c r="M1261" t="s">
        <v>1227</v>
      </c>
      <c r="N1261" t="s">
        <v>18</v>
      </c>
      <c r="O1261">
        <v>290510020104</v>
      </c>
      <c r="P1261">
        <v>3452</v>
      </c>
    </row>
    <row r="1262" spans="1:16" x14ac:dyDescent="0.35">
      <c r="A1262">
        <v>10</v>
      </c>
      <c r="B1262">
        <v>2019</v>
      </c>
      <c r="C1262" s="1">
        <v>290510020102</v>
      </c>
      <c r="D1262" s="1">
        <v>818001906</v>
      </c>
      <c r="E1262" s="2">
        <v>0</v>
      </c>
      <c r="F1262" s="2">
        <v>0</v>
      </c>
      <c r="G1262" s="2">
        <v>-0.2</v>
      </c>
      <c r="H1262">
        <v>0</v>
      </c>
      <c r="I1262">
        <v>0</v>
      </c>
      <c r="J1262">
        <v>0</v>
      </c>
      <c r="K1262">
        <v>1</v>
      </c>
      <c r="L1262" t="s">
        <v>16</v>
      </c>
      <c r="M1262" t="s">
        <v>329</v>
      </c>
      <c r="N1262" t="s">
        <v>18</v>
      </c>
      <c r="O1262">
        <v>290510020102</v>
      </c>
      <c r="P1262">
        <v>3452</v>
      </c>
    </row>
    <row r="1263" spans="1:16" x14ac:dyDescent="0.35">
      <c r="A1263">
        <v>10</v>
      </c>
      <c r="B1263">
        <v>2019</v>
      </c>
      <c r="C1263" s="1">
        <v>290510020103</v>
      </c>
      <c r="D1263" s="1">
        <v>819000626</v>
      </c>
      <c r="E1263" s="2">
        <v>0</v>
      </c>
      <c r="F1263" s="2">
        <v>1072739</v>
      </c>
      <c r="G1263" s="2">
        <v>-1123741</v>
      </c>
      <c r="H1263">
        <v>0</v>
      </c>
      <c r="I1263">
        <v>0</v>
      </c>
      <c r="J1263">
        <v>0</v>
      </c>
      <c r="K1263">
        <v>1</v>
      </c>
      <c r="L1263" t="s">
        <v>30</v>
      </c>
      <c r="M1263" t="s">
        <v>1228</v>
      </c>
      <c r="N1263" t="s">
        <v>18</v>
      </c>
      <c r="O1263">
        <v>290510020103</v>
      </c>
      <c r="P1263">
        <v>3452</v>
      </c>
    </row>
    <row r="1264" spans="1:16" x14ac:dyDescent="0.35">
      <c r="A1264">
        <v>10</v>
      </c>
      <c r="B1264">
        <v>2019</v>
      </c>
      <c r="C1264" s="1">
        <v>290510020103</v>
      </c>
      <c r="D1264" s="1">
        <v>819000736</v>
      </c>
      <c r="E1264" s="2">
        <v>17847412</v>
      </c>
      <c r="F1264" s="2">
        <v>21812114</v>
      </c>
      <c r="G1264" s="2">
        <v>-3964702.59</v>
      </c>
      <c r="H1264">
        <v>0</v>
      </c>
      <c r="I1264">
        <v>0</v>
      </c>
      <c r="J1264">
        <v>0</v>
      </c>
      <c r="K1264">
        <v>1</v>
      </c>
      <c r="L1264" t="s">
        <v>30</v>
      </c>
      <c r="M1264" t="s">
        <v>1229</v>
      </c>
      <c r="N1264" t="s">
        <v>18</v>
      </c>
      <c r="O1264">
        <v>290510020103</v>
      </c>
      <c r="P1264">
        <v>3452</v>
      </c>
    </row>
    <row r="1265" spans="1:16" x14ac:dyDescent="0.35">
      <c r="A1265">
        <v>10</v>
      </c>
      <c r="B1265">
        <v>2019</v>
      </c>
      <c r="C1265" s="1">
        <v>290510020103</v>
      </c>
      <c r="D1265" s="1">
        <v>890702369</v>
      </c>
      <c r="E1265" s="2">
        <v>0</v>
      </c>
      <c r="F1265" s="2">
        <v>497783</v>
      </c>
      <c r="G1265" s="2">
        <v>-504837</v>
      </c>
      <c r="H1265">
        <v>0</v>
      </c>
      <c r="I1265">
        <v>0</v>
      </c>
      <c r="J1265">
        <v>0</v>
      </c>
      <c r="K1265">
        <v>1</v>
      </c>
      <c r="L1265" t="s">
        <v>30</v>
      </c>
      <c r="M1265" t="s">
        <v>331</v>
      </c>
      <c r="N1265" t="s">
        <v>18</v>
      </c>
      <c r="O1265">
        <v>290510020103</v>
      </c>
      <c r="P1265">
        <v>3452</v>
      </c>
    </row>
    <row r="1266" spans="1:16" x14ac:dyDescent="0.35">
      <c r="A1266">
        <v>10</v>
      </c>
      <c r="B1266">
        <v>2019</v>
      </c>
      <c r="C1266" s="1">
        <v>290510020103</v>
      </c>
      <c r="D1266" s="1">
        <v>890985703</v>
      </c>
      <c r="E1266" s="2">
        <v>8847658</v>
      </c>
      <c r="F1266" s="2">
        <v>11954700</v>
      </c>
      <c r="G1266" s="2">
        <v>-4170312</v>
      </c>
      <c r="H1266">
        <v>0</v>
      </c>
      <c r="I1266">
        <v>0</v>
      </c>
      <c r="J1266">
        <v>0</v>
      </c>
      <c r="K1266">
        <v>1</v>
      </c>
      <c r="L1266" t="s">
        <v>30</v>
      </c>
      <c r="M1266" t="s">
        <v>1230</v>
      </c>
      <c r="N1266" t="s">
        <v>18</v>
      </c>
      <c r="O1266">
        <v>290510020103</v>
      </c>
      <c r="P1266">
        <v>3452</v>
      </c>
    </row>
    <row r="1267" spans="1:16" x14ac:dyDescent="0.35">
      <c r="A1267">
        <v>10</v>
      </c>
      <c r="B1267">
        <v>2019</v>
      </c>
      <c r="C1267" s="1">
        <v>290510020103</v>
      </c>
      <c r="D1267" s="1">
        <v>844001287</v>
      </c>
      <c r="E1267" s="2">
        <v>1015500</v>
      </c>
      <c r="F1267" s="2">
        <v>2437986</v>
      </c>
      <c r="G1267" s="2">
        <v>-2284681</v>
      </c>
      <c r="H1267">
        <v>0</v>
      </c>
      <c r="I1267">
        <v>0</v>
      </c>
      <c r="J1267">
        <v>0</v>
      </c>
      <c r="K1267">
        <v>1</v>
      </c>
      <c r="L1267" t="s">
        <v>30</v>
      </c>
      <c r="M1267" t="s">
        <v>1231</v>
      </c>
      <c r="N1267" t="s">
        <v>18</v>
      </c>
      <c r="O1267">
        <v>290510020103</v>
      </c>
      <c r="P1267">
        <v>3452</v>
      </c>
    </row>
    <row r="1268" spans="1:16" x14ac:dyDescent="0.35">
      <c r="A1268">
        <v>10</v>
      </c>
      <c r="B1268">
        <v>2019</v>
      </c>
      <c r="C1268" s="1">
        <v>290510020103</v>
      </c>
      <c r="D1268" s="1">
        <v>890905193</v>
      </c>
      <c r="E1268" s="2">
        <v>0</v>
      </c>
      <c r="F1268" s="2">
        <v>1659594</v>
      </c>
      <c r="G1268" s="2">
        <v>-2453537</v>
      </c>
      <c r="H1268">
        <v>0</v>
      </c>
      <c r="I1268">
        <v>0</v>
      </c>
      <c r="J1268">
        <v>0</v>
      </c>
      <c r="K1268">
        <v>1</v>
      </c>
      <c r="L1268" t="s">
        <v>30</v>
      </c>
      <c r="M1268" t="s">
        <v>942</v>
      </c>
      <c r="N1268" t="s">
        <v>18</v>
      </c>
      <c r="O1268">
        <v>290510020103</v>
      </c>
      <c r="P1268">
        <v>3452</v>
      </c>
    </row>
    <row r="1269" spans="1:16" x14ac:dyDescent="0.35">
      <c r="A1269">
        <v>10</v>
      </c>
      <c r="B1269">
        <v>2019</v>
      </c>
      <c r="C1269" s="1">
        <v>290510020103</v>
      </c>
      <c r="D1269" s="1">
        <v>890907279</v>
      </c>
      <c r="E1269" s="2">
        <v>0</v>
      </c>
      <c r="F1269" s="2">
        <v>540882</v>
      </c>
      <c r="G1269" s="2">
        <v>-625450</v>
      </c>
      <c r="H1269">
        <v>0</v>
      </c>
      <c r="I1269">
        <v>0</v>
      </c>
      <c r="J1269">
        <v>0</v>
      </c>
      <c r="K1269">
        <v>1</v>
      </c>
      <c r="L1269" t="s">
        <v>30</v>
      </c>
      <c r="M1269" t="s">
        <v>1232</v>
      </c>
      <c r="N1269" t="s">
        <v>18</v>
      </c>
      <c r="O1269">
        <v>290510020103</v>
      </c>
      <c r="P1269">
        <v>3452</v>
      </c>
    </row>
    <row r="1270" spans="1:16" x14ac:dyDescent="0.35">
      <c r="A1270">
        <v>10</v>
      </c>
      <c r="B1270">
        <v>2019</v>
      </c>
      <c r="C1270" s="1">
        <v>290510020104</v>
      </c>
      <c r="D1270" s="1">
        <v>900264327</v>
      </c>
      <c r="E1270" s="2">
        <v>7643307.0800000001</v>
      </c>
      <c r="F1270" s="2">
        <v>33564054.780000001</v>
      </c>
      <c r="G1270" s="2">
        <v>-29363612.32</v>
      </c>
      <c r="H1270">
        <v>0</v>
      </c>
      <c r="I1270">
        <v>0</v>
      </c>
      <c r="J1270">
        <v>0</v>
      </c>
      <c r="K1270">
        <v>1</v>
      </c>
      <c r="L1270" t="s">
        <v>19</v>
      </c>
      <c r="M1270" t="s">
        <v>1233</v>
      </c>
      <c r="N1270" t="s">
        <v>18</v>
      </c>
      <c r="O1270">
        <v>290510020104</v>
      </c>
      <c r="P1270">
        <v>3452</v>
      </c>
    </row>
    <row r="1271" spans="1:16" x14ac:dyDescent="0.35">
      <c r="A1271">
        <v>10</v>
      </c>
      <c r="B1271">
        <v>2019</v>
      </c>
      <c r="C1271" s="1">
        <v>290510020104</v>
      </c>
      <c r="D1271" s="1">
        <v>900264583</v>
      </c>
      <c r="E1271" s="2">
        <v>136933</v>
      </c>
      <c r="F1271" s="2">
        <v>0</v>
      </c>
      <c r="G1271" s="2">
        <v>136933.4</v>
      </c>
      <c r="H1271">
        <v>0</v>
      </c>
      <c r="I1271">
        <v>0</v>
      </c>
      <c r="J1271">
        <v>0</v>
      </c>
      <c r="K1271">
        <v>1</v>
      </c>
      <c r="L1271" t="s">
        <v>19</v>
      </c>
      <c r="M1271" t="s">
        <v>1234</v>
      </c>
      <c r="N1271" t="s">
        <v>18</v>
      </c>
      <c r="O1271">
        <v>290510020104</v>
      </c>
      <c r="P1271">
        <v>3452</v>
      </c>
    </row>
    <row r="1272" spans="1:16" x14ac:dyDescent="0.35">
      <c r="A1272">
        <v>10</v>
      </c>
      <c r="B1272">
        <v>2019</v>
      </c>
      <c r="C1272" s="1">
        <v>290510020103</v>
      </c>
      <c r="D1272" s="1">
        <v>900042103</v>
      </c>
      <c r="E1272" s="2">
        <v>565438686.10000002</v>
      </c>
      <c r="F1272" s="2">
        <v>1163747692</v>
      </c>
      <c r="G1272" s="2">
        <v>-726099033.63999999</v>
      </c>
      <c r="H1272">
        <v>0</v>
      </c>
      <c r="I1272">
        <v>0</v>
      </c>
      <c r="J1272">
        <v>0</v>
      </c>
      <c r="K1272">
        <v>1</v>
      </c>
      <c r="L1272" t="s">
        <v>30</v>
      </c>
      <c r="M1272" t="s">
        <v>1235</v>
      </c>
      <c r="N1272" t="s">
        <v>18</v>
      </c>
      <c r="O1272">
        <v>290510020103</v>
      </c>
      <c r="P1272">
        <v>3452</v>
      </c>
    </row>
    <row r="1273" spans="1:16" x14ac:dyDescent="0.35">
      <c r="A1273">
        <v>10</v>
      </c>
      <c r="B1273">
        <v>2019</v>
      </c>
      <c r="C1273" s="1">
        <v>290510020104</v>
      </c>
      <c r="D1273" s="1">
        <v>900254478</v>
      </c>
      <c r="E1273" s="2">
        <v>7240000</v>
      </c>
      <c r="F1273" s="2">
        <v>78845862</v>
      </c>
      <c r="G1273" s="2">
        <v>-82528528</v>
      </c>
      <c r="H1273">
        <v>0</v>
      </c>
      <c r="I1273">
        <v>0</v>
      </c>
      <c r="J1273">
        <v>0</v>
      </c>
      <c r="K1273">
        <v>1</v>
      </c>
      <c r="L1273" t="s">
        <v>19</v>
      </c>
      <c r="M1273" t="s">
        <v>1236</v>
      </c>
      <c r="N1273" t="s">
        <v>18</v>
      </c>
      <c r="O1273">
        <v>290510020104</v>
      </c>
      <c r="P1273">
        <v>3452</v>
      </c>
    </row>
    <row r="1274" spans="1:16" x14ac:dyDescent="0.35">
      <c r="A1274">
        <v>10</v>
      </c>
      <c r="B1274">
        <v>2019</v>
      </c>
      <c r="C1274" s="1">
        <v>290510020104</v>
      </c>
      <c r="D1274" s="1">
        <v>900187288</v>
      </c>
      <c r="E1274" s="2">
        <v>42818563.920000002</v>
      </c>
      <c r="F1274" s="2">
        <v>71066055.519999996</v>
      </c>
      <c r="G1274" s="2">
        <v>-28247492</v>
      </c>
      <c r="H1274">
        <v>0</v>
      </c>
      <c r="I1274">
        <v>0</v>
      </c>
      <c r="J1274">
        <v>0</v>
      </c>
      <c r="K1274">
        <v>1</v>
      </c>
      <c r="L1274" t="s">
        <v>19</v>
      </c>
      <c r="M1274" t="s">
        <v>1237</v>
      </c>
      <c r="N1274" t="s">
        <v>18</v>
      </c>
      <c r="O1274">
        <v>290510020104</v>
      </c>
      <c r="P1274">
        <v>3452</v>
      </c>
    </row>
    <row r="1275" spans="1:16" x14ac:dyDescent="0.35">
      <c r="A1275">
        <v>10</v>
      </c>
      <c r="B1275">
        <v>2019</v>
      </c>
      <c r="C1275" s="1">
        <v>290510020108</v>
      </c>
      <c r="D1275" s="1">
        <v>900151754</v>
      </c>
      <c r="E1275" s="2">
        <v>0</v>
      </c>
      <c r="F1275" s="2">
        <v>4100902</v>
      </c>
      <c r="G1275" s="2">
        <v>-4460527</v>
      </c>
      <c r="H1275">
        <v>0</v>
      </c>
      <c r="I1275">
        <v>0</v>
      </c>
      <c r="J1275">
        <v>0</v>
      </c>
      <c r="K1275">
        <v>1</v>
      </c>
      <c r="L1275" t="s">
        <v>24</v>
      </c>
      <c r="M1275" t="s">
        <v>151</v>
      </c>
      <c r="N1275" t="s">
        <v>18</v>
      </c>
      <c r="O1275">
        <v>290510020108</v>
      </c>
      <c r="P1275">
        <v>3452</v>
      </c>
    </row>
    <row r="1276" spans="1:16" x14ac:dyDescent="0.35">
      <c r="A1276">
        <v>10</v>
      </c>
      <c r="B1276">
        <v>2019</v>
      </c>
      <c r="C1276" s="1">
        <v>290510020103</v>
      </c>
      <c r="D1276" s="1">
        <v>900219120</v>
      </c>
      <c r="E1276" s="2">
        <v>0</v>
      </c>
      <c r="F1276" s="2">
        <v>264527674</v>
      </c>
      <c r="G1276" s="2">
        <v>-264527674</v>
      </c>
      <c r="H1276">
        <v>0</v>
      </c>
      <c r="I1276">
        <v>0</v>
      </c>
      <c r="J1276">
        <v>0</v>
      </c>
      <c r="K1276">
        <v>1</v>
      </c>
      <c r="L1276" t="s">
        <v>30</v>
      </c>
      <c r="M1276" t="s">
        <v>888</v>
      </c>
      <c r="N1276" t="s">
        <v>18</v>
      </c>
      <c r="O1276">
        <v>290510020103</v>
      </c>
      <c r="P1276">
        <v>3452</v>
      </c>
    </row>
    <row r="1277" spans="1:16" x14ac:dyDescent="0.35">
      <c r="A1277">
        <v>10</v>
      </c>
      <c r="B1277">
        <v>2019</v>
      </c>
      <c r="C1277" s="1">
        <v>290510020104</v>
      </c>
      <c r="D1277" s="1">
        <v>890400693</v>
      </c>
      <c r="E1277" s="2">
        <v>1495752.6</v>
      </c>
      <c r="F1277" s="2">
        <v>3276682</v>
      </c>
      <c r="G1277" s="2">
        <v>-11040014.960000001</v>
      </c>
      <c r="H1277">
        <v>0</v>
      </c>
      <c r="I1277">
        <v>0</v>
      </c>
      <c r="J1277">
        <v>0</v>
      </c>
      <c r="K1277">
        <v>1</v>
      </c>
      <c r="L1277" t="s">
        <v>19</v>
      </c>
      <c r="M1277" t="s">
        <v>1238</v>
      </c>
      <c r="N1277" t="s">
        <v>18</v>
      </c>
      <c r="O1277">
        <v>290510020104</v>
      </c>
      <c r="P1277">
        <v>3452</v>
      </c>
    </row>
    <row r="1278" spans="1:16" x14ac:dyDescent="0.35">
      <c r="A1278">
        <v>10</v>
      </c>
      <c r="B1278">
        <v>2019</v>
      </c>
      <c r="C1278" s="1">
        <v>290510020106</v>
      </c>
      <c r="D1278" s="1">
        <v>900094714</v>
      </c>
      <c r="E1278" s="2">
        <v>14086950</v>
      </c>
      <c r="F1278" s="2">
        <v>0</v>
      </c>
      <c r="G1278" s="2">
        <v>14086949.68</v>
      </c>
      <c r="H1278">
        <v>0</v>
      </c>
      <c r="I1278">
        <v>0</v>
      </c>
      <c r="J1278">
        <v>0</v>
      </c>
      <c r="K1278">
        <v>1</v>
      </c>
      <c r="L1278" t="s">
        <v>176</v>
      </c>
      <c r="M1278" t="s">
        <v>345</v>
      </c>
      <c r="N1278" t="s">
        <v>18</v>
      </c>
      <c r="O1278">
        <v>290510020106</v>
      </c>
      <c r="P1278">
        <v>3452</v>
      </c>
    </row>
    <row r="1279" spans="1:16" x14ac:dyDescent="0.35">
      <c r="A1279">
        <v>10</v>
      </c>
      <c r="B1279">
        <v>2019</v>
      </c>
      <c r="C1279" s="1">
        <v>290510020104</v>
      </c>
      <c r="D1279" s="1">
        <v>900371464</v>
      </c>
      <c r="E1279" s="2">
        <v>0</v>
      </c>
      <c r="F1279" s="2">
        <v>2616482</v>
      </c>
      <c r="G1279" s="2">
        <v>-2616482</v>
      </c>
      <c r="H1279">
        <v>0</v>
      </c>
      <c r="I1279">
        <v>0</v>
      </c>
      <c r="J1279">
        <v>0</v>
      </c>
      <c r="K1279">
        <v>1</v>
      </c>
      <c r="L1279" t="s">
        <v>19</v>
      </c>
      <c r="M1279" t="s">
        <v>1239</v>
      </c>
      <c r="N1279" t="s">
        <v>18</v>
      </c>
      <c r="O1279">
        <v>290510020104</v>
      </c>
      <c r="P1279">
        <v>3452</v>
      </c>
    </row>
    <row r="1280" spans="1:16" x14ac:dyDescent="0.35">
      <c r="A1280">
        <v>10</v>
      </c>
      <c r="B1280">
        <v>2019</v>
      </c>
      <c r="C1280" s="1">
        <v>290510020104</v>
      </c>
      <c r="D1280" s="1">
        <v>900360733</v>
      </c>
      <c r="E1280" s="2">
        <v>0</v>
      </c>
      <c r="F1280" s="2">
        <v>28347210</v>
      </c>
      <c r="G1280" s="2">
        <v>-28347209.879999999</v>
      </c>
      <c r="H1280">
        <v>0</v>
      </c>
      <c r="I1280">
        <v>0</v>
      </c>
      <c r="J1280">
        <v>0</v>
      </c>
      <c r="K1280">
        <v>1</v>
      </c>
      <c r="L1280" t="s">
        <v>19</v>
      </c>
      <c r="M1280" t="s">
        <v>1240</v>
      </c>
      <c r="N1280" t="s">
        <v>18</v>
      </c>
      <c r="O1280">
        <v>290510020104</v>
      </c>
      <c r="P1280">
        <v>3452</v>
      </c>
    </row>
    <row r="1281" spans="1:16" x14ac:dyDescent="0.35">
      <c r="A1281">
        <v>10</v>
      </c>
      <c r="B1281">
        <v>2019</v>
      </c>
      <c r="C1281" s="1">
        <v>290510020104</v>
      </c>
      <c r="D1281" s="1">
        <v>900361703</v>
      </c>
      <c r="E1281" s="2">
        <v>0</v>
      </c>
      <c r="F1281" s="2">
        <v>0</v>
      </c>
      <c r="G1281" s="2">
        <v>-18245561.120000001</v>
      </c>
      <c r="H1281">
        <v>0</v>
      </c>
      <c r="I1281">
        <v>0</v>
      </c>
      <c r="J1281">
        <v>0</v>
      </c>
      <c r="K1281">
        <v>1</v>
      </c>
      <c r="L1281" t="s">
        <v>19</v>
      </c>
      <c r="M1281" t="s">
        <v>1241</v>
      </c>
      <c r="N1281" t="s">
        <v>18</v>
      </c>
      <c r="O1281">
        <v>290510020104</v>
      </c>
      <c r="P1281">
        <v>3452</v>
      </c>
    </row>
    <row r="1282" spans="1:16" x14ac:dyDescent="0.35">
      <c r="A1282">
        <v>10</v>
      </c>
      <c r="B1282">
        <v>2019</v>
      </c>
      <c r="C1282" s="1">
        <v>290510020103</v>
      </c>
      <c r="D1282" s="1">
        <v>812001332</v>
      </c>
      <c r="E1282" s="2">
        <v>121306395</v>
      </c>
      <c r="F1282" s="2">
        <v>137727394</v>
      </c>
      <c r="G1282" s="2">
        <v>-16877247.600000001</v>
      </c>
      <c r="H1282">
        <v>0</v>
      </c>
      <c r="I1282">
        <v>0</v>
      </c>
      <c r="J1282">
        <v>0</v>
      </c>
      <c r="K1282">
        <v>1</v>
      </c>
      <c r="L1282" t="s">
        <v>30</v>
      </c>
      <c r="M1282" t="s">
        <v>1242</v>
      </c>
      <c r="N1282" t="s">
        <v>18</v>
      </c>
      <c r="O1282">
        <v>290510020103</v>
      </c>
      <c r="P1282">
        <v>3452</v>
      </c>
    </row>
    <row r="1283" spans="1:16" x14ac:dyDescent="0.35">
      <c r="A1283">
        <v>10</v>
      </c>
      <c r="B1283">
        <v>2019</v>
      </c>
      <c r="C1283" s="1">
        <v>290510020103</v>
      </c>
      <c r="D1283" s="1">
        <v>821003143</v>
      </c>
      <c r="E1283" s="2">
        <v>136500</v>
      </c>
      <c r="F1283" s="2">
        <v>0</v>
      </c>
      <c r="G1283" s="2">
        <v>-556747</v>
      </c>
      <c r="H1283">
        <v>0</v>
      </c>
      <c r="I1283">
        <v>0</v>
      </c>
      <c r="J1283">
        <v>0</v>
      </c>
      <c r="K1283">
        <v>1</v>
      </c>
      <c r="L1283" t="s">
        <v>30</v>
      </c>
      <c r="M1283" t="s">
        <v>1243</v>
      </c>
      <c r="N1283" t="s">
        <v>18</v>
      </c>
      <c r="O1283">
        <v>290510020103</v>
      </c>
      <c r="P1283">
        <v>3452</v>
      </c>
    </row>
    <row r="1284" spans="1:16" x14ac:dyDescent="0.35">
      <c r="A1284">
        <v>10</v>
      </c>
      <c r="B1284">
        <v>2019</v>
      </c>
      <c r="C1284" s="1">
        <v>290510020104</v>
      </c>
      <c r="D1284" s="1">
        <v>822000946</v>
      </c>
      <c r="E1284" s="2">
        <v>20125413.280000001</v>
      </c>
      <c r="F1284" s="2">
        <v>366262253.36000001</v>
      </c>
      <c r="G1284" s="2">
        <v>-351781444.88</v>
      </c>
      <c r="H1284">
        <v>0</v>
      </c>
      <c r="I1284">
        <v>0</v>
      </c>
      <c r="J1284">
        <v>0</v>
      </c>
      <c r="K1284">
        <v>1</v>
      </c>
      <c r="L1284" t="s">
        <v>19</v>
      </c>
      <c r="M1284" t="s">
        <v>1244</v>
      </c>
      <c r="N1284" t="s">
        <v>18</v>
      </c>
      <c r="O1284">
        <v>290510020104</v>
      </c>
      <c r="P1284">
        <v>3452</v>
      </c>
    </row>
    <row r="1285" spans="1:16" x14ac:dyDescent="0.35">
      <c r="A1285">
        <v>10</v>
      </c>
      <c r="B1285">
        <v>2019</v>
      </c>
      <c r="C1285" s="1">
        <v>290510020103</v>
      </c>
      <c r="D1285" s="1">
        <v>813001653</v>
      </c>
      <c r="E1285" s="2">
        <v>0</v>
      </c>
      <c r="F1285" s="2">
        <v>0</v>
      </c>
      <c r="G1285" s="2">
        <v>-560328</v>
      </c>
      <c r="H1285">
        <v>0</v>
      </c>
      <c r="I1285">
        <v>0</v>
      </c>
      <c r="J1285">
        <v>0</v>
      </c>
      <c r="K1285">
        <v>1</v>
      </c>
      <c r="L1285" t="s">
        <v>30</v>
      </c>
      <c r="M1285" t="s">
        <v>1245</v>
      </c>
      <c r="N1285" t="s">
        <v>18</v>
      </c>
      <c r="O1285">
        <v>290510020103</v>
      </c>
      <c r="P1285">
        <v>3452</v>
      </c>
    </row>
    <row r="1286" spans="1:16" x14ac:dyDescent="0.35">
      <c r="A1286">
        <v>10</v>
      </c>
      <c r="B1286">
        <v>2019</v>
      </c>
      <c r="C1286" s="1">
        <v>290510020103</v>
      </c>
      <c r="D1286" s="1">
        <v>813005265</v>
      </c>
      <c r="E1286" s="2">
        <v>2503938</v>
      </c>
      <c r="F1286" s="2">
        <v>2243473</v>
      </c>
      <c r="G1286" s="2">
        <v>-931280</v>
      </c>
      <c r="H1286">
        <v>0</v>
      </c>
      <c r="I1286">
        <v>0</v>
      </c>
      <c r="J1286">
        <v>0</v>
      </c>
      <c r="K1286">
        <v>1</v>
      </c>
      <c r="L1286" t="s">
        <v>30</v>
      </c>
      <c r="M1286" t="s">
        <v>1246</v>
      </c>
      <c r="N1286" t="s">
        <v>18</v>
      </c>
      <c r="O1286">
        <v>290510020103</v>
      </c>
      <c r="P1286">
        <v>3452</v>
      </c>
    </row>
    <row r="1287" spans="1:16" x14ac:dyDescent="0.35">
      <c r="A1287">
        <v>10</v>
      </c>
      <c r="B1287">
        <v>2019</v>
      </c>
      <c r="C1287" s="1">
        <v>290510020104</v>
      </c>
      <c r="D1287" s="1">
        <v>800175901</v>
      </c>
      <c r="E1287" s="2">
        <v>0</v>
      </c>
      <c r="F1287" s="2">
        <v>175273</v>
      </c>
      <c r="G1287" s="2">
        <v>-175273</v>
      </c>
      <c r="H1287">
        <v>0</v>
      </c>
      <c r="I1287">
        <v>0</v>
      </c>
      <c r="J1287">
        <v>0</v>
      </c>
      <c r="K1287">
        <v>1</v>
      </c>
      <c r="L1287" t="s">
        <v>19</v>
      </c>
      <c r="M1287" t="s">
        <v>1247</v>
      </c>
      <c r="N1287" t="s">
        <v>18</v>
      </c>
      <c r="O1287">
        <v>290510020104</v>
      </c>
      <c r="P1287">
        <v>3452</v>
      </c>
    </row>
    <row r="1288" spans="1:16" x14ac:dyDescent="0.35">
      <c r="A1288">
        <v>10</v>
      </c>
      <c r="B1288">
        <v>2019</v>
      </c>
      <c r="C1288" s="1">
        <v>290510020104</v>
      </c>
      <c r="D1288" s="1">
        <v>900072644</v>
      </c>
      <c r="E1288" s="2">
        <v>30000000</v>
      </c>
      <c r="F1288" s="2">
        <v>0</v>
      </c>
      <c r="G1288" s="2">
        <v>30000000</v>
      </c>
      <c r="H1288">
        <v>0</v>
      </c>
      <c r="I1288">
        <v>0</v>
      </c>
      <c r="J1288">
        <v>0</v>
      </c>
      <c r="K1288">
        <v>1</v>
      </c>
      <c r="L1288" t="s">
        <v>19</v>
      </c>
      <c r="M1288" t="s">
        <v>1248</v>
      </c>
      <c r="N1288" t="s">
        <v>18</v>
      </c>
      <c r="O1288">
        <v>290510020104</v>
      </c>
      <c r="P1288">
        <v>3452</v>
      </c>
    </row>
    <row r="1289" spans="1:16" x14ac:dyDescent="0.35">
      <c r="A1289">
        <v>10</v>
      </c>
      <c r="B1289">
        <v>2019</v>
      </c>
      <c r="C1289" s="1">
        <v>290510020104</v>
      </c>
      <c r="D1289" s="1">
        <v>900085612</v>
      </c>
      <c r="E1289" s="2">
        <v>0</v>
      </c>
      <c r="F1289" s="2">
        <v>0</v>
      </c>
      <c r="G1289" s="2">
        <v>-692889</v>
      </c>
      <c r="H1289">
        <v>0</v>
      </c>
      <c r="I1289">
        <v>0</v>
      </c>
      <c r="J1289">
        <v>0</v>
      </c>
      <c r="K1289">
        <v>1</v>
      </c>
      <c r="L1289" t="s">
        <v>19</v>
      </c>
      <c r="M1289" t="s">
        <v>1249</v>
      </c>
      <c r="N1289" t="s">
        <v>18</v>
      </c>
      <c r="O1289">
        <v>290510020104</v>
      </c>
      <c r="P1289">
        <v>3452</v>
      </c>
    </row>
    <row r="1290" spans="1:16" x14ac:dyDescent="0.35">
      <c r="A1290">
        <v>10</v>
      </c>
      <c r="B1290">
        <v>2019</v>
      </c>
      <c r="C1290" s="1">
        <v>290510020103</v>
      </c>
      <c r="D1290" s="1">
        <v>825002525</v>
      </c>
      <c r="E1290" s="2">
        <v>67458768</v>
      </c>
      <c r="F1290" s="2">
        <v>35032126</v>
      </c>
      <c r="G1290" s="2">
        <v>32426642</v>
      </c>
      <c r="H1290">
        <v>0</v>
      </c>
      <c r="I1290">
        <v>0</v>
      </c>
      <c r="J1290">
        <v>0</v>
      </c>
      <c r="K1290">
        <v>1</v>
      </c>
      <c r="L1290" t="s">
        <v>30</v>
      </c>
      <c r="M1290" t="s">
        <v>1250</v>
      </c>
      <c r="N1290" t="s">
        <v>18</v>
      </c>
      <c r="O1290">
        <v>290510020103</v>
      </c>
      <c r="P1290">
        <v>3452</v>
      </c>
    </row>
    <row r="1291" spans="1:16" x14ac:dyDescent="0.35">
      <c r="A1291">
        <v>10</v>
      </c>
      <c r="B1291">
        <v>2019</v>
      </c>
      <c r="C1291" s="1">
        <v>290510020103</v>
      </c>
      <c r="D1291" s="1">
        <v>830010966</v>
      </c>
      <c r="E1291" s="2">
        <v>0</v>
      </c>
      <c r="F1291" s="2">
        <v>0</v>
      </c>
      <c r="G1291" s="2">
        <v>-680950</v>
      </c>
      <c r="H1291">
        <v>0</v>
      </c>
      <c r="I1291">
        <v>0</v>
      </c>
      <c r="J1291">
        <v>0</v>
      </c>
      <c r="K1291">
        <v>1</v>
      </c>
      <c r="L1291" t="s">
        <v>30</v>
      </c>
      <c r="M1291" t="s">
        <v>1251</v>
      </c>
      <c r="N1291" t="s">
        <v>18</v>
      </c>
      <c r="O1291">
        <v>290510020103</v>
      </c>
      <c r="P1291">
        <v>3452</v>
      </c>
    </row>
    <row r="1292" spans="1:16" x14ac:dyDescent="0.35">
      <c r="A1292">
        <v>10</v>
      </c>
      <c r="B1292">
        <v>2019</v>
      </c>
      <c r="C1292" s="1">
        <v>290510020104</v>
      </c>
      <c r="D1292" s="1">
        <v>900517512</v>
      </c>
      <c r="E1292" s="2">
        <v>4084640.18</v>
      </c>
      <c r="F1292" s="2">
        <v>0</v>
      </c>
      <c r="G1292" s="2">
        <v>-6761761.6799999997</v>
      </c>
      <c r="H1292">
        <v>0</v>
      </c>
      <c r="I1292">
        <v>0</v>
      </c>
      <c r="J1292">
        <v>0</v>
      </c>
      <c r="K1292">
        <v>1</v>
      </c>
      <c r="L1292" t="s">
        <v>19</v>
      </c>
      <c r="M1292" t="s">
        <v>1252</v>
      </c>
      <c r="N1292" t="s">
        <v>18</v>
      </c>
      <c r="O1292">
        <v>290510020104</v>
      </c>
      <c r="P1292">
        <v>3452</v>
      </c>
    </row>
    <row r="1293" spans="1:16" x14ac:dyDescent="0.35">
      <c r="A1293">
        <v>10</v>
      </c>
      <c r="B1293">
        <v>2019</v>
      </c>
      <c r="C1293" s="1">
        <v>290510020103</v>
      </c>
      <c r="D1293" s="1">
        <v>900517542</v>
      </c>
      <c r="E1293" s="2">
        <v>16617403</v>
      </c>
      <c r="F1293" s="2">
        <v>131987908</v>
      </c>
      <c r="G1293" s="2">
        <v>-138048980</v>
      </c>
      <c r="H1293">
        <v>0</v>
      </c>
      <c r="I1293">
        <v>0</v>
      </c>
      <c r="J1293">
        <v>0</v>
      </c>
      <c r="K1293">
        <v>1</v>
      </c>
      <c r="L1293" t="s">
        <v>30</v>
      </c>
      <c r="M1293" t="s">
        <v>1253</v>
      </c>
      <c r="N1293" t="s">
        <v>18</v>
      </c>
      <c r="O1293">
        <v>290510020103</v>
      </c>
      <c r="P1293">
        <v>3452</v>
      </c>
    </row>
    <row r="1294" spans="1:16" x14ac:dyDescent="0.35">
      <c r="A1294">
        <v>10</v>
      </c>
      <c r="B1294">
        <v>2019</v>
      </c>
      <c r="C1294" s="1">
        <v>290510020104</v>
      </c>
      <c r="D1294" s="1">
        <v>900518338</v>
      </c>
      <c r="E1294" s="2">
        <v>9914115</v>
      </c>
      <c r="F1294" s="2">
        <v>28616594</v>
      </c>
      <c r="G1294" s="2">
        <v>-36807097.399999999</v>
      </c>
      <c r="H1294">
        <v>0</v>
      </c>
      <c r="I1294">
        <v>0</v>
      </c>
      <c r="J1294">
        <v>0</v>
      </c>
      <c r="K1294">
        <v>1</v>
      </c>
      <c r="L1294" t="s">
        <v>19</v>
      </c>
      <c r="M1294" t="s">
        <v>1254</v>
      </c>
      <c r="N1294" t="s">
        <v>18</v>
      </c>
      <c r="O1294">
        <v>290510020104</v>
      </c>
      <c r="P1294">
        <v>3452</v>
      </c>
    </row>
    <row r="1295" spans="1:16" x14ac:dyDescent="0.35">
      <c r="A1295">
        <v>10</v>
      </c>
      <c r="B1295">
        <v>2019</v>
      </c>
      <c r="C1295" s="1">
        <v>290510020104</v>
      </c>
      <c r="D1295" s="1">
        <v>900284498</v>
      </c>
      <c r="E1295" s="2">
        <v>0</v>
      </c>
      <c r="F1295" s="2">
        <v>2255248</v>
      </c>
      <c r="G1295" s="2">
        <v>-2255248</v>
      </c>
      <c r="H1295">
        <v>0</v>
      </c>
      <c r="I1295">
        <v>0</v>
      </c>
      <c r="J1295">
        <v>0</v>
      </c>
      <c r="K1295">
        <v>1</v>
      </c>
      <c r="L1295" t="s">
        <v>19</v>
      </c>
      <c r="M1295" t="s">
        <v>1255</v>
      </c>
      <c r="N1295" t="s">
        <v>18</v>
      </c>
      <c r="O1295">
        <v>290510020104</v>
      </c>
      <c r="P1295">
        <v>3452</v>
      </c>
    </row>
    <row r="1296" spans="1:16" x14ac:dyDescent="0.35">
      <c r="A1296">
        <v>10</v>
      </c>
      <c r="B1296">
        <v>2019</v>
      </c>
      <c r="C1296" s="1">
        <v>290510020108</v>
      </c>
      <c r="D1296" s="1">
        <v>900488484</v>
      </c>
      <c r="E1296" s="2">
        <v>0</v>
      </c>
      <c r="F1296" s="2">
        <v>2154030</v>
      </c>
      <c r="G1296" s="2">
        <v>-2154030</v>
      </c>
      <c r="H1296">
        <v>0</v>
      </c>
      <c r="I1296">
        <v>0</v>
      </c>
      <c r="J1296">
        <v>0</v>
      </c>
      <c r="K1296">
        <v>1</v>
      </c>
      <c r="L1296" t="s">
        <v>24</v>
      </c>
      <c r="M1296" t="s">
        <v>1256</v>
      </c>
      <c r="N1296" t="s">
        <v>18</v>
      </c>
      <c r="O1296">
        <v>290510020108</v>
      </c>
      <c r="P1296">
        <v>3452</v>
      </c>
    </row>
    <row r="1297" spans="1:16" x14ac:dyDescent="0.35">
      <c r="A1297">
        <v>10</v>
      </c>
      <c r="B1297">
        <v>2019</v>
      </c>
      <c r="C1297" s="1">
        <v>290510020104</v>
      </c>
      <c r="D1297" s="1">
        <v>900625317</v>
      </c>
      <c r="E1297" s="2">
        <v>0</v>
      </c>
      <c r="F1297" s="2">
        <v>0</v>
      </c>
      <c r="G1297" s="2">
        <v>-620645</v>
      </c>
      <c r="H1297">
        <v>0</v>
      </c>
      <c r="I1297">
        <v>0</v>
      </c>
      <c r="J1297">
        <v>0</v>
      </c>
      <c r="K1297">
        <v>1</v>
      </c>
      <c r="L1297" t="s">
        <v>19</v>
      </c>
      <c r="M1297" t="s">
        <v>1257</v>
      </c>
      <c r="N1297" t="s">
        <v>18</v>
      </c>
      <c r="O1297">
        <v>290510020104</v>
      </c>
      <c r="P1297">
        <v>3452</v>
      </c>
    </row>
    <row r="1298" spans="1:16" x14ac:dyDescent="0.35">
      <c r="A1298">
        <v>10</v>
      </c>
      <c r="B1298">
        <v>2019</v>
      </c>
      <c r="C1298" s="1">
        <v>290510020104</v>
      </c>
      <c r="D1298" s="1">
        <v>900472857</v>
      </c>
      <c r="E1298" s="2">
        <v>1151348.69</v>
      </c>
      <c r="F1298" s="2">
        <v>22455922</v>
      </c>
      <c r="G1298" s="2">
        <v>-23189368.300000001</v>
      </c>
      <c r="H1298">
        <v>0</v>
      </c>
      <c r="I1298">
        <v>0</v>
      </c>
      <c r="J1298">
        <v>0</v>
      </c>
      <c r="K1298">
        <v>1</v>
      </c>
      <c r="L1298" t="s">
        <v>19</v>
      </c>
      <c r="M1298" t="s">
        <v>1258</v>
      </c>
      <c r="N1298" t="s">
        <v>18</v>
      </c>
      <c r="O1298">
        <v>290510020104</v>
      </c>
      <c r="P1298">
        <v>3452</v>
      </c>
    </row>
    <row r="1299" spans="1:16" x14ac:dyDescent="0.35">
      <c r="A1299">
        <v>10</v>
      </c>
      <c r="B1299">
        <v>2019</v>
      </c>
      <c r="C1299" s="1">
        <v>290510020104</v>
      </c>
      <c r="D1299" s="1">
        <v>900765131</v>
      </c>
      <c r="E1299" s="2">
        <v>9105807</v>
      </c>
      <c r="F1299" s="2">
        <v>47260250.799999997</v>
      </c>
      <c r="G1299" s="2">
        <v>-46843034.219999999</v>
      </c>
      <c r="H1299">
        <v>0</v>
      </c>
      <c r="I1299">
        <v>0</v>
      </c>
      <c r="J1299">
        <v>0</v>
      </c>
      <c r="K1299">
        <v>1</v>
      </c>
      <c r="L1299" t="s">
        <v>19</v>
      </c>
      <c r="M1299" t="s">
        <v>1259</v>
      </c>
      <c r="N1299" t="s">
        <v>18</v>
      </c>
      <c r="O1299">
        <v>290510020104</v>
      </c>
      <c r="P1299">
        <v>3452</v>
      </c>
    </row>
    <row r="1300" spans="1:16" x14ac:dyDescent="0.35">
      <c r="A1300">
        <v>10</v>
      </c>
      <c r="B1300">
        <v>2019</v>
      </c>
      <c r="C1300" s="1">
        <v>290510020103</v>
      </c>
      <c r="D1300" s="1">
        <v>900600466</v>
      </c>
      <c r="E1300" s="2">
        <v>0</v>
      </c>
      <c r="F1300" s="2">
        <v>2</v>
      </c>
      <c r="G1300" s="2">
        <v>-8800002</v>
      </c>
      <c r="H1300">
        <v>0</v>
      </c>
      <c r="I1300">
        <v>0</v>
      </c>
      <c r="J1300">
        <v>0</v>
      </c>
      <c r="K1300">
        <v>1</v>
      </c>
      <c r="L1300" t="s">
        <v>30</v>
      </c>
      <c r="M1300" t="s">
        <v>1260</v>
      </c>
      <c r="N1300" t="s">
        <v>18</v>
      </c>
      <c r="O1300">
        <v>290510020103</v>
      </c>
      <c r="P1300">
        <v>3452</v>
      </c>
    </row>
    <row r="1301" spans="1:16" x14ac:dyDescent="0.35">
      <c r="A1301">
        <v>10</v>
      </c>
      <c r="B1301">
        <v>2019</v>
      </c>
      <c r="C1301" s="1">
        <v>290510020103</v>
      </c>
      <c r="D1301" s="1">
        <v>891900356</v>
      </c>
      <c r="E1301" s="2">
        <v>654017</v>
      </c>
      <c r="F1301" s="2">
        <v>160480</v>
      </c>
      <c r="G1301" s="2">
        <v>-165443</v>
      </c>
      <c r="H1301">
        <v>0</v>
      </c>
      <c r="I1301">
        <v>0</v>
      </c>
      <c r="J1301">
        <v>0</v>
      </c>
      <c r="K1301">
        <v>1</v>
      </c>
      <c r="L1301" t="s">
        <v>30</v>
      </c>
      <c r="M1301" t="s">
        <v>1261</v>
      </c>
      <c r="N1301" t="s">
        <v>18</v>
      </c>
      <c r="O1301">
        <v>290510020103</v>
      </c>
      <c r="P1301">
        <v>3452</v>
      </c>
    </row>
    <row r="1302" spans="1:16" x14ac:dyDescent="0.35">
      <c r="A1302">
        <v>10</v>
      </c>
      <c r="B1302">
        <v>2019</v>
      </c>
      <c r="C1302" s="1">
        <v>290510020103</v>
      </c>
      <c r="D1302" s="1">
        <v>892000264</v>
      </c>
      <c r="E1302" s="2">
        <v>9992100</v>
      </c>
      <c r="F1302" s="2">
        <v>13782621</v>
      </c>
      <c r="G1302" s="2">
        <v>-4960161</v>
      </c>
      <c r="H1302">
        <v>0</v>
      </c>
      <c r="I1302">
        <v>0</v>
      </c>
      <c r="J1302">
        <v>0</v>
      </c>
      <c r="K1302">
        <v>1</v>
      </c>
      <c r="L1302" t="s">
        <v>30</v>
      </c>
      <c r="M1302" t="s">
        <v>1262</v>
      </c>
      <c r="N1302" t="s">
        <v>18</v>
      </c>
      <c r="O1302">
        <v>290510020103</v>
      </c>
      <c r="P1302">
        <v>3452</v>
      </c>
    </row>
    <row r="1303" spans="1:16" x14ac:dyDescent="0.35">
      <c r="A1303">
        <v>10</v>
      </c>
      <c r="B1303">
        <v>2019</v>
      </c>
      <c r="C1303" s="1">
        <v>290510020103</v>
      </c>
      <c r="D1303" s="1">
        <v>890980326</v>
      </c>
      <c r="E1303" s="2">
        <v>0</v>
      </c>
      <c r="F1303" s="2">
        <v>0</v>
      </c>
      <c r="G1303" s="2">
        <v>-1011566</v>
      </c>
      <c r="H1303">
        <v>0</v>
      </c>
      <c r="I1303">
        <v>0</v>
      </c>
      <c r="J1303">
        <v>0</v>
      </c>
      <c r="K1303">
        <v>1</v>
      </c>
      <c r="L1303" t="s">
        <v>30</v>
      </c>
      <c r="M1303" t="s">
        <v>1263</v>
      </c>
      <c r="N1303" t="s">
        <v>18</v>
      </c>
      <c r="O1303">
        <v>290510020103</v>
      </c>
      <c r="P1303">
        <v>3452</v>
      </c>
    </row>
    <row r="1304" spans="1:16" x14ac:dyDescent="0.35">
      <c r="A1304">
        <v>10</v>
      </c>
      <c r="B1304">
        <v>2019</v>
      </c>
      <c r="C1304" s="1">
        <v>290510020104</v>
      </c>
      <c r="D1304" s="1">
        <v>900449481</v>
      </c>
      <c r="E1304" s="2">
        <v>112082750.59999999</v>
      </c>
      <c r="F1304" s="2">
        <v>192302558</v>
      </c>
      <c r="G1304" s="2">
        <v>-90911984.5</v>
      </c>
      <c r="H1304">
        <v>0</v>
      </c>
      <c r="I1304">
        <v>0</v>
      </c>
      <c r="J1304">
        <v>0</v>
      </c>
      <c r="K1304">
        <v>1</v>
      </c>
      <c r="L1304" t="s">
        <v>19</v>
      </c>
      <c r="M1304" t="s">
        <v>1264</v>
      </c>
      <c r="N1304" t="s">
        <v>18</v>
      </c>
      <c r="O1304">
        <v>290510020104</v>
      </c>
      <c r="P1304">
        <v>3452</v>
      </c>
    </row>
    <row r="1305" spans="1:16" x14ac:dyDescent="0.35">
      <c r="A1305">
        <v>10</v>
      </c>
      <c r="B1305">
        <v>2019</v>
      </c>
      <c r="C1305" s="1">
        <v>290510020103</v>
      </c>
      <c r="D1305" s="1">
        <v>832001966</v>
      </c>
      <c r="E1305" s="2">
        <v>37148034</v>
      </c>
      <c r="F1305" s="2">
        <v>59161542</v>
      </c>
      <c r="G1305" s="2">
        <v>-35015991.200000003</v>
      </c>
      <c r="H1305">
        <v>0</v>
      </c>
      <c r="I1305">
        <v>0</v>
      </c>
      <c r="J1305">
        <v>0</v>
      </c>
      <c r="K1305">
        <v>1</v>
      </c>
      <c r="L1305" t="s">
        <v>30</v>
      </c>
      <c r="M1305" t="s">
        <v>1265</v>
      </c>
      <c r="N1305" t="s">
        <v>18</v>
      </c>
      <c r="O1305">
        <v>290510020103</v>
      </c>
      <c r="P1305">
        <v>3452</v>
      </c>
    </row>
    <row r="1306" spans="1:16" x14ac:dyDescent="0.35">
      <c r="A1306">
        <v>10</v>
      </c>
      <c r="B1306">
        <v>2019</v>
      </c>
      <c r="C1306" s="1">
        <v>290510020104</v>
      </c>
      <c r="D1306" s="1">
        <v>900130176</v>
      </c>
      <c r="E1306" s="2">
        <v>0</v>
      </c>
      <c r="F1306" s="2">
        <v>0</v>
      </c>
      <c r="G1306" s="2">
        <v>0.4</v>
      </c>
      <c r="H1306">
        <v>0</v>
      </c>
      <c r="I1306">
        <v>0</v>
      </c>
      <c r="J1306">
        <v>0</v>
      </c>
      <c r="K1306">
        <v>1</v>
      </c>
      <c r="L1306" t="s">
        <v>19</v>
      </c>
      <c r="M1306" t="s">
        <v>1266</v>
      </c>
      <c r="N1306" t="s">
        <v>18</v>
      </c>
      <c r="O1306">
        <v>290510020104</v>
      </c>
      <c r="P1306">
        <v>3452</v>
      </c>
    </row>
    <row r="1307" spans="1:16" x14ac:dyDescent="0.35">
      <c r="A1307">
        <v>10</v>
      </c>
      <c r="B1307">
        <v>2019</v>
      </c>
      <c r="C1307" s="1">
        <v>290510020106</v>
      </c>
      <c r="D1307" s="1">
        <v>900130530</v>
      </c>
      <c r="E1307" s="2">
        <v>0</v>
      </c>
      <c r="F1307" s="2">
        <v>5007292</v>
      </c>
      <c r="G1307" s="2">
        <v>-17389867.100000001</v>
      </c>
      <c r="H1307">
        <v>0</v>
      </c>
      <c r="I1307">
        <v>0</v>
      </c>
      <c r="J1307">
        <v>0</v>
      </c>
      <c r="K1307">
        <v>1</v>
      </c>
      <c r="L1307" t="s">
        <v>176</v>
      </c>
      <c r="M1307" t="s">
        <v>1267</v>
      </c>
      <c r="N1307" t="s">
        <v>18</v>
      </c>
      <c r="O1307">
        <v>290510020106</v>
      </c>
      <c r="P1307">
        <v>3452</v>
      </c>
    </row>
    <row r="1308" spans="1:16" x14ac:dyDescent="0.35">
      <c r="A1308">
        <v>10</v>
      </c>
      <c r="B1308">
        <v>2019</v>
      </c>
      <c r="C1308" s="1">
        <v>290510020104</v>
      </c>
      <c r="D1308" s="1">
        <v>900609215</v>
      </c>
      <c r="E1308" s="2">
        <v>1000000</v>
      </c>
      <c r="F1308" s="2">
        <v>410300</v>
      </c>
      <c r="G1308" s="2">
        <v>-4265067.5199999996</v>
      </c>
      <c r="H1308">
        <v>0</v>
      </c>
      <c r="I1308">
        <v>0</v>
      </c>
      <c r="J1308">
        <v>0</v>
      </c>
      <c r="K1308">
        <v>1</v>
      </c>
      <c r="L1308" t="s">
        <v>19</v>
      </c>
      <c r="M1308" t="s">
        <v>1268</v>
      </c>
      <c r="N1308" t="s">
        <v>18</v>
      </c>
      <c r="O1308">
        <v>290510020104</v>
      </c>
      <c r="P1308">
        <v>3452</v>
      </c>
    </row>
    <row r="1309" spans="1:16" x14ac:dyDescent="0.35">
      <c r="A1309">
        <v>10</v>
      </c>
      <c r="B1309">
        <v>2019</v>
      </c>
      <c r="C1309" s="1">
        <v>290510020102</v>
      </c>
      <c r="D1309" s="1">
        <v>830122566</v>
      </c>
      <c r="E1309" s="2">
        <v>0</v>
      </c>
      <c r="F1309" s="2">
        <v>66510</v>
      </c>
      <c r="G1309" s="2">
        <v>-545455</v>
      </c>
      <c r="H1309">
        <v>0</v>
      </c>
      <c r="I1309">
        <v>0</v>
      </c>
      <c r="J1309">
        <v>0</v>
      </c>
      <c r="K1309">
        <v>1</v>
      </c>
      <c r="L1309" t="s">
        <v>16</v>
      </c>
      <c r="M1309" t="s">
        <v>1269</v>
      </c>
      <c r="N1309" t="s">
        <v>18</v>
      </c>
      <c r="O1309">
        <v>290510020102</v>
      </c>
      <c r="P1309">
        <v>3452</v>
      </c>
    </row>
    <row r="1310" spans="1:16" x14ac:dyDescent="0.35">
      <c r="A1310">
        <v>10</v>
      </c>
      <c r="B1310">
        <v>2019</v>
      </c>
      <c r="C1310" s="1">
        <v>290510020104</v>
      </c>
      <c r="D1310" s="1">
        <v>830123731</v>
      </c>
      <c r="E1310" s="2">
        <v>0</v>
      </c>
      <c r="F1310" s="2">
        <v>118764149</v>
      </c>
      <c r="G1310" s="2">
        <v>-118764148.70999999</v>
      </c>
      <c r="H1310">
        <v>0</v>
      </c>
      <c r="I1310">
        <v>0</v>
      </c>
      <c r="J1310">
        <v>0</v>
      </c>
      <c r="K1310">
        <v>1</v>
      </c>
      <c r="L1310" t="s">
        <v>19</v>
      </c>
      <c r="M1310" t="s">
        <v>1270</v>
      </c>
      <c r="N1310" t="s">
        <v>18</v>
      </c>
      <c r="O1310">
        <v>290510020104</v>
      </c>
      <c r="P1310">
        <v>3452</v>
      </c>
    </row>
    <row r="1311" spans="1:16" x14ac:dyDescent="0.35">
      <c r="A1311">
        <v>10</v>
      </c>
      <c r="B1311">
        <v>2019</v>
      </c>
      <c r="C1311" s="1">
        <v>290510020104</v>
      </c>
      <c r="D1311" s="1">
        <v>890208758</v>
      </c>
      <c r="E1311" s="2">
        <v>0</v>
      </c>
      <c r="F1311" s="2">
        <v>5487947</v>
      </c>
      <c r="G1311" s="2">
        <v>-5725535.2199999997</v>
      </c>
      <c r="H1311">
        <v>0</v>
      </c>
      <c r="I1311">
        <v>0</v>
      </c>
      <c r="J1311">
        <v>0</v>
      </c>
      <c r="K1311">
        <v>1</v>
      </c>
      <c r="L1311" t="s">
        <v>19</v>
      </c>
      <c r="M1311" t="s">
        <v>1271</v>
      </c>
      <c r="N1311" t="s">
        <v>18</v>
      </c>
      <c r="O1311">
        <v>290510020104</v>
      </c>
      <c r="P1311">
        <v>3452</v>
      </c>
    </row>
    <row r="1312" spans="1:16" x14ac:dyDescent="0.35">
      <c r="A1312">
        <v>10</v>
      </c>
      <c r="B1312">
        <v>2019</v>
      </c>
      <c r="C1312" s="1">
        <v>290510020104</v>
      </c>
      <c r="D1312" s="1">
        <v>890212568</v>
      </c>
      <c r="E1312" s="2">
        <v>286160900</v>
      </c>
      <c r="F1312" s="2">
        <v>1383983873</v>
      </c>
      <c r="G1312" s="2">
        <v>-1711895618.8</v>
      </c>
      <c r="H1312">
        <v>0</v>
      </c>
      <c r="I1312">
        <v>0</v>
      </c>
      <c r="J1312">
        <v>0</v>
      </c>
      <c r="K1312">
        <v>1</v>
      </c>
      <c r="L1312" t="s">
        <v>19</v>
      </c>
      <c r="M1312" t="s">
        <v>1272</v>
      </c>
      <c r="N1312" t="s">
        <v>18</v>
      </c>
      <c r="O1312">
        <v>290510020104</v>
      </c>
      <c r="P1312">
        <v>3452</v>
      </c>
    </row>
    <row r="1313" spans="1:16" x14ac:dyDescent="0.35">
      <c r="A1313">
        <v>10</v>
      </c>
      <c r="B1313">
        <v>2019</v>
      </c>
      <c r="C1313" s="1">
        <v>290510020104</v>
      </c>
      <c r="D1313" s="1">
        <v>900197010</v>
      </c>
      <c r="E1313" s="2">
        <v>7587085.6799999997</v>
      </c>
      <c r="F1313" s="2">
        <v>8730225.6799999997</v>
      </c>
      <c r="G1313" s="2">
        <v>-2207227.7200000002</v>
      </c>
      <c r="H1313">
        <v>0</v>
      </c>
      <c r="I1313">
        <v>0</v>
      </c>
      <c r="J1313">
        <v>0</v>
      </c>
      <c r="K1313">
        <v>1</v>
      </c>
      <c r="L1313" t="s">
        <v>19</v>
      </c>
      <c r="M1313" t="s">
        <v>1273</v>
      </c>
      <c r="N1313" t="s">
        <v>18</v>
      </c>
      <c r="O1313">
        <v>290510020104</v>
      </c>
      <c r="P1313">
        <v>3452</v>
      </c>
    </row>
    <row r="1314" spans="1:16" x14ac:dyDescent="0.35">
      <c r="A1314">
        <v>10</v>
      </c>
      <c r="B1314">
        <v>2019</v>
      </c>
      <c r="C1314" s="1">
        <v>290510020104</v>
      </c>
      <c r="D1314" s="1">
        <v>900335943</v>
      </c>
      <c r="E1314" s="2">
        <v>5381830</v>
      </c>
      <c r="F1314" s="2">
        <v>0</v>
      </c>
      <c r="G1314" s="2">
        <v>5381830</v>
      </c>
      <c r="H1314">
        <v>0</v>
      </c>
      <c r="I1314">
        <v>0</v>
      </c>
      <c r="J1314">
        <v>0</v>
      </c>
      <c r="K1314">
        <v>1</v>
      </c>
      <c r="L1314" t="s">
        <v>19</v>
      </c>
      <c r="M1314" t="s">
        <v>1274</v>
      </c>
      <c r="N1314" t="s">
        <v>18</v>
      </c>
      <c r="O1314">
        <v>290510020104</v>
      </c>
      <c r="P1314">
        <v>3452</v>
      </c>
    </row>
    <row r="1315" spans="1:16" x14ac:dyDescent="0.35">
      <c r="A1315">
        <v>10</v>
      </c>
      <c r="B1315">
        <v>2019</v>
      </c>
      <c r="C1315" s="1">
        <v>290510020104</v>
      </c>
      <c r="D1315" s="1">
        <v>900060004</v>
      </c>
      <c r="E1315" s="2">
        <v>0</v>
      </c>
      <c r="F1315" s="2">
        <v>799674</v>
      </c>
      <c r="G1315" s="2">
        <v>-799674</v>
      </c>
      <c r="H1315">
        <v>0</v>
      </c>
      <c r="I1315">
        <v>0</v>
      </c>
      <c r="J1315">
        <v>0</v>
      </c>
      <c r="K1315">
        <v>1</v>
      </c>
      <c r="L1315" t="s">
        <v>19</v>
      </c>
      <c r="M1315" t="s">
        <v>1275</v>
      </c>
      <c r="N1315" t="s">
        <v>18</v>
      </c>
      <c r="O1315">
        <v>290510020104</v>
      </c>
      <c r="P1315">
        <v>3452</v>
      </c>
    </row>
    <row r="1316" spans="1:16" x14ac:dyDescent="0.35">
      <c r="A1316">
        <v>10</v>
      </c>
      <c r="B1316">
        <v>2019</v>
      </c>
      <c r="C1316" s="1">
        <v>290510020104</v>
      </c>
      <c r="D1316" s="1">
        <v>830509497</v>
      </c>
      <c r="E1316" s="2">
        <v>18150000</v>
      </c>
      <c r="F1316" s="2">
        <v>0</v>
      </c>
      <c r="G1316" s="2">
        <v>-25402600</v>
      </c>
      <c r="H1316">
        <v>0</v>
      </c>
      <c r="I1316">
        <v>0</v>
      </c>
      <c r="J1316">
        <v>0</v>
      </c>
      <c r="K1316">
        <v>1</v>
      </c>
      <c r="L1316" t="s">
        <v>19</v>
      </c>
      <c r="M1316" t="s">
        <v>1276</v>
      </c>
      <c r="N1316" t="s">
        <v>18</v>
      </c>
      <c r="O1316">
        <v>290510020104</v>
      </c>
      <c r="P1316">
        <v>3452</v>
      </c>
    </row>
    <row r="1317" spans="1:16" x14ac:dyDescent="0.35">
      <c r="A1317">
        <v>10</v>
      </c>
      <c r="B1317">
        <v>2019</v>
      </c>
      <c r="C1317" s="1">
        <v>290510020104</v>
      </c>
      <c r="D1317" s="1">
        <v>800162035</v>
      </c>
      <c r="E1317" s="2">
        <v>178478999.44</v>
      </c>
      <c r="F1317" s="2">
        <v>260833129.22</v>
      </c>
      <c r="G1317" s="2">
        <v>-108051382.59999999</v>
      </c>
      <c r="H1317">
        <v>0</v>
      </c>
      <c r="I1317">
        <v>0</v>
      </c>
      <c r="J1317">
        <v>0</v>
      </c>
      <c r="K1317">
        <v>1</v>
      </c>
      <c r="L1317" t="s">
        <v>19</v>
      </c>
      <c r="M1317" t="s">
        <v>1277</v>
      </c>
      <c r="N1317" t="s">
        <v>18</v>
      </c>
      <c r="O1317">
        <v>290510020104</v>
      </c>
      <c r="P1317">
        <v>3452</v>
      </c>
    </row>
    <row r="1318" spans="1:16" x14ac:dyDescent="0.35">
      <c r="A1318">
        <v>10</v>
      </c>
      <c r="B1318">
        <v>2019</v>
      </c>
      <c r="C1318" s="1">
        <v>290510020103</v>
      </c>
      <c r="D1318" s="1">
        <v>900958564</v>
      </c>
      <c r="E1318" s="2">
        <v>73956768.299999997</v>
      </c>
      <c r="F1318" s="2">
        <v>252641983</v>
      </c>
      <c r="G1318" s="2">
        <v>-195452442</v>
      </c>
      <c r="H1318">
        <v>0</v>
      </c>
      <c r="I1318">
        <v>0</v>
      </c>
      <c r="J1318">
        <v>0</v>
      </c>
      <c r="K1318">
        <v>1</v>
      </c>
      <c r="L1318" t="s">
        <v>30</v>
      </c>
      <c r="M1318" t="s">
        <v>1278</v>
      </c>
      <c r="N1318" t="s">
        <v>18</v>
      </c>
      <c r="O1318">
        <v>290510020103</v>
      </c>
      <c r="P1318">
        <v>3452</v>
      </c>
    </row>
    <row r="1319" spans="1:16" x14ac:dyDescent="0.35">
      <c r="A1319">
        <v>10</v>
      </c>
      <c r="B1319">
        <v>2019</v>
      </c>
      <c r="C1319" s="1">
        <v>290510020104</v>
      </c>
      <c r="D1319" s="1">
        <v>806004756</v>
      </c>
      <c r="E1319" s="2">
        <v>0</v>
      </c>
      <c r="F1319" s="2">
        <v>1716327</v>
      </c>
      <c r="G1319" s="2">
        <v>-1716327</v>
      </c>
      <c r="H1319">
        <v>0</v>
      </c>
      <c r="I1319">
        <v>0</v>
      </c>
      <c r="J1319">
        <v>0</v>
      </c>
      <c r="K1319">
        <v>1</v>
      </c>
      <c r="L1319" t="s">
        <v>19</v>
      </c>
      <c r="M1319" t="s">
        <v>1279</v>
      </c>
      <c r="N1319" t="s">
        <v>18</v>
      </c>
      <c r="O1319">
        <v>290510020104</v>
      </c>
      <c r="P1319">
        <v>3452</v>
      </c>
    </row>
    <row r="1320" spans="1:16" x14ac:dyDescent="0.35">
      <c r="A1320">
        <v>10</v>
      </c>
      <c r="B1320">
        <v>2019</v>
      </c>
      <c r="C1320" s="1">
        <v>290510020104</v>
      </c>
      <c r="D1320" s="1">
        <v>900823956</v>
      </c>
      <c r="E1320" s="2">
        <v>152005549.06</v>
      </c>
      <c r="F1320" s="2">
        <v>333722836.54000002</v>
      </c>
      <c r="G1320" s="2">
        <v>-291905624.81999999</v>
      </c>
      <c r="H1320">
        <v>0</v>
      </c>
      <c r="I1320">
        <v>0</v>
      </c>
      <c r="J1320">
        <v>0</v>
      </c>
      <c r="K1320">
        <v>1</v>
      </c>
      <c r="L1320" t="s">
        <v>19</v>
      </c>
      <c r="M1320" t="s">
        <v>1280</v>
      </c>
      <c r="N1320" t="s">
        <v>18</v>
      </c>
      <c r="O1320">
        <v>290510020104</v>
      </c>
      <c r="P1320">
        <v>3452</v>
      </c>
    </row>
    <row r="1321" spans="1:16" x14ac:dyDescent="0.35">
      <c r="A1321">
        <v>10</v>
      </c>
      <c r="B1321">
        <v>2019</v>
      </c>
      <c r="C1321" s="1">
        <v>290510020104</v>
      </c>
      <c r="D1321" s="1">
        <v>800239977</v>
      </c>
      <c r="E1321" s="2">
        <v>2488132.64</v>
      </c>
      <c r="F1321" s="2">
        <v>17595546</v>
      </c>
      <c r="G1321" s="2">
        <v>-38298229.079999998</v>
      </c>
      <c r="H1321">
        <v>0</v>
      </c>
      <c r="I1321">
        <v>0</v>
      </c>
      <c r="J1321">
        <v>0</v>
      </c>
      <c r="K1321">
        <v>1</v>
      </c>
      <c r="L1321" t="s">
        <v>19</v>
      </c>
      <c r="M1321" t="s">
        <v>1281</v>
      </c>
      <c r="N1321" t="s">
        <v>18</v>
      </c>
      <c r="O1321">
        <v>290510020104</v>
      </c>
      <c r="P1321">
        <v>3452</v>
      </c>
    </row>
    <row r="1322" spans="1:16" x14ac:dyDescent="0.35">
      <c r="A1322">
        <v>10</v>
      </c>
      <c r="B1322">
        <v>2019</v>
      </c>
      <c r="C1322" s="1">
        <v>290510020104</v>
      </c>
      <c r="D1322" s="1">
        <v>900552539</v>
      </c>
      <c r="E1322" s="2">
        <v>42920270</v>
      </c>
      <c r="F1322" s="2">
        <v>89641752</v>
      </c>
      <c r="G1322" s="2">
        <v>-101594543</v>
      </c>
      <c r="H1322">
        <v>0</v>
      </c>
      <c r="I1322">
        <v>0</v>
      </c>
      <c r="J1322">
        <v>0</v>
      </c>
      <c r="K1322">
        <v>1</v>
      </c>
      <c r="L1322" t="s">
        <v>19</v>
      </c>
      <c r="M1322" t="s">
        <v>1282</v>
      </c>
      <c r="N1322" t="s">
        <v>18</v>
      </c>
      <c r="O1322">
        <v>290510020104</v>
      </c>
      <c r="P1322">
        <v>3452</v>
      </c>
    </row>
    <row r="1323" spans="1:16" x14ac:dyDescent="0.35">
      <c r="A1323">
        <v>10</v>
      </c>
      <c r="B1323">
        <v>2019</v>
      </c>
      <c r="C1323" s="1">
        <v>290510020104</v>
      </c>
      <c r="D1323" s="1">
        <v>802008943</v>
      </c>
      <c r="E1323" s="2">
        <v>0</v>
      </c>
      <c r="F1323" s="2">
        <v>735000</v>
      </c>
      <c r="G1323" s="2">
        <v>-735000</v>
      </c>
      <c r="H1323">
        <v>0</v>
      </c>
      <c r="I1323">
        <v>0</v>
      </c>
      <c r="J1323">
        <v>0</v>
      </c>
      <c r="K1323">
        <v>1</v>
      </c>
      <c r="L1323" t="s">
        <v>19</v>
      </c>
      <c r="M1323" t="s">
        <v>1283</v>
      </c>
      <c r="N1323" t="s">
        <v>18</v>
      </c>
      <c r="O1323">
        <v>290510020104</v>
      </c>
      <c r="P1323">
        <v>3452</v>
      </c>
    </row>
    <row r="1324" spans="1:16" x14ac:dyDescent="0.35">
      <c r="A1324">
        <v>10</v>
      </c>
      <c r="B1324">
        <v>2019</v>
      </c>
      <c r="C1324" s="1">
        <v>290510020104</v>
      </c>
      <c r="D1324" s="1">
        <v>802009783</v>
      </c>
      <c r="E1324" s="2">
        <v>27891030.640000001</v>
      </c>
      <c r="F1324" s="2">
        <v>326224657.63999999</v>
      </c>
      <c r="G1324" s="2">
        <v>-452485459.00999999</v>
      </c>
      <c r="H1324">
        <v>0</v>
      </c>
      <c r="I1324">
        <v>0</v>
      </c>
      <c r="J1324">
        <v>0</v>
      </c>
      <c r="K1324">
        <v>1</v>
      </c>
      <c r="L1324" t="s">
        <v>19</v>
      </c>
      <c r="M1324" t="s">
        <v>1284</v>
      </c>
      <c r="N1324" t="s">
        <v>18</v>
      </c>
      <c r="O1324">
        <v>290510020104</v>
      </c>
      <c r="P1324">
        <v>3452</v>
      </c>
    </row>
    <row r="1325" spans="1:16" x14ac:dyDescent="0.35">
      <c r="A1325">
        <v>10</v>
      </c>
      <c r="B1325">
        <v>2019</v>
      </c>
      <c r="C1325" s="1">
        <v>290510020103</v>
      </c>
      <c r="D1325" s="1">
        <v>802009806</v>
      </c>
      <c r="E1325" s="2">
        <v>142801405</v>
      </c>
      <c r="F1325" s="2">
        <v>184834962</v>
      </c>
      <c r="G1325" s="2">
        <v>-44824273.719999999</v>
      </c>
      <c r="H1325">
        <v>0</v>
      </c>
      <c r="I1325">
        <v>0</v>
      </c>
      <c r="J1325">
        <v>0</v>
      </c>
      <c r="K1325">
        <v>1</v>
      </c>
      <c r="L1325" t="s">
        <v>30</v>
      </c>
      <c r="M1325" t="s">
        <v>1285</v>
      </c>
      <c r="N1325" t="s">
        <v>18</v>
      </c>
      <c r="O1325">
        <v>290510020103</v>
      </c>
      <c r="P1325">
        <v>3452</v>
      </c>
    </row>
    <row r="1326" spans="1:16" x14ac:dyDescent="0.35">
      <c r="A1326">
        <v>10</v>
      </c>
      <c r="B1326">
        <v>2019</v>
      </c>
      <c r="C1326" s="1">
        <v>290510020104</v>
      </c>
      <c r="D1326" s="1">
        <v>800050068</v>
      </c>
      <c r="E1326" s="2">
        <v>0</v>
      </c>
      <c r="F1326" s="2">
        <v>3434698</v>
      </c>
      <c r="G1326" s="2">
        <v>-3434698.23</v>
      </c>
      <c r="H1326">
        <v>0</v>
      </c>
      <c r="I1326">
        <v>0</v>
      </c>
      <c r="J1326">
        <v>0</v>
      </c>
      <c r="K1326">
        <v>1</v>
      </c>
      <c r="L1326" t="s">
        <v>19</v>
      </c>
      <c r="M1326" t="s">
        <v>1286</v>
      </c>
      <c r="N1326" t="s">
        <v>18</v>
      </c>
      <c r="O1326">
        <v>290510020104</v>
      </c>
      <c r="P1326">
        <v>3452</v>
      </c>
    </row>
    <row r="1327" spans="1:16" x14ac:dyDescent="0.35">
      <c r="A1327">
        <v>10</v>
      </c>
      <c r="B1327">
        <v>2019</v>
      </c>
      <c r="C1327" s="1">
        <v>290510020103</v>
      </c>
      <c r="D1327" s="1">
        <v>800130625</v>
      </c>
      <c r="E1327" s="2">
        <v>81239489</v>
      </c>
      <c r="F1327" s="2">
        <v>105188570</v>
      </c>
      <c r="G1327" s="2">
        <v>-119949148</v>
      </c>
      <c r="H1327">
        <v>0</v>
      </c>
      <c r="I1327">
        <v>0</v>
      </c>
      <c r="J1327">
        <v>0</v>
      </c>
      <c r="K1327">
        <v>1</v>
      </c>
      <c r="L1327" t="s">
        <v>30</v>
      </c>
      <c r="M1327" t="s">
        <v>1287</v>
      </c>
      <c r="N1327" t="s">
        <v>18</v>
      </c>
      <c r="O1327">
        <v>290510020103</v>
      </c>
      <c r="P1327">
        <v>3452</v>
      </c>
    </row>
    <row r="1328" spans="1:16" x14ac:dyDescent="0.35">
      <c r="A1328">
        <v>10</v>
      </c>
      <c r="B1328">
        <v>2019</v>
      </c>
      <c r="C1328" s="1">
        <v>290510020104</v>
      </c>
      <c r="D1328" s="1">
        <v>8001969339</v>
      </c>
      <c r="E1328" s="2">
        <v>0</v>
      </c>
      <c r="F1328" s="2">
        <v>0</v>
      </c>
      <c r="G1328" s="2">
        <v>-473170</v>
      </c>
      <c r="H1328">
        <v>0</v>
      </c>
      <c r="I1328">
        <v>0</v>
      </c>
      <c r="J1328">
        <v>0</v>
      </c>
      <c r="K1328">
        <v>1</v>
      </c>
      <c r="L1328" t="s">
        <v>19</v>
      </c>
      <c r="M1328" t="s">
        <v>1288</v>
      </c>
      <c r="N1328" t="s">
        <v>18</v>
      </c>
      <c r="O1328">
        <v>290510020104</v>
      </c>
      <c r="P1328">
        <v>3452</v>
      </c>
    </row>
    <row r="1329" spans="1:16" x14ac:dyDescent="0.35">
      <c r="A1329">
        <v>10</v>
      </c>
      <c r="B1329">
        <v>2019</v>
      </c>
      <c r="C1329" s="1">
        <v>290510020105</v>
      </c>
      <c r="D1329" s="1">
        <v>8756063</v>
      </c>
      <c r="E1329" s="2">
        <v>1</v>
      </c>
      <c r="F1329" s="2">
        <v>11989688</v>
      </c>
      <c r="G1329" s="2">
        <v>-11989687.5</v>
      </c>
      <c r="H1329">
        <v>0</v>
      </c>
      <c r="I1329">
        <v>0</v>
      </c>
      <c r="J1329">
        <v>0</v>
      </c>
      <c r="K1329">
        <v>1</v>
      </c>
      <c r="L1329" t="s">
        <v>26</v>
      </c>
      <c r="M1329" t="s">
        <v>1289</v>
      </c>
      <c r="N1329" t="s">
        <v>18</v>
      </c>
      <c r="O1329">
        <v>290510020105</v>
      </c>
      <c r="P1329">
        <v>3452</v>
      </c>
    </row>
    <row r="1330" spans="1:16" x14ac:dyDescent="0.35">
      <c r="A1330">
        <v>10</v>
      </c>
      <c r="B1330">
        <v>2019</v>
      </c>
      <c r="C1330" s="1">
        <v>290510020104</v>
      </c>
      <c r="D1330" s="1">
        <v>42490806</v>
      </c>
      <c r="E1330" s="2">
        <v>0</v>
      </c>
      <c r="F1330" s="2">
        <v>0</v>
      </c>
      <c r="G1330" s="2">
        <v>-2749228</v>
      </c>
      <c r="H1330">
        <v>0</v>
      </c>
      <c r="I1330">
        <v>0</v>
      </c>
      <c r="J1330">
        <v>0</v>
      </c>
      <c r="K1330">
        <v>1</v>
      </c>
      <c r="L1330" t="s">
        <v>19</v>
      </c>
      <c r="M1330" t="s">
        <v>1290</v>
      </c>
      <c r="N1330" t="s">
        <v>18</v>
      </c>
      <c r="O1330">
        <v>290510020104</v>
      </c>
      <c r="P1330">
        <v>3452</v>
      </c>
    </row>
    <row r="1331" spans="1:16" x14ac:dyDescent="0.35">
      <c r="A1331">
        <v>10</v>
      </c>
      <c r="B1331">
        <v>2019</v>
      </c>
      <c r="C1331" s="1">
        <v>290510020104</v>
      </c>
      <c r="D1331" s="1">
        <v>42494201</v>
      </c>
      <c r="E1331" s="2">
        <v>0</v>
      </c>
      <c r="F1331" s="2">
        <v>620000</v>
      </c>
      <c r="G1331" s="2">
        <v>-20331627</v>
      </c>
      <c r="H1331">
        <v>0</v>
      </c>
      <c r="I1331">
        <v>0</v>
      </c>
      <c r="J1331">
        <v>0</v>
      </c>
      <c r="K1331">
        <v>1</v>
      </c>
      <c r="L1331" t="s">
        <v>19</v>
      </c>
      <c r="M1331" t="s">
        <v>1291</v>
      </c>
      <c r="N1331" t="s">
        <v>18</v>
      </c>
      <c r="O1331">
        <v>290510020104</v>
      </c>
      <c r="P1331">
        <v>3452</v>
      </c>
    </row>
    <row r="1332" spans="1:16" x14ac:dyDescent="0.35">
      <c r="A1332">
        <v>10</v>
      </c>
      <c r="B1332">
        <v>2019</v>
      </c>
      <c r="C1332" s="1">
        <v>290510020102</v>
      </c>
      <c r="D1332" s="1">
        <v>52429438</v>
      </c>
      <c r="E1332" s="2">
        <v>0</v>
      </c>
      <c r="F1332" s="2">
        <v>0</v>
      </c>
      <c r="G1332" s="2">
        <v>-1317567.75</v>
      </c>
      <c r="H1332">
        <v>0</v>
      </c>
      <c r="I1332">
        <v>0</v>
      </c>
      <c r="J1332">
        <v>0</v>
      </c>
      <c r="K1332">
        <v>1</v>
      </c>
      <c r="L1332" t="s">
        <v>16</v>
      </c>
      <c r="M1332" t="s">
        <v>1292</v>
      </c>
      <c r="N1332" t="s">
        <v>18</v>
      </c>
      <c r="O1332">
        <v>290510020102</v>
      </c>
      <c r="P1332">
        <v>3452</v>
      </c>
    </row>
    <row r="1333" spans="1:16" x14ac:dyDescent="0.35">
      <c r="A1333">
        <v>10</v>
      </c>
      <c r="B1333">
        <v>2019</v>
      </c>
      <c r="C1333" s="1">
        <v>290510020108</v>
      </c>
      <c r="D1333" s="1">
        <v>52518498</v>
      </c>
      <c r="E1333" s="2">
        <v>2412800</v>
      </c>
      <c r="F1333" s="2">
        <v>41764784</v>
      </c>
      <c r="G1333" s="2">
        <v>-41637000</v>
      </c>
      <c r="H1333">
        <v>0</v>
      </c>
      <c r="I1333">
        <v>0</v>
      </c>
      <c r="J1333">
        <v>0</v>
      </c>
      <c r="K1333">
        <v>1</v>
      </c>
      <c r="L1333" t="s">
        <v>24</v>
      </c>
      <c r="M1333" t="s">
        <v>1293</v>
      </c>
      <c r="N1333" t="s">
        <v>18</v>
      </c>
      <c r="O1333">
        <v>290510020108</v>
      </c>
      <c r="P1333">
        <v>3452</v>
      </c>
    </row>
    <row r="1334" spans="1:16" x14ac:dyDescent="0.35">
      <c r="A1334">
        <v>10</v>
      </c>
      <c r="B1334">
        <v>2019</v>
      </c>
      <c r="C1334" s="1">
        <v>290510020102</v>
      </c>
      <c r="D1334" s="1">
        <v>22550230</v>
      </c>
      <c r="E1334" s="2">
        <v>0</v>
      </c>
      <c r="F1334" s="2">
        <v>0</v>
      </c>
      <c r="G1334" s="2">
        <v>-5200</v>
      </c>
      <c r="H1334">
        <v>0</v>
      </c>
      <c r="I1334">
        <v>0</v>
      </c>
      <c r="J1334">
        <v>0</v>
      </c>
      <c r="K1334">
        <v>1</v>
      </c>
      <c r="L1334" t="s">
        <v>16</v>
      </c>
      <c r="M1334" t="s">
        <v>1294</v>
      </c>
      <c r="N1334" t="s">
        <v>18</v>
      </c>
      <c r="O1334">
        <v>290510020102</v>
      </c>
      <c r="P1334">
        <v>3452</v>
      </c>
    </row>
    <row r="1335" spans="1:16" x14ac:dyDescent="0.35">
      <c r="A1335">
        <v>10</v>
      </c>
      <c r="B1335">
        <v>2019</v>
      </c>
      <c r="C1335" s="1">
        <v>290510020104</v>
      </c>
      <c r="D1335" s="1">
        <v>900864528</v>
      </c>
      <c r="E1335" s="2">
        <v>11285553.439999999</v>
      </c>
      <c r="F1335" s="2">
        <v>67713676.680000007</v>
      </c>
      <c r="G1335" s="2">
        <v>-69777970.799999997</v>
      </c>
      <c r="H1335">
        <v>0</v>
      </c>
      <c r="I1335">
        <v>0</v>
      </c>
      <c r="J1335">
        <v>0</v>
      </c>
      <c r="K1335">
        <v>1</v>
      </c>
      <c r="L1335" t="s">
        <v>19</v>
      </c>
      <c r="M1335" t="s">
        <v>1295</v>
      </c>
      <c r="N1335" t="s">
        <v>18</v>
      </c>
      <c r="O1335">
        <v>290510020104</v>
      </c>
      <c r="P1335">
        <v>3452</v>
      </c>
    </row>
    <row r="1336" spans="1:16" x14ac:dyDescent="0.35">
      <c r="A1336">
        <v>10</v>
      </c>
      <c r="B1336">
        <v>2019</v>
      </c>
      <c r="C1336" s="1">
        <v>290510020104</v>
      </c>
      <c r="D1336" s="1">
        <v>900969772</v>
      </c>
      <c r="E1336" s="2">
        <v>0</v>
      </c>
      <c r="F1336" s="2">
        <v>0</v>
      </c>
      <c r="G1336" s="2">
        <v>-0.16</v>
      </c>
      <c r="H1336">
        <v>0</v>
      </c>
      <c r="I1336">
        <v>0</v>
      </c>
      <c r="J1336">
        <v>0</v>
      </c>
      <c r="K1336">
        <v>1</v>
      </c>
      <c r="L1336" t="s">
        <v>19</v>
      </c>
      <c r="M1336" t="s">
        <v>1296</v>
      </c>
      <c r="N1336" t="s">
        <v>18</v>
      </c>
      <c r="O1336">
        <v>290510020104</v>
      </c>
      <c r="P1336">
        <v>3452</v>
      </c>
    </row>
    <row r="1337" spans="1:16" x14ac:dyDescent="0.35">
      <c r="A1337">
        <v>10</v>
      </c>
      <c r="B1337">
        <v>2019</v>
      </c>
      <c r="C1337" s="1">
        <v>290510020106</v>
      </c>
      <c r="D1337" s="1">
        <v>77168466</v>
      </c>
      <c r="E1337" s="2">
        <v>0</v>
      </c>
      <c r="F1337" s="2">
        <v>558222</v>
      </c>
      <c r="G1337" s="2">
        <v>-838689.56</v>
      </c>
      <c r="H1337">
        <v>0</v>
      </c>
      <c r="I1337">
        <v>0</v>
      </c>
      <c r="J1337">
        <v>0</v>
      </c>
      <c r="K1337">
        <v>1</v>
      </c>
      <c r="L1337" t="s">
        <v>176</v>
      </c>
      <c r="M1337" t="s">
        <v>1297</v>
      </c>
      <c r="N1337" t="s">
        <v>18</v>
      </c>
      <c r="O1337">
        <v>290510020106</v>
      </c>
      <c r="P1337">
        <v>3452</v>
      </c>
    </row>
    <row r="1338" spans="1:16" x14ac:dyDescent="0.35">
      <c r="A1338">
        <v>10</v>
      </c>
      <c r="B1338">
        <v>2019</v>
      </c>
      <c r="C1338" s="1">
        <v>290510020104</v>
      </c>
      <c r="D1338" s="1">
        <v>900993679</v>
      </c>
      <c r="E1338" s="2">
        <v>456262834.80000001</v>
      </c>
      <c r="F1338" s="2">
        <v>1347793939.8</v>
      </c>
      <c r="G1338" s="2">
        <v>-947199833.42999995</v>
      </c>
      <c r="H1338">
        <v>0</v>
      </c>
      <c r="I1338">
        <v>0</v>
      </c>
      <c r="J1338">
        <v>0</v>
      </c>
      <c r="K1338">
        <v>1</v>
      </c>
      <c r="L1338" t="s">
        <v>19</v>
      </c>
      <c r="M1338" t="s">
        <v>1298</v>
      </c>
      <c r="N1338" t="s">
        <v>18</v>
      </c>
      <c r="O1338">
        <v>290510020104</v>
      </c>
      <c r="P1338">
        <v>3452</v>
      </c>
    </row>
    <row r="1339" spans="1:16" x14ac:dyDescent="0.35">
      <c r="A1339">
        <v>10</v>
      </c>
      <c r="B1339">
        <v>2019</v>
      </c>
      <c r="C1339" s="1">
        <v>290510020104</v>
      </c>
      <c r="D1339" s="1">
        <v>800095511</v>
      </c>
      <c r="E1339" s="2">
        <v>2676579</v>
      </c>
      <c r="F1339" s="2">
        <v>0</v>
      </c>
      <c r="G1339" s="2">
        <v>2676579</v>
      </c>
      <c r="H1339">
        <v>0</v>
      </c>
      <c r="I1339">
        <v>0</v>
      </c>
      <c r="J1339">
        <v>0</v>
      </c>
      <c r="K1339">
        <v>1</v>
      </c>
      <c r="L1339" t="s">
        <v>19</v>
      </c>
      <c r="M1339" t="s">
        <v>1299</v>
      </c>
      <c r="N1339" t="s">
        <v>18</v>
      </c>
      <c r="O1339">
        <v>290510020104</v>
      </c>
      <c r="P1339">
        <v>3452</v>
      </c>
    </row>
    <row r="1340" spans="1:16" x14ac:dyDescent="0.35">
      <c r="A1340">
        <v>10</v>
      </c>
      <c r="B1340">
        <v>2019</v>
      </c>
      <c r="C1340" s="1">
        <v>290510020103</v>
      </c>
      <c r="D1340" s="1">
        <v>890000600</v>
      </c>
      <c r="E1340" s="2">
        <v>0</v>
      </c>
      <c r="F1340" s="2">
        <v>526587</v>
      </c>
      <c r="G1340" s="2">
        <v>-760558</v>
      </c>
      <c r="H1340">
        <v>0</v>
      </c>
      <c r="I1340">
        <v>0</v>
      </c>
      <c r="J1340">
        <v>0</v>
      </c>
      <c r="K1340">
        <v>1</v>
      </c>
      <c r="L1340" t="s">
        <v>30</v>
      </c>
      <c r="M1340" t="s">
        <v>1300</v>
      </c>
      <c r="N1340" t="s">
        <v>18</v>
      </c>
      <c r="O1340">
        <v>290510020103</v>
      </c>
      <c r="P1340">
        <v>3452</v>
      </c>
    </row>
    <row r="1341" spans="1:16" x14ac:dyDescent="0.35">
      <c r="A1341">
        <v>10</v>
      </c>
      <c r="B1341">
        <v>2019</v>
      </c>
      <c r="C1341" s="1">
        <v>290510020104</v>
      </c>
      <c r="D1341" s="1">
        <v>89200050</v>
      </c>
      <c r="E1341" s="2">
        <v>0</v>
      </c>
      <c r="F1341" s="2">
        <v>0</v>
      </c>
      <c r="G1341" s="2">
        <v>-5126371</v>
      </c>
      <c r="H1341">
        <v>0</v>
      </c>
      <c r="I1341">
        <v>0</v>
      </c>
      <c r="J1341">
        <v>0</v>
      </c>
      <c r="K1341">
        <v>1</v>
      </c>
      <c r="L1341" t="s">
        <v>19</v>
      </c>
      <c r="M1341" t="s">
        <v>598</v>
      </c>
      <c r="N1341" t="s">
        <v>18</v>
      </c>
      <c r="O1341">
        <v>290510020104</v>
      </c>
      <c r="P1341">
        <v>3452</v>
      </c>
    </row>
    <row r="1342" spans="1:16" x14ac:dyDescent="0.35">
      <c r="A1342">
        <v>10</v>
      </c>
      <c r="B1342">
        <v>2019</v>
      </c>
      <c r="C1342" s="1">
        <v>290510020107</v>
      </c>
      <c r="D1342" s="1">
        <v>800107006</v>
      </c>
      <c r="E1342" s="2">
        <v>0</v>
      </c>
      <c r="F1342" s="2">
        <v>0</v>
      </c>
      <c r="G1342" s="2">
        <v>-266180.77</v>
      </c>
      <c r="H1342">
        <v>0</v>
      </c>
      <c r="I1342">
        <v>0</v>
      </c>
      <c r="J1342">
        <v>0</v>
      </c>
      <c r="K1342">
        <v>1</v>
      </c>
      <c r="L1342" t="s">
        <v>103</v>
      </c>
      <c r="M1342" t="s">
        <v>1301</v>
      </c>
      <c r="N1342" t="s">
        <v>18</v>
      </c>
      <c r="O1342">
        <v>290510020107</v>
      </c>
      <c r="P1342">
        <v>3452</v>
      </c>
    </row>
    <row r="1343" spans="1:16" x14ac:dyDescent="0.35">
      <c r="A1343">
        <v>10</v>
      </c>
      <c r="B1343">
        <v>2019</v>
      </c>
      <c r="C1343" s="1">
        <v>290510020103</v>
      </c>
      <c r="D1343" s="1">
        <v>806013598</v>
      </c>
      <c r="E1343" s="2">
        <v>186978575</v>
      </c>
      <c r="F1343" s="2">
        <v>186978576</v>
      </c>
      <c r="G1343" s="2">
        <v>-1.08</v>
      </c>
      <c r="H1343">
        <v>0</v>
      </c>
      <c r="I1343">
        <v>0</v>
      </c>
      <c r="J1343">
        <v>0</v>
      </c>
      <c r="K1343">
        <v>1</v>
      </c>
      <c r="L1343" t="s">
        <v>30</v>
      </c>
      <c r="M1343" t="s">
        <v>1302</v>
      </c>
      <c r="N1343" t="s">
        <v>18</v>
      </c>
      <c r="O1343">
        <v>290510020103</v>
      </c>
      <c r="P1343">
        <v>3452</v>
      </c>
    </row>
    <row r="1344" spans="1:16" x14ac:dyDescent="0.35">
      <c r="A1344">
        <v>10</v>
      </c>
      <c r="B1344">
        <v>2019</v>
      </c>
      <c r="C1344" s="1">
        <v>290510020104</v>
      </c>
      <c r="D1344" s="1">
        <v>806015201</v>
      </c>
      <c r="E1344" s="2">
        <v>3754554</v>
      </c>
      <c r="F1344" s="2">
        <v>0</v>
      </c>
      <c r="G1344" s="2">
        <v>-33633383.82</v>
      </c>
      <c r="H1344">
        <v>0</v>
      </c>
      <c r="I1344">
        <v>0</v>
      </c>
      <c r="J1344">
        <v>0</v>
      </c>
      <c r="K1344">
        <v>1</v>
      </c>
      <c r="L1344" t="s">
        <v>19</v>
      </c>
      <c r="M1344" t="s">
        <v>1303</v>
      </c>
      <c r="N1344" t="s">
        <v>18</v>
      </c>
      <c r="O1344">
        <v>290510020104</v>
      </c>
      <c r="P1344">
        <v>3452</v>
      </c>
    </row>
    <row r="1345" spans="1:16" x14ac:dyDescent="0.35">
      <c r="A1345">
        <v>10</v>
      </c>
      <c r="B1345">
        <v>2019</v>
      </c>
      <c r="C1345" s="1">
        <v>290510020104</v>
      </c>
      <c r="D1345" s="1">
        <v>806015733</v>
      </c>
      <c r="E1345" s="2">
        <v>0</v>
      </c>
      <c r="F1345" s="2">
        <v>0</v>
      </c>
      <c r="G1345" s="2">
        <v>-0.12</v>
      </c>
      <c r="H1345">
        <v>0</v>
      </c>
      <c r="I1345">
        <v>0</v>
      </c>
      <c r="J1345">
        <v>0</v>
      </c>
      <c r="K1345">
        <v>1</v>
      </c>
      <c r="L1345" t="s">
        <v>19</v>
      </c>
      <c r="M1345" t="s">
        <v>1304</v>
      </c>
      <c r="N1345" t="s">
        <v>18</v>
      </c>
      <c r="O1345">
        <v>290510020104</v>
      </c>
      <c r="P1345">
        <v>3452</v>
      </c>
    </row>
    <row r="1346" spans="1:16" x14ac:dyDescent="0.35">
      <c r="A1346">
        <v>10</v>
      </c>
      <c r="B1346">
        <v>2019</v>
      </c>
      <c r="C1346" s="1">
        <v>290510020104</v>
      </c>
      <c r="D1346" s="1">
        <v>72743</v>
      </c>
      <c r="E1346" s="2">
        <v>0</v>
      </c>
      <c r="F1346" s="2">
        <v>0</v>
      </c>
      <c r="G1346" s="2">
        <v>-274105</v>
      </c>
      <c r="H1346">
        <v>0</v>
      </c>
      <c r="I1346">
        <v>0</v>
      </c>
      <c r="J1346">
        <v>0</v>
      </c>
      <c r="K1346">
        <v>1</v>
      </c>
      <c r="L1346" t="s">
        <v>19</v>
      </c>
      <c r="M1346" t="s">
        <v>1305</v>
      </c>
      <c r="N1346" t="s">
        <v>18</v>
      </c>
      <c r="O1346">
        <v>290510020104</v>
      </c>
      <c r="P1346">
        <v>3452</v>
      </c>
    </row>
    <row r="1347" spans="1:16" x14ac:dyDescent="0.35">
      <c r="A1347">
        <v>10</v>
      </c>
      <c r="B1347">
        <v>2019</v>
      </c>
      <c r="C1347" s="1">
        <v>290510020102</v>
      </c>
      <c r="D1347" s="1">
        <v>17325141</v>
      </c>
      <c r="E1347" s="2">
        <v>0</v>
      </c>
      <c r="F1347" s="2">
        <v>0</v>
      </c>
      <c r="G1347" s="2">
        <v>-6295660</v>
      </c>
      <c r="H1347">
        <v>0</v>
      </c>
      <c r="I1347">
        <v>0</v>
      </c>
      <c r="J1347">
        <v>0</v>
      </c>
      <c r="K1347">
        <v>1</v>
      </c>
      <c r="L1347" t="s">
        <v>16</v>
      </c>
      <c r="M1347" t="s">
        <v>1306</v>
      </c>
      <c r="N1347" t="s">
        <v>18</v>
      </c>
      <c r="O1347">
        <v>290510020102</v>
      </c>
      <c r="P1347">
        <v>3452</v>
      </c>
    </row>
    <row r="1348" spans="1:16" x14ac:dyDescent="0.35">
      <c r="A1348">
        <v>10</v>
      </c>
      <c r="B1348">
        <v>2019</v>
      </c>
      <c r="C1348" s="1">
        <v>290510020102</v>
      </c>
      <c r="D1348" s="1">
        <v>17352041</v>
      </c>
      <c r="E1348" s="2">
        <v>0</v>
      </c>
      <c r="F1348" s="2">
        <v>0</v>
      </c>
      <c r="G1348" s="2">
        <v>-1737000</v>
      </c>
      <c r="H1348">
        <v>0</v>
      </c>
      <c r="I1348">
        <v>0</v>
      </c>
      <c r="J1348">
        <v>0</v>
      </c>
      <c r="K1348">
        <v>1</v>
      </c>
      <c r="L1348" t="s">
        <v>16</v>
      </c>
      <c r="M1348" t="s">
        <v>1307</v>
      </c>
      <c r="N1348" t="s">
        <v>18</v>
      </c>
      <c r="O1348">
        <v>290510020102</v>
      </c>
      <c r="P1348">
        <v>3452</v>
      </c>
    </row>
    <row r="1349" spans="1:16" x14ac:dyDescent="0.35">
      <c r="A1349">
        <v>10</v>
      </c>
      <c r="B1349">
        <v>2019</v>
      </c>
      <c r="C1349" s="1">
        <v>290510020105</v>
      </c>
      <c r="D1349" s="1">
        <v>33201571</v>
      </c>
      <c r="E1349" s="2">
        <v>1528026</v>
      </c>
      <c r="F1349" s="2">
        <v>14454746</v>
      </c>
      <c r="G1349" s="2">
        <v>-50834886.600000001</v>
      </c>
      <c r="H1349">
        <v>0</v>
      </c>
      <c r="I1349">
        <v>0</v>
      </c>
      <c r="J1349">
        <v>0</v>
      </c>
      <c r="K1349">
        <v>1</v>
      </c>
      <c r="L1349" t="s">
        <v>26</v>
      </c>
      <c r="M1349" t="s">
        <v>1308</v>
      </c>
      <c r="N1349" t="s">
        <v>18</v>
      </c>
      <c r="O1349">
        <v>290510020105</v>
      </c>
      <c r="P1349">
        <v>3452</v>
      </c>
    </row>
    <row r="1350" spans="1:16" x14ac:dyDescent="0.35">
      <c r="A1350">
        <v>10</v>
      </c>
      <c r="B1350">
        <v>2019</v>
      </c>
      <c r="C1350" s="1">
        <v>290510020102</v>
      </c>
      <c r="D1350" s="1">
        <v>40445463</v>
      </c>
      <c r="E1350" s="2">
        <v>0</v>
      </c>
      <c r="F1350" s="2">
        <v>0</v>
      </c>
      <c r="G1350" s="2">
        <v>-220000</v>
      </c>
      <c r="H1350">
        <v>0</v>
      </c>
      <c r="I1350">
        <v>0</v>
      </c>
      <c r="J1350">
        <v>0</v>
      </c>
      <c r="K1350">
        <v>1</v>
      </c>
      <c r="L1350" t="s">
        <v>16</v>
      </c>
      <c r="M1350" t="s">
        <v>1309</v>
      </c>
      <c r="N1350" t="s">
        <v>18</v>
      </c>
      <c r="O1350">
        <v>290510020102</v>
      </c>
      <c r="P1350">
        <v>3452</v>
      </c>
    </row>
    <row r="1351" spans="1:16" x14ac:dyDescent="0.35">
      <c r="A1351">
        <v>10</v>
      </c>
      <c r="B1351">
        <v>2019</v>
      </c>
      <c r="C1351" s="1">
        <v>290510020105</v>
      </c>
      <c r="D1351" s="1">
        <v>73377001</v>
      </c>
      <c r="E1351" s="2">
        <v>0</v>
      </c>
      <c r="F1351" s="2">
        <v>245001</v>
      </c>
      <c r="G1351" s="2">
        <v>-245000.95999999999</v>
      </c>
      <c r="H1351">
        <v>0</v>
      </c>
      <c r="I1351">
        <v>0</v>
      </c>
      <c r="J1351">
        <v>0</v>
      </c>
      <c r="K1351">
        <v>1</v>
      </c>
      <c r="L1351" t="s">
        <v>26</v>
      </c>
      <c r="M1351" t="s">
        <v>1310</v>
      </c>
      <c r="N1351" t="s">
        <v>18</v>
      </c>
      <c r="O1351">
        <v>290510020105</v>
      </c>
      <c r="P1351">
        <v>3452</v>
      </c>
    </row>
    <row r="1352" spans="1:16" x14ac:dyDescent="0.35">
      <c r="A1352">
        <v>10</v>
      </c>
      <c r="B1352">
        <v>2019</v>
      </c>
      <c r="C1352" s="1">
        <v>290510020105</v>
      </c>
      <c r="D1352" s="1">
        <v>84036510</v>
      </c>
      <c r="E1352" s="2">
        <v>11869955.119999999</v>
      </c>
      <c r="F1352" s="2">
        <v>23395523.039999999</v>
      </c>
      <c r="G1352" s="2">
        <v>-11525568</v>
      </c>
      <c r="H1352">
        <v>0</v>
      </c>
      <c r="I1352">
        <v>0</v>
      </c>
      <c r="J1352">
        <v>0</v>
      </c>
      <c r="K1352">
        <v>1</v>
      </c>
      <c r="L1352" t="s">
        <v>26</v>
      </c>
      <c r="M1352" t="s">
        <v>28</v>
      </c>
      <c r="N1352" t="s">
        <v>18</v>
      </c>
      <c r="O1352">
        <v>290510020105</v>
      </c>
      <c r="P1352">
        <v>3452</v>
      </c>
    </row>
    <row r="1353" spans="1:16" x14ac:dyDescent="0.35">
      <c r="A1353">
        <v>10</v>
      </c>
      <c r="B1353">
        <v>2019</v>
      </c>
      <c r="C1353" s="1">
        <v>290510020104</v>
      </c>
      <c r="D1353" s="1">
        <v>800031212</v>
      </c>
      <c r="E1353" s="2">
        <v>0</v>
      </c>
      <c r="F1353" s="2">
        <v>4922401</v>
      </c>
      <c r="G1353" s="2">
        <v>-4922401</v>
      </c>
      <c r="H1353">
        <v>0</v>
      </c>
      <c r="I1353">
        <v>0</v>
      </c>
      <c r="J1353">
        <v>0</v>
      </c>
      <c r="K1353">
        <v>1</v>
      </c>
      <c r="L1353" t="s">
        <v>19</v>
      </c>
      <c r="M1353" t="s">
        <v>1311</v>
      </c>
      <c r="N1353" t="s">
        <v>18</v>
      </c>
      <c r="O1353">
        <v>290510020104</v>
      </c>
      <c r="P1353">
        <v>3452</v>
      </c>
    </row>
    <row r="1354" spans="1:16" x14ac:dyDescent="0.35">
      <c r="A1354">
        <v>10</v>
      </c>
      <c r="B1354">
        <v>2019</v>
      </c>
      <c r="C1354" s="1">
        <v>290510020104</v>
      </c>
      <c r="D1354" s="1">
        <v>800041525</v>
      </c>
      <c r="E1354" s="2">
        <v>0</v>
      </c>
      <c r="F1354" s="2">
        <v>0</v>
      </c>
      <c r="G1354" s="2">
        <v>-264000</v>
      </c>
      <c r="H1354">
        <v>0</v>
      </c>
      <c r="I1354">
        <v>0</v>
      </c>
      <c r="J1354">
        <v>0</v>
      </c>
      <c r="K1354">
        <v>1</v>
      </c>
      <c r="L1354" t="s">
        <v>19</v>
      </c>
      <c r="M1354" t="s">
        <v>1312</v>
      </c>
      <c r="N1354" t="s">
        <v>18</v>
      </c>
      <c r="O1354">
        <v>290510020104</v>
      </c>
      <c r="P1354">
        <v>3452</v>
      </c>
    </row>
    <row r="1355" spans="1:16" x14ac:dyDescent="0.35">
      <c r="A1355">
        <v>10</v>
      </c>
      <c r="B1355">
        <v>2019</v>
      </c>
      <c r="C1355" s="1">
        <v>290510020103</v>
      </c>
      <c r="D1355" s="1">
        <v>800098911</v>
      </c>
      <c r="E1355" s="2">
        <v>610610891</v>
      </c>
      <c r="F1355" s="2">
        <v>0</v>
      </c>
      <c r="G1355" s="2">
        <v>610610891</v>
      </c>
      <c r="H1355">
        <v>0</v>
      </c>
      <c r="I1355">
        <v>0</v>
      </c>
      <c r="J1355">
        <v>0</v>
      </c>
      <c r="K1355">
        <v>1</v>
      </c>
      <c r="L1355" t="s">
        <v>30</v>
      </c>
      <c r="M1355" t="s">
        <v>1313</v>
      </c>
      <c r="N1355" t="s">
        <v>18</v>
      </c>
      <c r="O1355">
        <v>290510020103</v>
      </c>
      <c r="P1355">
        <v>3452</v>
      </c>
    </row>
    <row r="1356" spans="1:16" x14ac:dyDescent="0.35">
      <c r="A1356">
        <v>10</v>
      </c>
      <c r="B1356">
        <v>2019</v>
      </c>
      <c r="C1356" s="1">
        <v>290510020103</v>
      </c>
      <c r="D1356" s="1">
        <v>800174123</v>
      </c>
      <c r="E1356" s="2">
        <v>21319434</v>
      </c>
      <c r="F1356" s="2">
        <v>32319759</v>
      </c>
      <c r="G1356" s="2">
        <v>-12172159.5</v>
      </c>
      <c r="H1356">
        <v>0</v>
      </c>
      <c r="I1356">
        <v>0</v>
      </c>
      <c r="J1356">
        <v>0</v>
      </c>
      <c r="K1356">
        <v>1</v>
      </c>
      <c r="L1356" t="s">
        <v>30</v>
      </c>
      <c r="M1356" t="s">
        <v>1314</v>
      </c>
      <c r="N1356" t="s">
        <v>18</v>
      </c>
      <c r="O1356">
        <v>290510020103</v>
      </c>
      <c r="P1356">
        <v>3452</v>
      </c>
    </row>
    <row r="1357" spans="1:16" x14ac:dyDescent="0.35">
      <c r="A1357">
        <v>10</v>
      </c>
      <c r="B1357">
        <v>2019</v>
      </c>
      <c r="C1357" s="1">
        <v>290510020104</v>
      </c>
      <c r="D1357" s="1">
        <v>800197424</v>
      </c>
      <c r="E1357" s="2">
        <v>9947618.5999999996</v>
      </c>
      <c r="F1357" s="2">
        <v>47609680.600000001</v>
      </c>
      <c r="G1357" s="2">
        <v>-92675815.879999995</v>
      </c>
      <c r="H1357">
        <v>0</v>
      </c>
      <c r="I1357">
        <v>0</v>
      </c>
      <c r="J1357">
        <v>0</v>
      </c>
      <c r="K1357">
        <v>1</v>
      </c>
      <c r="L1357" t="s">
        <v>19</v>
      </c>
      <c r="M1357" t="s">
        <v>1315</v>
      </c>
      <c r="N1357" t="s">
        <v>18</v>
      </c>
      <c r="O1357">
        <v>290510020104</v>
      </c>
      <c r="P1357">
        <v>3452</v>
      </c>
    </row>
    <row r="1358" spans="1:16" x14ac:dyDescent="0.35">
      <c r="A1358">
        <v>10</v>
      </c>
      <c r="B1358">
        <v>2019</v>
      </c>
      <c r="C1358" s="1">
        <v>290510020104</v>
      </c>
      <c r="D1358" s="1">
        <v>800215908</v>
      </c>
      <c r="E1358" s="2">
        <v>0</v>
      </c>
      <c r="F1358" s="2">
        <v>0</v>
      </c>
      <c r="G1358" s="2">
        <v>-0.18</v>
      </c>
      <c r="H1358">
        <v>0</v>
      </c>
      <c r="I1358">
        <v>0</v>
      </c>
      <c r="J1358">
        <v>0</v>
      </c>
      <c r="K1358">
        <v>1</v>
      </c>
      <c r="L1358" t="s">
        <v>19</v>
      </c>
      <c r="M1358" t="s">
        <v>1316</v>
      </c>
      <c r="N1358" t="s">
        <v>18</v>
      </c>
      <c r="O1358">
        <v>290510020104</v>
      </c>
      <c r="P1358">
        <v>3452</v>
      </c>
    </row>
    <row r="1359" spans="1:16" x14ac:dyDescent="0.35">
      <c r="A1359">
        <v>10</v>
      </c>
      <c r="B1359">
        <v>2019</v>
      </c>
      <c r="C1359" s="1">
        <v>290510020104</v>
      </c>
      <c r="D1359" s="1">
        <v>800227279</v>
      </c>
      <c r="E1359" s="2">
        <v>115126368</v>
      </c>
      <c r="F1359" s="2">
        <v>614450291.20000005</v>
      </c>
      <c r="G1359" s="2">
        <v>-573450069.13999999</v>
      </c>
      <c r="H1359">
        <v>0</v>
      </c>
      <c r="I1359">
        <v>0</v>
      </c>
      <c r="J1359">
        <v>0</v>
      </c>
      <c r="K1359">
        <v>1</v>
      </c>
      <c r="L1359" t="s">
        <v>19</v>
      </c>
      <c r="M1359" t="s">
        <v>1317</v>
      </c>
      <c r="N1359" t="s">
        <v>18</v>
      </c>
      <c r="O1359">
        <v>290510020104</v>
      </c>
      <c r="P1359">
        <v>3452</v>
      </c>
    </row>
    <row r="1360" spans="1:16" x14ac:dyDescent="0.35">
      <c r="A1360">
        <v>10</v>
      </c>
      <c r="B1360">
        <v>2019</v>
      </c>
      <c r="C1360" s="1">
        <v>290510020103</v>
      </c>
      <c r="D1360" s="1">
        <v>802000608</v>
      </c>
      <c r="E1360" s="2">
        <v>0</v>
      </c>
      <c r="F1360" s="2">
        <v>0</v>
      </c>
      <c r="G1360" s="2">
        <v>-4178709.86</v>
      </c>
      <c r="H1360">
        <v>0</v>
      </c>
      <c r="I1360">
        <v>0</v>
      </c>
      <c r="J1360">
        <v>0</v>
      </c>
      <c r="K1360">
        <v>1</v>
      </c>
      <c r="L1360" t="s">
        <v>30</v>
      </c>
      <c r="M1360" t="s">
        <v>612</v>
      </c>
      <c r="N1360" t="s">
        <v>18</v>
      </c>
      <c r="O1360">
        <v>290510020103</v>
      </c>
      <c r="P1360">
        <v>3452</v>
      </c>
    </row>
    <row r="1361" spans="1:16" x14ac:dyDescent="0.35">
      <c r="A1361">
        <v>10</v>
      </c>
      <c r="B1361">
        <v>2019</v>
      </c>
      <c r="C1361" s="1">
        <v>290510020103</v>
      </c>
      <c r="D1361" s="1">
        <v>802003414</v>
      </c>
      <c r="E1361" s="2">
        <v>3915338</v>
      </c>
      <c r="F1361" s="2">
        <v>4074067</v>
      </c>
      <c r="G1361" s="2">
        <v>-605350</v>
      </c>
      <c r="H1361">
        <v>0</v>
      </c>
      <c r="I1361">
        <v>0</v>
      </c>
      <c r="J1361">
        <v>0</v>
      </c>
      <c r="K1361">
        <v>1</v>
      </c>
      <c r="L1361" t="s">
        <v>30</v>
      </c>
      <c r="M1361" t="s">
        <v>1318</v>
      </c>
      <c r="N1361" t="s">
        <v>18</v>
      </c>
      <c r="O1361">
        <v>290510020103</v>
      </c>
      <c r="P1361">
        <v>3452</v>
      </c>
    </row>
    <row r="1362" spans="1:16" x14ac:dyDescent="0.35">
      <c r="A1362">
        <v>10</v>
      </c>
      <c r="B1362">
        <v>2019</v>
      </c>
      <c r="C1362" s="1">
        <v>290510020106</v>
      </c>
      <c r="D1362" s="1">
        <v>802004074</v>
      </c>
      <c r="E1362" s="2">
        <v>0</v>
      </c>
      <c r="F1362" s="2">
        <v>0</v>
      </c>
      <c r="G1362" s="2">
        <v>-165625.84</v>
      </c>
      <c r="H1362">
        <v>0</v>
      </c>
      <c r="I1362">
        <v>0</v>
      </c>
      <c r="J1362">
        <v>0</v>
      </c>
      <c r="K1362">
        <v>1</v>
      </c>
      <c r="L1362" t="s">
        <v>176</v>
      </c>
      <c r="M1362" t="s">
        <v>1319</v>
      </c>
      <c r="N1362" t="s">
        <v>18</v>
      </c>
      <c r="O1362">
        <v>290510020106</v>
      </c>
      <c r="P1362">
        <v>3452</v>
      </c>
    </row>
    <row r="1363" spans="1:16" x14ac:dyDescent="0.35">
      <c r="A1363">
        <v>10</v>
      </c>
      <c r="B1363">
        <v>2019</v>
      </c>
      <c r="C1363" s="1">
        <v>290510020104</v>
      </c>
      <c r="D1363" s="1">
        <v>802007056</v>
      </c>
      <c r="E1363" s="2">
        <v>0</v>
      </c>
      <c r="F1363" s="2">
        <v>0</v>
      </c>
      <c r="G1363" s="2">
        <v>-0.04</v>
      </c>
      <c r="H1363">
        <v>0</v>
      </c>
      <c r="I1363">
        <v>0</v>
      </c>
      <c r="J1363">
        <v>0</v>
      </c>
      <c r="K1363">
        <v>1</v>
      </c>
      <c r="L1363" t="s">
        <v>19</v>
      </c>
      <c r="M1363" t="s">
        <v>1320</v>
      </c>
      <c r="N1363" t="s">
        <v>18</v>
      </c>
      <c r="O1363">
        <v>290510020104</v>
      </c>
      <c r="P1363">
        <v>3452</v>
      </c>
    </row>
    <row r="1364" spans="1:16" x14ac:dyDescent="0.35">
      <c r="A1364">
        <v>10</v>
      </c>
      <c r="B1364">
        <v>2019</v>
      </c>
      <c r="C1364" s="1">
        <v>290510020104</v>
      </c>
      <c r="D1364" s="1">
        <v>802011556</v>
      </c>
      <c r="E1364" s="2">
        <v>1054778</v>
      </c>
      <c r="F1364" s="2">
        <v>0</v>
      </c>
      <c r="G1364" s="2">
        <v>1054778</v>
      </c>
      <c r="H1364">
        <v>0</v>
      </c>
      <c r="I1364">
        <v>0</v>
      </c>
      <c r="J1364">
        <v>0</v>
      </c>
      <c r="K1364">
        <v>1</v>
      </c>
      <c r="L1364" t="s">
        <v>19</v>
      </c>
      <c r="M1364" t="s">
        <v>1321</v>
      </c>
      <c r="N1364" t="s">
        <v>18</v>
      </c>
      <c r="O1364">
        <v>290510020104</v>
      </c>
      <c r="P1364">
        <v>3452</v>
      </c>
    </row>
    <row r="1365" spans="1:16" x14ac:dyDescent="0.35">
      <c r="A1365">
        <v>10</v>
      </c>
      <c r="B1365">
        <v>2019</v>
      </c>
      <c r="C1365" s="1">
        <v>290510020102</v>
      </c>
      <c r="D1365" s="1">
        <v>802014278</v>
      </c>
      <c r="E1365" s="2">
        <v>0</v>
      </c>
      <c r="F1365" s="2">
        <v>382451</v>
      </c>
      <c r="G1365" s="2">
        <v>-382451</v>
      </c>
      <c r="H1365">
        <v>0</v>
      </c>
      <c r="I1365">
        <v>0</v>
      </c>
      <c r="J1365">
        <v>0</v>
      </c>
      <c r="K1365">
        <v>1</v>
      </c>
      <c r="L1365" t="s">
        <v>16</v>
      </c>
      <c r="M1365" t="s">
        <v>1322</v>
      </c>
      <c r="N1365" t="s">
        <v>18</v>
      </c>
      <c r="O1365">
        <v>290510020102</v>
      </c>
      <c r="P1365">
        <v>3452</v>
      </c>
    </row>
    <row r="1366" spans="1:16" x14ac:dyDescent="0.35">
      <c r="A1366">
        <v>10</v>
      </c>
      <c r="B1366">
        <v>2019</v>
      </c>
      <c r="C1366" s="1">
        <v>290510020104</v>
      </c>
      <c r="D1366" s="1">
        <v>802015007</v>
      </c>
      <c r="E1366" s="2">
        <v>0</v>
      </c>
      <c r="F1366" s="2">
        <v>38978880</v>
      </c>
      <c r="G1366" s="2">
        <v>-38978880</v>
      </c>
      <c r="H1366">
        <v>0</v>
      </c>
      <c r="I1366">
        <v>0</v>
      </c>
      <c r="J1366">
        <v>0</v>
      </c>
      <c r="K1366">
        <v>1</v>
      </c>
      <c r="L1366" t="s">
        <v>19</v>
      </c>
      <c r="M1366" t="s">
        <v>1323</v>
      </c>
      <c r="N1366" t="s">
        <v>18</v>
      </c>
      <c r="O1366">
        <v>290510020104</v>
      </c>
      <c r="P1366">
        <v>3452</v>
      </c>
    </row>
    <row r="1367" spans="1:16" x14ac:dyDescent="0.35">
      <c r="A1367">
        <v>10</v>
      </c>
      <c r="B1367">
        <v>2019</v>
      </c>
      <c r="C1367" s="1">
        <v>290510020104</v>
      </c>
      <c r="D1367" s="1">
        <v>802016761</v>
      </c>
      <c r="E1367" s="2">
        <v>0</v>
      </c>
      <c r="F1367" s="2">
        <v>238239</v>
      </c>
      <c r="G1367" s="2">
        <v>-2163757.2599999998</v>
      </c>
      <c r="H1367">
        <v>0</v>
      </c>
      <c r="I1367">
        <v>0</v>
      </c>
      <c r="J1367">
        <v>0</v>
      </c>
      <c r="K1367">
        <v>1</v>
      </c>
      <c r="L1367" t="s">
        <v>19</v>
      </c>
      <c r="M1367" t="s">
        <v>1324</v>
      </c>
      <c r="N1367" t="s">
        <v>18</v>
      </c>
      <c r="O1367">
        <v>290510020104</v>
      </c>
      <c r="P1367">
        <v>3452</v>
      </c>
    </row>
    <row r="1368" spans="1:16" x14ac:dyDescent="0.35">
      <c r="A1368">
        <v>10</v>
      </c>
      <c r="B1368">
        <v>2019</v>
      </c>
      <c r="C1368" s="1">
        <v>290510020108</v>
      </c>
      <c r="D1368" s="1">
        <v>802020106</v>
      </c>
      <c r="E1368" s="2">
        <v>0</v>
      </c>
      <c r="F1368" s="2">
        <v>42000000</v>
      </c>
      <c r="G1368" s="2">
        <v>-42000000</v>
      </c>
      <c r="H1368">
        <v>0</v>
      </c>
      <c r="I1368">
        <v>0</v>
      </c>
      <c r="J1368">
        <v>0</v>
      </c>
      <c r="K1368">
        <v>1</v>
      </c>
      <c r="L1368" t="s">
        <v>24</v>
      </c>
      <c r="M1368" t="s">
        <v>1325</v>
      </c>
      <c r="N1368" t="s">
        <v>18</v>
      </c>
      <c r="O1368">
        <v>290510020108</v>
      </c>
      <c r="P1368">
        <v>3452</v>
      </c>
    </row>
    <row r="1369" spans="1:16" x14ac:dyDescent="0.35">
      <c r="A1369">
        <v>10</v>
      </c>
      <c r="B1369">
        <v>2019</v>
      </c>
      <c r="C1369" s="1">
        <v>290510020108</v>
      </c>
      <c r="D1369" s="1">
        <v>802021171</v>
      </c>
      <c r="E1369" s="2">
        <v>0</v>
      </c>
      <c r="F1369" s="2">
        <v>10121386</v>
      </c>
      <c r="G1369" s="2">
        <v>-10121386</v>
      </c>
      <c r="H1369">
        <v>0</v>
      </c>
      <c r="I1369">
        <v>0</v>
      </c>
      <c r="J1369">
        <v>0</v>
      </c>
      <c r="K1369">
        <v>1</v>
      </c>
      <c r="L1369" t="s">
        <v>24</v>
      </c>
      <c r="M1369" t="s">
        <v>617</v>
      </c>
      <c r="N1369" t="s">
        <v>18</v>
      </c>
      <c r="O1369">
        <v>290510020108</v>
      </c>
      <c r="P1369">
        <v>3452</v>
      </c>
    </row>
    <row r="1370" spans="1:16" x14ac:dyDescent="0.35">
      <c r="A1370">
        <v>10</v>
      </c>
      <c r="B1370">
        <v>2019</v>
      </c>
      <c r="C1370" s="1">
        <v>290510020103</v>
      </c>
      <c r="D1370" s="1">
        <v>807008827</v>
      </c>
      <c r="E1370" s="2">
        <v>0</v>
      </c>
      <c r="F1370" s="2">
        <v>0</v>
      </c>
      <c r="G1370" s="2">
        <v>-3000</v>
      </c>
      <c r="H1370">
        <v>0</v>
      </c>
      <c r="I1370">
        <v>0</v>
      </c>
      <c r="J1370">
        <v>0</v>
      </c>
      <c r="K1370">
        <v>1</v>
      </c>
      <c r="L1370" t="s">
        <v>30</v>
      </c>
      <c r="M1370" t="s">
        <v>1326</v>
      </c>
      <c r="N1370" t="s">
        <v>18</v>
      </c>
      <c r="O1370">
        <v>290510020103</v>
      </c>
      <c r="P1370">
        <v>3452</v>
      </c>
    </row>
    <row r="1371" spans="1:16" x14ac:dyDescent="0.35">
      <c r="A1371">
        <v>10</v>
      </c>
      <c r="B1371">
        <v>2019</v>
      </c>
      <c r="C1371" s="1">
        <v>290510020103</v>
      </c>
      <c r="D1371" s="1">
        <v>807008857</v>
      </c>
      <c r="E1371" s="2">
        <v>0</v>
      </c>
      <c r="F1371" s="2">
        <v>771256</v>
      </c>
      <c r="G1371" s="2">
        <v>-807729.5</v>
      </c>
      <c r="H1371">
        <v>0</v>
      </c>
      <c r="I1371">
        <v>0</v>
      </c>
      <c r="J1371">
        <v>0</v>
      </c>
      <c r="K1371">
        <v>1</v>
      </c>
      <c r="L1371" t="s">
        <v>30</v>
      </c>
      <c r="M1371" t="s">
        <v>1327</v>
      </c>
      <c r="N1371" t="s">
        <v>18</v>
      </c>
      <c r="O1371">
        <v>290510020103</v>
      </c>
      <c r="P1371">
        <v>3452</v>
      </c>
    </row>
    <row r="1372" spans="1:16" x14ac:dyDescent="0.35">
      <c r="A1372">
        <v>10</v>
      </c>
      <c r="B1372">
        <v>2019</v>
      </c>
      <c r="C1372" s="1">
        <v>290510020104</v>
      </c>
      <c r="D1372" s="1">
        <v>819002533</v>
      </c>
      <c r="E1372" s="2">
        <v>0</v>
      </c>
      <c r="F1372" s="2">
        <v>0</v>
      </c>
      <c r="G1372" s="2">
        <v>-474300</v>
      </c>
      <c r="H1372">
        <v>0</v>
      </c>
      <c r="I1372">
        <v>0</v>
      </c>
      <c r="J1372">
        <v>0</v>
      </c>
      <c r="K1372">
        <v>1</v>
      </c>
      <c r="L1372" t="s">
        <v>19</v>
      </c>
      <c r="M1372" t="s">
        <v>1328</v>
      </c>
      <c r="N1372" t="s">
        <v>18</v>
      </c>
      <c r="O1372">
        <v>290510020104</v>
      </c>
      <c r="P1372">
        <v>3452</v>
      </c>
    </row>
    <row r="1373" spans="1:16" x14ac:dyDescent="0.35">
      <c r="A1373">
        <v>10</v>
      </c>
      <c r="B1373">
        <v>2019</v>
      </c>
      <c r="C1373" s="1">
        <v>290510020104</v>
      </c>
      <c r="D1373" s="1">
        <v>819004276</v>
      </c>
      <c r="E1373" s="2">
        <v>9106174.3499999996</v>
      </c>
      <c r="F1373" s="2">
        <v>9199895.3499999996</v>
      </c>
      <c r="G1373" s="2">
        <v>-93721</v>
      </c>
      <c r="H1373">
        <v>0</v>
      </c>
      <c r="I1373">
        <v>0</v>
      </c>
      <c r="J1373">
        <v>0</v>
      </c>
      <c r="K1373">
        <v>1</v>
      </c>
      <c r="L1373" t="s">
        <v>19</v>
      </c>
      <c r="M1373" t="s">
        <v>971</v>
      </c>
      <c r="N1373" t="s">
        <v>18</v>
      </c>
      <c r="O1373">
        <v>290510020104</v>
      </c>
      <c r="P1373">
        <v>3452</v>
      </c>
    </row>
    <row r="1374" spans="1:16" x14ac:dyDescent="0.35">
      <c r="A1374">
        <v>10</v>
      </c>
      <c r="B1374">
        <v>2019</v>
      </c>
      <c r="C1374" s="1">
        <v>290510020103</v>
      </c>
      <c r="D1374" s="1">
        <v>819004318</v>
      </c>
      <c r="E1374" s="2">
        <v>17607660</v>
      </c>
      <c r="F1374" s="2">
        <v>24886307</v>
      </c>
      <c r="G1374" s="2">
        <v>-7490615</v>
      </c>
      <c r="H1374">
        <v>0</v>
      </c>
      <c r="I1374">
        <v>0</v>
      </c>
      <c r="J1374">
        <v>0</v>
      </c>
      <c r="K1374">
        <v>1</v>
      </c>
      <c r="L1374" t="s">
        <v>30</v>
      </c>
      <c r="M1374" t="s">
        <v>1329</v>
      </c>
      <c r="N1374" t="s">
        <v>18</v>
      </c>
      <c r="O1374">
        <v>290510020103</v>
      </c>
      <c r="P1374">
        <v>3452</v>
      </c>
    </row>
    <row r="1375" spans="1:16" x14ac:dyDescent="0.35">
      <c r="A1375">
        <v>10</v>
      </c>
      <c r="B1375">
        <v>2019</v>
      </c>
      <c r="C1375" s="1">
        <v>290510020103</v>
      </c>
      <c r="D1375" s="1">
        <v>819004595</v>
      </c>
      <c r="E1375" s="2">
        <v>0</v>
      </c>
      <c r="F1375" s="2">
        <v>8476188</v>
      </c>
      <c r="G1375" s="2">
        <v>-8476188</v>
      </c>
      <c r="H1375">
        <v>0</v>
      </c>
      <c r="I1375">
        <v>0</v>
      </c>
      <c r="J1375">
        <v>0</v>
      </c>
      <c r="K1375">
        <v>1</v>
      </c>
      <c r="L1375" t="s">
        <v>30</v>
      </c>
      <c r="M1375" t="s">
        <v>972</v>
      </c>
      <c r="N1375" t="s">
        <v>18</v>
      </c>
      <c r="O1375">
        <v>290510020103</v>
      </c>
      <c r="P1375">
        <v>3452</v>
      </c>
    </row>
    <row r="1376" spans="1:16" x14ac:dyDescent="0.35">
      <c r="A1376">
        <v>10</v>
      </c>
      <c r="B1376">
        <v>2019</v>
      </c>
      <c r="C1376" s="1">
        <v>290510020108</v>
      </c>
      <c r="D1376" s="1">
        <v>819004970</v>
      </c>
      <c r="E1376" s="2">
        <v>2315300.7999999998</v>
      </c>
      <c r="F1376" s="2">
        <v>0</v>
      </c>
      <c r="G1376" s="2">
        <v>-15523707.199999999</v>
      </c>
      <c r="H1376">
        <v>0</v>
      </c>
      <c r="I1376">
        <v>0</v>
      </c>
      <c r="J1376">
        <v>0</v>
      </c>
      <c r="K1376">
        <v>1</v>
      </c>
      <c r="L1376" t="s">
        <v>24</v>
      </c>
      <c r="M1376" t="s">
        <v>1330</v>
      </c>
      <c r="N1376" t="s">
        <v>18</v>
      </c>
      <c r="O1376">
        <v>290510020108</v>
      </c>
      <c r="P1376">
        <v>3452</v>
      </c>
    </row>
    <row r="1377" spans="1:16" x14ac:dyDescent="0.35">
      <c r="A1377">
        <v>10</v>
      </c>
      <c r="B1377">
        <v>2019</v>
      </c>
      <c r="C1377" s="1">
        <v>290510020108</v>
      </c>
      <c r="D1377" s="1">
        <v>819005288</v>
      </c>
      <c r="E1377" s="2">
        <v>0</v>
      </c>
      <c r="F1377" s="2">
        <v>2950000</v>
      </c>
      <c r="G1377" s="2">
        <v>-2950000</v>
      </c>
      <c r="H1377">
        <v>0</v>
      </c>
      <c r="I1377">
        <v>0</v>
      </c>
      <c r="J1377">
        <v>0</v>
      </c>
      <c r="K1377">
        <v>1</v>
      </c>
      <c r="L1377" t="s">
        <v>24</v>
      </c>
      <c r="M1377" t="s">
        <v>1331</v>
      </c>
      <c r="N1377" t="s">
        <v>18</v>
      </c>
      <c r="O1377">
        <v>290510020108</v>
      </c>
      <c r="P1377">
        <v>3452</v>
      </c>
    </row>
    <row r="1378" spans="1:16" x14ac:dyDescent="0.35">
      <c r="A1378">
        <v>10</v>
      </c>
      <c r="B1378">
        <v>2019</v>
      </c>
      <c r="C1378" s="1">
        <v>290510020108</v>
      </c>
      <c r="D1378" s="1">
        <v>819005916</v>
      </c>
      <c r="E1378" s="2">
        <v>10550000</v>
      </c>
      <c r="F1378" s="2">
        <v>66274762</v>
      </c>
      <c r="G1378" s="2">
        <v>-93656406</v>
      </c>
      <c r="H1378">
        <v>0</v>
      </c>
      <c r="I1378">
        <v>0</v>
      </c>
      <c r="J1378">
        <v>0</v>
      </c>
      <c r="K1378">
        <v>1</v>
      </c>
      <c r="L1378" t="s">
        <v>24</v>
      </c>
      <c r="M1378" t="s">
        <v>1332</v>
      </c>
      <c r="N1378" t="s">
        <v>18</v>
      </c>
      <c r="O1378">
        <v>290510020108</v>
      </c>
      <c r="P1378">
        <v>3452</v>
      </c>
    </row>
    <row r="1379" spans="1:16" x14ac:dyDescent="0.35">
      <c r="A1379">
        <v>10</v>
      </c>
      <c r="B1379">
        <v>2019</v>
      </c>
      <c r="C1379" s="1">
        <v>290510020104</v>
      </c>
      <c r="D1379" s="1">
        <v>819006507</v>
      </c>
      <c r="E1379" s="2">
        <v>0</v>
      </c>
      <c r="F1379" s="2">
        <v>0</v>
      </c>
      <c r="G1379" s="2">
        <v>-4290186</v>
      </c>
      <c r="H1379">
        <v>0</v>
      </c>
      <c r="I1379">
        <v>0</v>
      </c>
      <c r="J1379">
        <v>0</v>
      </c>
      <c r="K1379">
        <v>1</v>
      </c>
      <c r="L1379" t="s">
        <v>19</v>
      </c>
      <c r="M1379" t="s">
        <v>1333</v>
      </c>
      <c r="N1379" t="s">
        <v>18</v>
      </c>
      <c r="O1379">
        <v>290510020104</v>
      </c>
      <c r="P1379">
        <v>3452</v>
      </c>
    </row>
    <row r="1380" spans="1:16" x14ac:dyDescent="0.35">
      <c r="A1380">
        <v>10</v>
      </c>
      <c r="B1380">
        <v>2019</v>
      </c>
      <c r="C1380" s="1">
        <v>290510020104</v>
      </c>
      <c r="D1380" s="1">
        <v>822002826</v>
      </c>
      <c r="E1380" s="2">
        <v>9338300</v>
      </c>
      <c r="F1380" s="2">
        <v>75029187</v>
      </c>
      <c r="G1380" s="2">
        <v>-95555526</v>
      </c>
      <c r="H1380">
        <v>0</v>
      </c>
      <c r="I1380">
        <v>0</v>
      </c>
      <c r="J1380">
        <v>0</v>
      </c>
      <c r="K1380">
        <v>1</v>
      </c>
      <c r="L1380" t="s">
        <v>19</v>
      </c>
      <c r="M1380" t="s">
        <v>1334</v>
      </c>
      <c r="N1380" t="s">
        <v>18</v>
      </c>
      <c r="O1380">
        <v>290510020104</v>
      </c>
      <c r="P1380">
        <v>3452</v>
      </c>
    </row>
    <row r="1381" spans="1:16" x14ac:dyDescent="0.35">
      <c r="A1381">
        <v>10</v>
      </c>
      <c r="B1381">
        <v>2019</v>
      </c>
      <c r="C1381" s="1">
        <v>290510020103</v>
      </c>
      <c r="D1381" s="1">
        <v>823001518</v>
      </c>
      <c r="E1381" s="2">
        <v>119627489</v>
      </c>
      <c r="F1381" s="2">
        <v>132513597</v>
      </c>
      <c r="G1381" s="2">
        <v>-12886107.59</v>
      </c>
      <c r="H1381">
        <v>0</v>
      </c>
      <c r="I1381">
        <v>0</v>
      </c>
      <c r="J1381">
        <v>0</v>
      </c>
      <c r="K1381">
        <v>1</v>
      </c>
      <c r="L1381" t="s">
        <v>30</v>
      </c>
      <c r="M1381" t="s">
        <v>1335</v>
      </c>
      <c r="N1381" t="s">
        <v>18</v>
      </c>
      <c r="O1381">
        <v>290510020103</v>
      </c>
      <c r="P1381">
        <v>3452</v>
      </c>
    </row>
    <row r="1382" spans="1:16" x14ac:dyDescent="0.35">
      <c r="A1382">
        <v>10</v>
      </c>
      <c r="B1382">
        <v>2019</v>
      </c>
      <c r="C1382" s="1">
        <v>290510020104</v>
      </c>
      <c r="D1382" s="1">
        <v>823002227</v>
      </c>
      <c r="E1382" s="2">
        <v>45473782.340000004</v>
      </c>
      <c r="F1382" s="2">
        <v>104629275.44</v>
      </c>
      <c r="G1382" s="2">
        <v>-67940052.019999996</v>
      </c>
      <c r="H1382">
        <v>0</v>
      </c>
      <c r="I1382">
        <v>0</v>
      </c>
      <c r="J1382">
        <v>0</v>
      </c>
      <c r="K1382">
        <v>1</v>
      </c>
      <c r="L1382" t="s">
        <v>19</v>
      </c>
      <c r="M1382" t="s">
        <v>1336</v>
      </c>
      <c r="N1382" t="s">
        <v>18</v>
      </c>
      <c r="O1382">
        <v>290510020104</v>
      </c>
      <c r="P1382">
        <v>3452</v>
      </c>
    </row>
    <row r="1383" spans="1:16" x14ac:dyDescent="0.35">
      <c r="A1383">
        <v>10</v>
      </c>
      <c r="B1383">
        <v>2019</v>
      </c>
      <c r="C1383" s="1">
        <v>290510020104</v>
      </c>
      <c r="D1383" s="1">
        <v>823003125</v>
      </c>
      <c r="E1383" s="2">
        <v>0</v>
      </c>
      <c r="F1383" s="2">
        <v>0</v>
      </c>
      <c r="G1383" s="2">
        <v>-293824</v>
      </c>
      <c r="H1383">
        <v>0</v>
      </c>
      <c r="I1383">
        <v>0</v>
      </c>
      <c r="J1383">
        <v>0</v>
      </c>
      <c r="K1383">
        <v>1</v>
      </c>
      <c r="L1383" t="s">
        <v>19</v>
      </c>
      <c r="M1383" t="s">
        <v>1337</v>
      </c>
      <c r="N1383" t="s">
        <v>18</v>
      </c>
      <c r="O1383">
        <v>290510020104</v>
      </c>
      <c r="P1383">
        <v>3452</v>
      </c>
    </row>
    <row r="1384" spans="1:16" x14ac:dyDescent="0.35">
      <c r="A1384">
        <v>10</v>
      </c>
      <c r="B1384">
        <v>2019</v>
      </c>
      <c r="C1384" s="1">
        <v>290510020104</v>
      </c>
      <c r="D1384" s="1">
        <v>823004710</v>
      </c>
      <c r="E1384" s="2">
        <v>185821200</v>
      </c>
      <c r="F1384" s="2">
        <v>340994574</v>
      </c>
      <c r="G1384" s="2">
        <v>-181710401.40000001</v>
      </c>
      <c r="H1384">
        <v>0</v>
      </c>
      <c r="I1384">
        <v>0</v>
      </c>
      <c r="J1384">
        <v>0</v>
      </c>
      <c r="K1384">
        <v>1</v>
      </c>
      <c r="L1384" t="s">
        <v>19</v>
      </c>
      <c r="M1384" t="s">
        <v>1338</v>
      </c>
      <c r="N1384" t="s">
        <v>18</v>
      </c>
      <c r="O1384">
        <v>290510020104</v>
      </c>
      <c r="P1384">
        <v>3452</v>
      </c>
    </row>
    <row r="1385" spans="1:16" x14ac:dyDescent="0.35">
      <c r="A1385">
        <v>10</v>
      </c>
      <c r="B1385">
        <v>2019</v>
      </c>
      <c r="C1385" s="1">
        <v>290510020104</v>
      </c>
      <c r="D1385" s="1">
        <v>824000687</v>
      </c>
      <c r="E1385" s="2">
        <v>60702061</v>
      </c>
      <c r="F1385" s="2">
        <v>598864670</v>
      </c>
      <c r="G1385" s="2">
        <v>-637782816.41999996</v>
      </c>
      <c r="H1385">
        <v>0</v>
      </c>
      <c r="I1385">
        <v>0</v>
      </c>
      <c r="J1385">
        <v>0</v>
      </c>
      <c r="K1385">
        <v>1</v>
      </c>
      <c r="L1385" t="s">
        <v>19</v>
      </c>
      <c r="M1385" t="s">
        <v>1339</v>
      </c>
      <c r="N1385" t="s">
        <v>18</v>
      </c>
      <c r="O1385">
        <v>290510020104</v>
      </c>
      <c r="P1385">
        <v>3452</v>
      </c>
    </row>
    <row r="1386" spans="1:16" x14ac:dyDescent="0.35">
      <c r="A1386">
        <v>10</v>
      </c>
      <c r="B1386">
        <v>2019</v>
      </c>
      <c r="C1386" s="1">
        <v>290510020104</v>
      </c>
      <c r="D1386" s="1">
        <v>824001252</v>
      </c>
      <c r="E1386" s="2">
        <v>1136775</v>
      </c>
      <c r="F1386" s="2">
        <v>44327043</v>
      </c>
      <c r="G1386" s="2">
        <v>-48560104.710000001</v>
      </c>
      <c r="H1386">
        <v>0</v>
      </c>
      <c r="I1386">
        <v>0</v>
      </c>
      <c r="J1386">
        <v>0</v>
      </c>
      <c r="K1386">
        <v>1</v>
      </c>
      <c r="L1386" t="s">
        <v>19</v>
      </c>
      <c r="M1386" t="s">
        <v>1340</v>
      </c>
      <c r="N1386" t="s">
        <v>18</v>
      </c>
      <c r="O1386">
        <v>290510020104</v>
      </c>
      <c r="P1386">
        <v>3452</v>
      </c>
    </row>
    <row r="1387" spans="1:16" x14ac:dyDescent="0.35">
      <c r="A1387">
        <v>10</v>
      </c>
      <c r="B1387">
        <v>2019</v>
      </c>
      <c r="C1387" s="1">
        <v>290510020104</v>
      </c>
      <c r="D1387" s="1">
        <v>824002277</v>
      </c>
      <c r="E1387" s="2">
        <v>137764922.03</v>
      </c>
      <c r="F1387" s="2">
        <v>243145026.86000001</v>
      </c>
      <c r="G1387" s="2">
        <v>-117940964.34</v>
      </c>
      <c r="H1387">
        <v>0</v>
      </c>
      <c r="I1387">
        <v>0</v>
      </c>
      <c r="J1387">
        <v>0</v>
      </c>
      <c r="K1387">
        <v>1</v>
      </c>
      <c r="L1387" t="s">
        <v>19</v>
      </c>
      <c r="M1387" t="s">
        <v>1341</v>
      </c>
      <c r="N1387" t="s">
        <v>18</v>
      </c>
      <c r="O1387">
        <v>290510020104</v>
      </c>
      <c r="P1387">
        <v>3452</v>
      </c>
    </row>
    <row r="1388" spans="1:16" x14ac:dyDescent="0.35">
      <c r="A1388">
        <v>10</v>
      </c>
      <c r="B1388">
        <v>2019</v>
      </c>
      <c r="C1388" s="1">
        <v>290510020108</v>
      </c>
      <c r="D1388" s="1">
        <v>824003252</v>
      </c>
      <c r="E1388" s="2">
        <v>77413.05</v>
      </c>
      <c r="F1388" s="2">
        <v>0</v>
      </c>
      <c r="G1388" s="2">
        <v>77413.05</v>
      </c>
      <c r="H1388">
        <v>0</v>
      </c>
      <c r="I1388">
        <v>0</v>
      </c>
      <c r="J1388">
        <v>0</v>
      </c>
      <c r="K1388">
        <v>1</v>
      </c>
      <c r="L1388" t="s">
        <v>24</v>
      </c>
      <c r="M1388" t="s">
        <v>1342</v>
      </c>
      <c r="N1388" t="s">
        <v>18</v>
      </c>
      <c r="O1388">
        <v>290510020108</v>
      </c>
      <c r="P1388">
        <v>3452</v>
      </c>
    </row>
    <row r="1389" spans="1:16" x14ac:dyDescent="0.35">
      <c r="A1389">
        <v>10</v>
      </c>
      <c r="B1389">
        <v>2019</v>
      </c>
      <c r="C1389" s="1">
        <v>290510020108</v>
      </c>
      <c r="D1389" s="1">
        <v>824004330</v>
      </c>
      <c r="E1389" s="2">
        <v>22124350</v>
      </c>
      <c r="F1389" s="2">
        <v>99164022.400000006</v>
      </c>
      <c r="G1389" s="2">
        <v>-96890869.120000005</v>
      </c>
      <c r="H1389">
        <v>0</v>
      </c>
      <c r="I1389">
        <v>0</v>
      </c>
      <c r="J1389">
        <v>0</v>
      </c>
      <c r="K1389">
        <v>1</v>
      </c>
      <c r="L1389" t="s">
        <v>24</v>
      </c>
      <c r="M1389" t="s">
        <v>1343</v>
      </c>
      <c r="N1389" t="s">
        <v>18</v>
      </c>
      <c r="O1389">
        <v>290510020108</v>
      </c>
      <c r="P1389">
        <v>3452</v>
      </c>
    </row>
    <row r="1390" spans="1:16" x14ac:dyDescent="0.35">
      <c r="A1390">
        <v>10</v>
      </c>
      <c r="B1390">
        <v>2019</v>
      </c>
      <c r="C1390" s="1">
        <v>290510020104</v>
      </c>
      <c r="D1390" s="1">
        <v>824005694</v>
      </c>
      <c r="E1390" s="2">
        <v>22494096.77</v>
      </c>
      <c r="F1390" s="2">
        <v>546284085.86000001</v>
      </c>
      <c r="G1390" s="2">
        <v>-713985718.51999998</v>
      </c>
      <c r="H1390">
        <v>0</v>
      </c>
      <c r="I1390">
        <v>0</v>
      </c>
      <c r="J1390">
        <v>0</v>
      </c>
      <c r="K1390">
        <v>1</v>
      </c>
      <c r="L1390" t="s">
        <v>19</v>
      </c>
      <c r="M1390" t="s">
        <v>1344</v>
      </c>
      <c r="N1390" t="s">
        <v>18</v>
      </c>
      <c r="O1390">
        <v>290510020104</v>
      </c>
      <c r="P1390">
        <v>3452</v>
      </c>
    </row>
    <row r="1391" spans="1:16" x14ac:dyDescent="0.35">
      <c r="A1391">
        <v>10</v>
      </c>
      <c r="B1391">
        <v>2019</v>
      </c>
      <c r="C1391" s="1">
        <v>290510020104</v>
      </c>
      <c r="D1391" s="1">
        <v>824006294</v>
      </c>
      <c r="E1391" s="2">
        <v>0</v>
      </c>
      <c r="F1391" s="2">
        <v>942311</v>
      </c>
      <c r="G1391" s="2">
        <v>-942311</v>
      </c>
      <c r="H1391">
        <v>0</v>
      </c>
      <c r="I1391">
        <v>0</v>
      </c>
      <c r="J1391">
        <v>0</v>
      </c>
      <c r="K1391">
        <v>1</v>
      </c>
      <c r="L1391" t="s">
        <v>19</v>
      </c>
      <c r="M1391" t="s">
        <v>1345</v>
      </c>
      <c r="N1391" t="s">
        <v>18</v>
      </c>
      <c r="O1391">
        <v>290510020104</v>
      </c>
      <c r="P1391">
        <v>3452</v>
      </c>
    </row>
    <row r="1392" spans="1:16" x14ac:dyDescent="0.35">
      <c r="A1392">
        <v>10</v>
      </c>
      <c r="B1392">
        <v>2019</v>
      </c>
      <c r="C1392" s="1">
        <v>290510020103</v>
      </c>
      <c r="D1392" s="1">
        <v>825000140</v>
      </c>
      <c r="E1392" s="2">
        <v>41644341</v>
      </c>
      <c r="F1392" s="2">
        <v>82080150</v>
      </c>
      <c r="G1392" s="2">
        <v>-44533077</v>
      </c>
      <c r="H1392">
        <v>0</v>
      </c>
      <c r="I1392">
        <v>0</v>
      </c>
      <c r="J1392">
        <v>0</v>
      </c>
      <c r="K1392">
        <v>1</v>
      </c>
      <c r="L1392" t="s">
        <v>30</v>
      </c>
      <c r="M1392" t="s">
        <v>1346</v>
      </c>
      <c r="N1392" t="s">
        <v>18</v>
      </c>
      <c r="O1392">
        <v>290510020103</v>
      </c>
      <c r="P1392">
        <v>3452</v>
      </c>
    </row>
    <row r="1393" spans="1:16" x14ac:dyDescent="0.35">
      <c r="A1393">
        <v>10</v>
      </c>
      <c r="B1393">
        <v>2019</v>
      </c>
      <c r="C1393" s="1">
        <v>290510020103</v>
      </c>
      <c r="D1393" s="1">
        <v>829001256</v>
      </c>
      <c r="E1393" s="2">
        <v>0</v>
      </c>
      <c r="F1393" s="2">
        <v>1170385</v>
      </c>
      <c r="G1393" s="2">
        <v>-2016024</v>
      </c>
      <c r="H1393">
        <v>0</v>
      </c>
      <c r="I1393">
        <v>0</v>
      </c>
      <c r="J1393">
        <v>0</v>
      </c>
      <c r="K1393">
        <v>1</v>
      </c>
      <c r="L1393" t="s">
        <v>30</v>
      </c>
      <c r="M1393" t="s">
        <v>1347</v>
      </c>
      <c r="N1393" t="s">
        <v>18</v>
      </c>
      <c r="O1393">
        <v>290510020103</v>
      </c>
      <c r="P1393">
        <v>3452</v>
      </c>
    </row>
    <row r="1394" spans="1:16" x14ac:dyDescent="0.35">
      <c r="A1394">
        <v>10</v>
      </c>
      <c r="B1394">
        <v>2019</v>
      </c>
      <c r="C1394" s="1">
        <v>290510020104</v>
      </c>
      <c r="D1394" s="1">
        <v>830007355</v>
      </c>
      <c r="E1394" s="2">
        <v>153412790</v>
      </c>
      <c r="F1394" s="2">
        <v>448094455</v>
      </c>
      <c r="G1394" s="2">
        <v>-522209489.63999999</v>
      </c>
      <c r="H1394">
        <v>0</v>
      </c>
      <c r="I1394">
        <v>0</v>
      </c>
      <c r="J1394">
        <v>0</v>
      </c>
      <c r="K1394">
        <v>1</v>
      </c>
      <c r="L1394" t="s">
        <v>19</v>
      </c>
      <c r="M1394" t="s">
        <v>1348</v>
      </c>
      <c r="N1394" t="s">
        <v>18</v>
      </c>
      <c r="O1394">
        <v>290510020104</v>
      </c>
      <c r="P1394">
        <v>3452</v>
      </c>
    </row>
    <row r="1395" spans="1:16" x14ac:dyDescent="0.35">
      <c r="A1395">
        <v>10</v>
      </c>
      <c r="B1395">
        <v>2019</v>
      </c>
      <c r="C1395" s="1">
        <v>290510020104</v>
      </c>
      <c r="D1395" s="1">
        <v>830019617</v>
      </c>
      <c r="E1395" s="2">
        <v>0</v>
      </c>
      <c r="F1395" s="2">
        <v>10281623</v>
      </c>
      <c r="G1395" s="2">
        <v>-10282219.800000001</v>
      </c>
      <c r="H1395">
        <v>0</v>
      </c>
      <c r="I1395">
        <v>0</v>
      </c>
      <c r="J1395">
        <v>0</v>
      </c>
      <c r="K1395">
        <v>1</v>
      </c>
      <c r="L1395" t="s">
        <v>19</v>
      </c>
      <c r="M1395" t="s">
        <v>1349</v>
      </c>
      <c r="N1395" t="s">
        <v>18</v>
      </c>
      <c r="O1395">
        <v>290510020104</v>
      </c>
      <c r="P1395">
        <v>3452</v>
      </c>
    </row>
    <row r="1396" spans="1:16" x14ac:dyDescent="0.35">
      <c r="A1396">
        <v>10</v>
      </c>
      <c r="B1396">
        <v>2019</v>
      </c>
      <c r="C1396" s="1">
        <v>290510020104</v>
      </c>
      <c r="D1396" s="1">
        <v>830510991</v>
      </c>
      <c r="E1396" s="2">
        <v>44372284.439999998</v>
      </c>
      <c r="F1396" s="2">
        <v>979626136</v>
      </c>
      <c r="G1396" s="2">
        <v>-1010156815.92</v>
      </c>
      <c r="H1396">
        <v>0</v>
      </c>
      <c r="I1396">
        <v>0</v>
      </c>
      <c r="J1396">
        <v>0</v>
      </c>
      <c r="K1396">
        <v>1</v>
      </c>
      <c r="L1396" t="s">
        <v>19</v>
      </c>
      <c r="M1396" t="s">
        <v>1350</v>
      </c>
      <c r="N1396" t="s">
        <v>18</v>
      </c>
      <c r="O1396">
        <v>290510020104</v>
      </c>
      <c r="P1396">
        <v>3452</v>
      </c>
    </row>
    <row r="1397" spans="1:16" x14ac:dyDescent="0.35">
      <c r="A1397">
        <v>10</v>
      </c>
      <c r="B1397">
        <v>2019</v>
      </c>
      <c r="C1397" s="1">
        <v>290510020106</v>
      </c>
      <c r="D1397" s="1">
        <v>830512772</v>
      </c>
      <c r="E1397" s="2">
        <v>362066562</v>
      </c>
      <c r="F1397" s="2">
        <v>408450540</v>
      </c>
      <c r="G1397" s="2">
        <v>-46383977.670000002</v>
      </c>
      <c r="H1397">
        <v>0</v>
      </c>
      <c r="I1397">
        <v>0</v>
      </c>
      <c r="J1397">
        <v>0</v>
      </c>
      <c r="K1397">
        <v>1</v>
      </c>
      <c r="L1397" t="s">
        <v>176</v>
      </c>
      <c r="M1397" t="s">
        <v>1351</v>
      </c>
      <c r="N1397" t="s">
        <v>18</v>
      </c>
      <c r="O1397">
        <v>290510020106</v>
      </c>
      <c r="P1397">
        <v>3452</v>
      </c>
    </row>
    <row r="1398" spans="1:16" x14ac:dyDescent="0.35">
      <c r="A1398">
        <v>10</v>
      </c>
      <c r="B1398">
        <v>2019</v>
      </c>
      <c r="C1398" s="1">
        <v>290510020103</v>
      </c>
      <c r="D1398" s="1">
        <v>836000737</v>
      </c>
      <c r="E1398" s="2">
        <v>0</v>
      </c>
      <c r="F1398" s="2">
        <v>0</v>
      </c>
      <c r="G1398" s="2">
        <v>-1076578</v>
      </c>
      <c r="H1398">
        <v>0</v>
      </c>
      <c r="I1398">
        <v>0</v>
      </c>
      <c r="J1398">
        <v>0</v>
      </c>
      <c r="K1398">
        <v>1</v>
      </c>
      <c r="L1398" t="s">
        <v>30</v>
      </c>
      <c r="M1398" t="s">
        <v>1352</v>
      </c>
      <c r="N1398" t="s">
        <v>18</v>
      </c>
      <c r="O1398">
        <v>290510020103</v>
      </c>
      <c r="P1398">
        <v>3452</v>
      </c>
    </row>
    <row r="1399" spans="1:16" x14ac:dyDescent="0.35">
      <c r="A1399">
        <v>10</v>
      </c>
      <c r="B1399">
        <v>2019</v>
      </c>
      <c r="C1399" s="1">
        <v>290510020103</v>
      </c>
      <c r="D1399" s="1">
        <v>839000936</v>
      </c>
      <c r="E1399" s="2">
        <v>74482488</v>
      </c>
      <c r="F1399" s="2">
        <v>15998430</v>
      </c>
      <c r="G1399" s="2">
        <v>58484058</v>
      </c>
      <c r="H1399">
        <v>0</v>
      </c>
      <c r="I1399">
        <v>0</v>
      </c>
      <c r="J1399">
        <v>0</v>
      </c>
      <c r="K1399">
        <v>1</v>
      </c>
      <c r="L1399" t="s">
        <v>30</v>
      </c>
      <c r="M1399" t="s">
        <v>1353</v>
      </c>
      <c r="N1399" t="s">
        <v>18</v>
      </c>
      <c r="O1399">
        <v>290510020103</v>
      </c>
      <c r="P1399">
        <v>3452</v>
      </c>
    </row>
    <row r="1400" spans="1:16" x14ac:dyDescent="0.35">
      <c r="A1400">
        <v>10</v>
      </c>
      <c r="B1400">
        <v>2019</v>
      </c>
      <c r="C1400" s="1">
        <v>290510020108</v>
      </c>
      <c r="D1400" s="1">
        <v>860002566</v>
      </c>
      <c r="E1400" s="2">
        <v>70000000</v>
      </c>
      <c r="F1400" s="2">
        <v>189745861</v>
      </c>
      <c r="G1400" s="2">
        <v>-128716500</v>
      </c>
      <c r="H1400">
        <v>0</v>
      </c>
      <c r="I1400">
        <v>0</v>
      </c>
      <c r="J1400">
        <v>0</v>
      </c>
      <c r="K1400">
        <v>1</v>
      </c>
      <c r="L1400" t="s">
        <v>24</v>
      </c>
      <c r="M1400" t="s">
        <v>1354</v>
      </c>
      <c r="N1400" t="s">
        <v>18</v>
      </c>
      <c r="O1400">
        <v>290510020108</v>
      </c>
      <c r="P1400">
        <v>3452</v>
      </c>
    </row>
    <row r="1401" spans="1:16" x14ac:dyDescent="0.35">
      <c r="A1401">
        <v>10</v>
      </c>
      <c r="B1401">
        <v>2019</v>
      </c>
      <c r="C1401" s="1">
        <v>290510020108</v>
      </c>
      <c r="D1401" s="1">
        <v>860010783</v>
      </c>
      <c r="E1401" s="2">
        <v>1000000</v>
      </c>
      <c r="F1401" s="2">
        <v>0</v>
      </c>
      <c r="G1401" s="2">
        <v>-8105</v>
      </c>
      <c r="H1401">
        <v>0</v>
      </c>
      <c r="I1401">
        <v>0</v>
      </c>
      <c r="J1401">
        <v>0</v>
      </c>
      <c r="K1401">
        <v>1</v>
      </c>
      <c r="L1401" t="s">
        <v>24</v>
      </c>
      <c r="M1401" t="s">
        <v>1355</v>
      </c>
      <c r="N1401" t="s">
        <v>18</v>
      </c>
      <c r="O1401">
        <v>290510020108</v>
      </c>
      <c r="P1401">
        <v>3452</v>
      </c>
    </row>
    <row r="1402" spans="1:16" x14ac:dyDescent="0.35">
      <c r="A1402">
        <v>10</v>
      </c>
      <c r="B1402">
        <v>2019</v>
      </c>
      <c r="C1402" s="1">
        <v>290510020103</v>
      </c>
      <c r="D1402" s="1">
        <v>890108597</v>
      </c>
      <c r="E1402" s="2">
        <v>105433571</v>
      </c>
      <c r="F1402" s="2">
        <v>0</v>
      </c>
      <c r="G1402" s="2">
        <v>105433571</v>
      </c>
      <c r="H1402">
        <v>0</v>
      </c>
      <c r="I1402">
        <v>0</v>
      </c>
      <c r="J1402">
        <v>0</v>
      </c>
      <c r="K1402">
        <v>1</v>
      </c>
      <c r="L1402" t="s">
        <v>30</v>
      </c>
      <c r="M1402" t="s">
        <v>472</v>
      </c>
      <c r="N1402" t="s">
        <v>18</v>
      </c>
      <c r="O1402">
        <v>290510020103</v>
      </c>
      <c r="P1402">
        <v>3452</v>
      </c>
    </row>
    <row r="1403" spans="1:16" x14ac:dyDescent="0.35">
      <c r="A1403">
        <v>10</v>
      </c>
      <c r="B1403">
        <v>2019</v>
      </c>
      <c r="C1403" s="1">
        <v>290510020103</v>
      </c>
      <c r="D1403" s="1">
        <v>890202024</v>
      </c>
      <c r="E1403" s="2">
        <v>168700</v>
      </c>
      <c r="F1403" s="2">
        <v>2909333</v>
      </c>
      <c r="G1403" s="2">
        <v>-3269332.75</v>
      </c>
      <c r="H1403">
        <v>0</v>
      </c>
      <c r="I1403">
        <v>0</v>
      </c>
      <c r="J1403">
        <v>0</v>
      </c>
      <c r="K1403">
        <v>1</v>
      </c>
      <c r="L1403" t="s">
        <v>30</v>
      </c>
      <c r="M1403" t="s">
        <v>1356</v>
      </c>
      <c r="N1403" t="s">
        <v>18</v>
      </c>
      <c r="O1403">
        <v>290510020103</v>
      </c>
      <c r="P1403">
        <v>3452</v>
      </c>
    </row>
    <row r="1404" spans="1:16" x14ac:dyDescent="0.35">
      <c r="A1404">
        <v>10</v>
      </c>
      <c r="B1404">
        <v>2019</v>
      </c>
      <c r="C1404" s="1">
        <v>290510020103</v>
      </c>
      <c r="D1404" s="1">
        <v>890202066</v>
      </c>
      <c r="E1404" s="2">
        <v>0</v>
      </c>
      <c r="F1404" s="2">
        <v>0</v>
      </c>
      <c r="G1404" s="2">
        <v>-724503</v>
      </c>
      <c r="H1404">
        <v>0</v>
      </c>
      <c r="I1404">
        <v>0</v>
      </c>
      <c r="J1404">
        <v>0</v>
      </c>
      <c r="K1404">
        <v>1</v>
      </c>
      <c r="L1404" t="s">
        <v>30</v>
      </c>
      <c r="M1404" t="s">
        <v>1357</v>
      </c>
      <c r="N1404" t="s">
        <v>18</v>
      </c>
      <c r="O1404">
        <v>290510020103</v>
      </c>
      <c r="P1404">
        <v>3452</v>
      </c>
    </row>
    <row r="1405" spans="1:16" x14ac:dyDescent="0.35">
      <c r="A1405">
        <v>10</v>
      </c>
      <c r="B1405">
        <v>2019</v>
      </c>
      <c r="C1405" s="1">
        <v>290510020103</v>
      </c>
      <c r="D1405" s="1">
        <v>890204789</v>
      </c>
      <c r="E1405" s="2">
        <v>0</v>
      </c>
      <c r="F1405" s="2">
        <v>0</v>
      </c>
      <c r="G1405" s="2">
        <v>-79072</v>
      </c>
      <c r="H1405">
        <v>0</v>
      </c>
      <c r="I1405">
        <v>0</v>
      </c>
      <c r="J1405">
        <v>0</v>
      </c>
      <c r="K1405">
        <v>1</v>
      </c>
      <c r="L1405" t="s">
        <v>30</v>
      </c>
      <c r="M1405" t="s">
        <v>1358</v>
      </c>
      <c r="N1405" t="s">
        <v>18</v>
      </c>
      <c r="O1405">
        <v>290510020103</v>
      </c>
      <c r="P1405">
        <v>3452</v>
      </c>
    </row>
    <row r="1406" spans="1:16" x14ac:dyDescent="0.35">
      <c r="A1406">
        <v>10</v>
      </c>
      <c r="B1406">
        <v>2019</v>
      </c>
      <c r="C1406" s="1">
        <v>290510020103</v>
      </c>
      <c r="D1406" s="1">
        <v>890312380</v>
      </c>
      <c r="E1406" s="2">
        <v>0</v>
      </c>
      <c r="F1406" s="2">
        <v>462244</v>
      </c>
      <c r="G1406" s="2">
        <v>-480805</v>
      </c>
      <c r="H1406">
        <v>0</v>
      </c>
      <c r="I1406">
        <v>0</v>
      </c>
      <c r="J1406">
        <v>0</v>
      </c>
      <c r="K1406">
        <v>1</v>
      </c>
      <c r="L1406" t="s">
        <v>30</v>
      </c>
      <c r="M1406" t="s">
        <v>1359</v>
      </c>
      <c r="N1406" t="s">
        <v>18</v>
      </c>
      <c r="O1406">
        <v>290510020103</v>
      </c>
      <c r="P1406">
        <v>3452</v>
      </c>
    </row>
    <row r="1407" spans="1:16" x14ac:dyDescent="0.35">
      <c r="A1407">
        <v>10</v>
      </c>
      <c r="B1407">
        <v>2019</v>
      </c>
      <c r="C1407" s="1">
        <v>290510020103</v>
      </c>
      <c r="D1407" s="1">
        <v>890480135</v>
      </c>
      <c r="E1407" s="2">
        <v>133192742</v>
      </c>
      <c r="F1407" s="2">
        <v>171384962</v>
      </c>
      <c r="G1407" s="2">
        <v>-62050103</v>
      </c>
      <c r="H1407">
        <v>0</v>
      </c>
      <c r="I1407">
        <v>0</v>
      </c>
      <c r="J1407">
        <v>0</v>
      </c>
      <c r="K1407">
        <v>1</v>
      </c>
      <c r="L1407" t="s">
        <v>30</v>
      </c>
      <c r="M1407" t="s">
        <v>1360</v>
      </c>
      <c r="N1407" t="s">
        <v>18</v>
      </c>
      <c r="O1407">
        <v>290510020103</v>
      </c>
      <c r="P1407">
        <v>3452</v>
      </c>
    </row>
    <row r="1408" spans="1:16" x14ac:dyDescent="0.35">
      <c r="A1408">
        <v>10</v>
      </c>
      <c r="B1408">
        <v>2019</v>
      </c>
      <c r="C1408" s="1">
        <v>290510020103</v>
      </c>
      <c r="D1408" s="1">
        <v>890680025</v>
      </c>
      <c r="E1408" s="2">
        <v>814119</v>
      </c>
      <c r="F1408" s="2">
        <v>10269566</v>
      </c>
      <c r="G1408" s="2">
        <v>-9455447</v>
      </c>
      <c r="H1408">
        <v>0</v>
      </c>
      <c r="I1408">
        <v>0</v>
      </c>
      <c r="J1408">
        <v>0</v>
      </c>
      <c r="K1408">
        <v>1</v>
      </c>
      <c r="L1408" t="s">
        <v>30</v>
      </c>
      <c r="M1408" t="s">
        <v>1361</v>
      </c>
      <c r="N1408" t="s">
        <v>18</v>
      </c>
      <c r="O1408">
        <v>290510020103</v>
      </c>
      <c r="P1408">
        <v>3452</v>
      </c>
    </row>
    <row r="1409" spans="1:16" x14ac:dyDescent="0.35">
      <c r="A1409">
        <v>10</v>
      </c>
      <c r="B1409">
        <v>2019</v>
      </c>
      <c r="C1409" s="1">
        <v>290510020104</v>
      </c>
      <c r="D1409" s="1">
        <v>890807591</v>
      </c>
      <c r="E1409" s="2">
        <v>0</v>
      </c>
      <c r="F1409" s="2">
        <v>1803184</v>
      </c>
      <c r="G1409" s="2">
        <v>-2842652.04</v>
      </c>
      <c r="H1409">
        <v>0</v>
      </c>
      <c r="I1409">
        <v>0</v>
      </c>
      <c r="J1409">
        <v>0</v>
      </c>
      <c r="K1409">
        <v>1</v>
      </c>
      <c r="L1409" t="s">
        <v>19</v>
      </c>
      <c r="M1409" t="s">
        <v>1362</v>
      </c>
      <c r="N1409" t="s">
        <v>18</v>
      </c>
      <c r="O1409">
        <v>290510020104</v>
      </c>
      <c r="P1409">
        <v>3452</v>
      </c>
    </row>
    <row r="1410" spans="1:16" x14ac:dyDescent="0.35">
      <c r="A1410">
        <v>10</v>
      </c>
      <c r="B1410">
        <v>2019</v>
      </c>
      <c r="C1410" s="1">
        <v>290510020103</v>
      </c>
      <c r="D1410" s="1">
        <v>890901826</v>
      </c>
      <c r="E1410" s="2">
        <v>0</v>
      </c>
      <c r="F1410" s="2">
        <v>114539286</v>
      </c>
      <c r="G1410" s="2">
        <v>-114539286</v>
      </c>
      <c r="H1410">
        <v>0</v>
      </c>
      <c r="I1410">
        <v>0</v>
      </c>
      <c r="J1410">
        <v>0</v>
      </c>
      <c r="K1410">
        <v>1</v>
      </c>
      <c r="L1410" t="s">
        <v>30</v>
      </c>
      <c r="M1410" t="s">
        <v>1002</v>
      </c>
      <c r="N1410" t="s">
        <v>18</v>
      </c>
      <c r="O1410">
        <v>290510020103</v>
      </c>
      <c r="P1410">
        <v>3452</v>
      </c>
    </row>
    <row r="1411" spans="1:16" x14ac:dyDescent="0.35">
      <c r="A1411">
        <v>10</v>
      </c>
      <c r="B1411">
        <v>2019</v>
      </c>
      <c r="C1411" s="1">
        <v>290510020103</v>
      </c>
      <c r="D1411" s="1">
        <v>890981137</v>
      </c>
      <c r="E1411" s="2">
        <v>0</v>
      </c>
      <c r="F1411" s="2">
        <v>76052</v>
      </c>
      <c r="G1411" s="2">
        <v>-80004</v>
      </c>
      <c r="H1411">
        <v>0</v>
      </c>
      <c r="I1411">
        <v>0</v>
      </c>
      <c r="J1411">
        <v>0</v>
      </c>
      <c r="K1411">
        <v>1</v>
      </c>
      <c r="L1411" t="s">
        <v>30</v>
      </c>
      <c r="M1411" t="s">
        <v>1363</v>
      </c>
      <c r="N1411" t="s">
        <v>18</v>
      </c>
      <c r="O1411">
        <v>290510020103</v>
      </c>
      <c r="P1411">
        <v>3452</v>
      </c>
    </row>
    <row r="1412" spans="1:16" x14ac:dyDescent="0.35">
      <c r="A1412">
        <v>10</v>
      </c>
      <c r="B1412">
        <v>2019</v>
      </c>
      <c r="C1412" s="1">
        <v>290510020103</v>
      </c>
      <c r="D1412" s="1">
        <v>890981726</v>
      </c>
      <c r="E1412" s="2">
        <v>0</v>
      </c>
      <c r="F1412" s="2">
        <v>0</v>
      </c>
      <c r="G1412" s="2">
        <v>-397324</v>
      </c>
      <c r="H1412">
        <v>0</v>
      </c>
      <c r="I1412">
        <v>0</v>
      </c>
      <c r="J1412">
        <v>0</v>
      </c>
      <c r="K1412">
        <v>1</v>
      </c>
      <c r="L1412" t="s">
        <v>30</v>
      </c>
      <c r="M1412" t="s">
        <v>1364</v>
      </c>
      <c r="N1412" t="s">
        <v>18</v>
      </c>
      <c r="O1412">
        <v>290510020103</v>
      </c>
      <c r="P1412">
        <v>3452</v>
      </c>
    </row>
    <row r="1413" spans="1:16" x14ac:dyDescent="0.35">
      <c r="A1413">
        <v>10</v>
      </c>
      <c r="B1413">
        <v>2019</v>
      </c>
      <c r="C1413" s="1">
        <v>290510020103</v>
      </c>
      <c r="D1413" s="1">
        <v>891000499</v>
      </c>
      <c r="E1413" s="2">
        <v>0</v>
      </c>
      <c r="F1413" s="2">
        <v>2934876</v>
      </c>
      <c r="G1413" s="2">
        <v>-3368380</v>
      </c>
      <c r="H1413">
        <v>0</v>
      </c>
      <c r="I1413">
        <v>0</v>
      </c>
      <c r="J1413">
        <v>0</v>
      </c>
      <c r="K1413">
        <v>1</v>
      </c>
      <c r="L1413" t="s">
        <v>30</v>
      </c>
      <c r="M1413" t="s">
        <v>1365</v>
      </c>
      <c r="N1413" t="s">
        <v>18</v>
      </c>
      <c r="O1413">
        <v>290510020103</v>
      </c>
      <c r="P1413">
        <v>3452</v>
      </c>
    </row>
    <row r="1414" spans="1:16" x14ac:dyDescent="0.35">
      <c r="A1414">
        <v>10</v>
      </c>
      <c r="B1414">
        <v>2019</v>
      </c>
      <c r="C1414" s="1">
        <v>290510020103</v>
      </c>
      <c r="D1414" s="1">
        <v>891000736</v>
      </c>
      <c r="E1414" s="2">
        <v>7346781</v>
      </c>
      <c r="F1414" s="2">
        <v>8791871</v>
      </c>
      <c r="G1414" s="2">
        <v>-2798849</v>
      </c>
      <c r="H1414">
        <v>0</v>
      </c>
      <c r="I1414">
        <v>0</v>
      </c>
      <c r="J1414">
        <v>0</v>
      </c>
      <c r="K1414">
        <v>1</v>
      </c>
      <c r="L1414" t="s">
        <v>30</v>
      </c>
      <c r="M1414" t="s">
        <v>1366</v>
      </c>
      <c r="N1414" t="s">
        <v>18</v>
      </c>
      <c r="O1414">
        <v>290510020103</v>
      </c>
      <c r="P1414">
        <v>3452</v>
      </c>
    </row>
    <row r="1415" spans="1:16" x14ac:dyDescent="0.35">
      <c r="A1415">
        <v>10</v>
      </c>
      <c r="B1415">
        <v>2019</v>
      </c>
      <c r="C1415" s="1">
        <v>290510020103</v>
      </c>
      <c r="D1415" s="1">
        <v>891180026</v>
      </c>
      <c r="E1415" s="2">
        <v>0</v>
      </c>
      <c r="F1415" s="2">
        <v>632284</v>
      </c>
      <c r="G1415" s="2">
        <v>-955896</v>
      </c>
      <c r="H1415">
        <v>0</v>
      </c>
      <c r="I1415">
        <v>0</v>
      </c>
      <c r="J1415">
        <v>0</v>
      </c>
      <c r="K1415">
        <v>1</v>
      </c>
      <c r="L1415" t="s">
        <v>30</v>
      </c>
      <c r="M1415" t="s">
        <v>1367</v>
      </c>
      <c r="N1415" t="s">
        <v>18</v>
      </c>
      <c r="O1415">
        <v>290510020103</v>
      </c>
      <c r="P1415">
        <v>3452</v>
      </c>
    </row>
    <row r="1416" spans="1:16" x14ac:dyDescent="0.35">
      <c r="A1416">
        <v>10</v>
      </c>
      <c r="B1416">
        <v>2019</v>
      </c>
      <c r="C1416" s="1">
        <v>290510020103</v>
      </c>
      <c r="D1416" s="1">
        <v>891501104</v>
      </c>
      <c r="E1416" s="2">
        <v>0</v>
      </c>
      <c r="F1416" s="2">
        <v>136240</v>
      </c>
      <c r="G1416" s="2">
        <v>-136240</v>
      </c>
      <c r="H1416">
        <v>0</v>
      </c>
      <c r="I1416">
        <v>0</v>
      </c>
      <c r="J1416">
        <v>0</v>
      </c>
      <c r="K1416">
        <v>1</v>
      </c>
      <c r="L1416" t="s">
        <v>30</v>
      </c>
      <c r="M1416" t="s">
        <v>1368</v>
      </c>
      <c r="N1416" t="s">
        <v>18</v>
      </c>
      <c r="O1416">
        <v>290510020103</v>
      </c>
      <c r="P1416">
        <v>3452</v>
      </c>
    </row>
    <row r="1417" spans="1:16" x14ac:dyDescent="0.35">
      <c r="A1417">
        <v>10</v>
      </c>
      <c r="B1417">
        <v>2019</v>
      </c>
      <c r="C1417" s="1">
        <v>290510020103</v>
      </c>
      <c r="D1417" s="1">
        <v>891800231</v>
      </c>
      <c r="E1417" s="2">
        <v>0</v>
      </c>
      <c r="F1417" s="2">
        <v>994000</v>
      </c>
      <c r="G1417" s="2">
        <v>-4525504</v>
      </c>
      <c r="H1417">
        <v>0</v>
      </c>
      <c r="I1417">
        <v>0</v>
      </c>
      <c r="J1417">
        <v>0</v>
      </c>
      <c r="K1417">
        <v>1</v>
      </c>
      <c r="L1417" t="s">
        <v>30</v>
      </c>
      <c r="M1417" t="s">
        <v>1369</v>
      </c>
      <c r="N1417" t="s">
        <v>18</v>
      </c>
      <c r="O1417">
        <v>290510020103</v>
      </c>
      <c r="P1417">
        <v>3452</v>
      </c>
    </row>
    <row r="1418" spans="1:16" x14ac:dyDescent="0.35">
      <c r="A1418">
        <v>10</v>
      </c>
      <c r="B1418">
        <v>2019</v>
      </c>
      <c r="C1418" s="1">
        <v>290510020103</v>
      </c>
      <c r="D1418" s="1">
        <v>891855029</v>
      </c>
      <c r="E1418" s="2">
        <v>1410082</v>
      </c>
      <c r="F1418" s="2">
        <v>39716814</v>
      </c>
      <c r="G1418" s="2">
        <v>-38592068</v>
      </c>
      <c r="H1418">
        <v>0</v>
      </c>
      <c r="I1418">
        <v>0</v>
      </c>
      <c r="J1418">
        <v>0</v>
      </c>
      <c r="K1418">
        <v>1</v>
      </c>
      <c r="L1418" t="s">
        <v>30</v>
      </c>
      <c r="M1418" t="s">
        <v>1370</v>
      </c>
      <c r="N1418" t="s">
        <v>18</v>
      </c>
      <c r="O1418">
        <v>290510020103</v>
      </c>
      <c r="P1418">
        <v>3452</v>
      </c>
    </row>
    <row r="1419" spans="1:16" x14ac:dyDescent="0.35">
      <c r="A1419">
        <v>10</v>
      </c>
      <c r="B1419">
        <v>2019</v>
      </c>
      <c r="C1419" s="1">
        <v>290510020103</v>
      </c>
      <c r="D1419" s="1">
        <v>892115010</v>
      </c>
      <c r="E1419" s="2">
        <v>393560442</v>
      </c>
      <c r="F1419" s="2">
        <v>906246747</v>
      </c>
      <c r="G1419" s="2">
        <v>-727817981.63</v>
      </c>
      <c r="H1419">
        <v>0</v>
      </c>
      <c r="I1419">
        <v>0</v>
      </c>
      <c r="J1419">
        <v>0</v>
      </c>
      <c r="K1419">
        <v>1</v>
      </c>
      <c r="L1419" t="s">
        <v>30</v>
      </c>
      <c r="M1419" t="s">
        <v>1371</v>
      </c>
      <c r="N1419" t="s">
        <v>18</v>
      </c>
      <c r="O1419">
        <v>290510020103</v>
      </c>
      <c r="P1419">
        <v>3452</v>
      </c>
    </row>
    <row r="1420" spans="1:16" x14ac:dyDescent="0.35">
      <c r="A1420">
        <v>10</v>
      </c>
      <c r="B1420">
        <v>2019</v>
      </c>
      <c r="C1420" s="1">
        <v>290510020103</v>
      </c>
      <c r="D1420" s="1">
        <v>892115347</v>
      </c>
      <c r="E1420" s="2">
        <v>0</v>
      </c>
      <c r="F1420" s="2">
        <v>7105579</v>
      </c>
      <c r="G1420" s="2">
        <v>-7105579</v>
      </c>
      <c r="H1420">
        <v>0</v>
      </c>
      <c r="I1420">
        <v>0</v>
      </c>
      <c r="J1420">
        <v>0</v>
      </c>
      <c r="K1420">
        <v>1</v>
      </c>
      <c r="L1420" t="s">
        <v>30</v>
      </c>
      <c r="M1420" t="s">
        <v>1372</v>
      </c>
      <c r="N1420" t="s">
        <v>18</v>
      </c>
      <c r="O1420">
        <v>290510020103</v>
      </c>
      <c r="P1420">
        <v>3452</v>
      </c>
    </row>
    <row r="1421" spans="1:16" x14ac:dyDescent="0.35">
      <c r="A1421">
        <v>10</v>
      </c>
      <c r="B1421">
        <v>2019</v>
      </c>
      <c r="C1421" s="1">
        <v>290510020103</v>
      </c>
      <c r="D1421" s="1">
        <v>892280033</v>
      </c>
      <c r="E1421" s="2">
        <v>41400148.049999997</v>
      </c>
      <c r="F1421" s="2">
        <v>39830002</v>
      </c>
      <c r="G1421" s="2">
        <v>-9982284.25</v>
      </c>
      <c r="H1421">
        <v>0</v>
      </c>
      <c r="I1421">
        <v>0</v>
      </c>
      <c r="J1421">
        <v>0</v>
      </c>
      <c r="K1421">
        <v>1</v>
      </c>
      <c r="L1421" t="s">
        <v>30</v>
      </c>
      <c r="M1421" t="s">
        <v>1373</v>
      </c>
      <c r="N1421" t="s">
        <v>18</v>
      </c>
      <c r="O1421">
        <v>290510020103</v>
      </c>
      <c r="P1421">
        <v>3452</v>
      </c>
    </row>
    <row r="1422" spans="1:16" x14ac:dyDescent="0.35">
      <c r="A1422">
        <v>10</v>
      </c>
      <c r="B1422">
        <v>2019</v>
      </c>
      <c r="C1422" s="1">
        <v>290510020103</v>
      </c>
      <c r="D1422" s="1">
        <v>892300179</v>
      </c>
      <c r="E1422" s="2">
        <v>137351385</v>
      </c>
      <c r="F1422" s="2">
        <v>188197900</v>
      </c>
      <c r="G1422" s="2">
        <v>-50846514.549999997</v>
      </c>
      <c r="H1422">
        <v>0</v>
      </c>
      <c r="I1422">
        <v>0</v>
      </c>
      <c r="J1422">
        <v>0</v>
      </c>
      <c r="K1422">
        <v>1</v>
      </c>
      <c r="L1422" t="s">
        <v>30</v>
      </c>
      <c r="M1422" t="s">
        <v>1374</v>
      </c>
      <c r="N1422" t="s">
        <v>18</v>
      </c>
      <c r="O1422">
        <v>290510020103</v>
      </c>
      <c r="P1422">
        <v>3452</v>
      </c>
    </row>
    <row r="1423" spans="1:16" x14ac:dyDescent="0.35">
      <c r="A1423">
        <v>10</v>
      </c>
      <c r="B1423">
        <v>2019</v>
      </c>
      <c r="C1423" s="1">
        <v>290510020103</v>
      </c>
      <c r="D1423" s="1">
        <v>892300343</v>
      </c>
      <c r="E1423" s="2">
        <v>24013160</v>
      </c>
      <c r="F1423" s="2">
        <v>83911986</v>
      </c>
      <c r="G1423" s="2">
        <v>-59898826.460000001</v>
      </c>
      <c r="H1423">
        <v>0</v>
      </c>
      <c r="I1423">
        <v>0</v>
      </c>
      <c r="J1423">
        <v>0</v>
      </c>
      <c r="K1423">
        <v>1</v>
      </c>
      <c r="L1423" t="s">
        <v>30</v>
      </c>
      <c r="M1423" t="s">
        <v>977</v>
      </c>
      <c r="N1423" t="s">
        <v>18</v>
      </c>
      <c r="O1423">
        <v>290510020103</v>
      </c>
      <c r="P1423">
        <v>3452</v>
      </c>
    </row>
    <row r="1424" spans="1:16" x14ac:dyDescent="0.35">
      <c r="A1424">
        <v>10</v>
      </c>
      <c r="B1424">
        <v>2019</v>
      </c>
      <c r="C1424" s="1">
        <v>290510020103</v>
      </c>
      <c r="D1424" s="1">
        <v>892300387</v>
      </c>
      <c r="E1424" s="2">
        <v>20162325</v>
      </c>
      <c r="F1424" s="2">
        <v>36826123</v>
      </c>
      <c r="G1424" s="2">
        <v>-16663798.470000001</v>
      </c>
      <c r="H1424">
        <v>0</v>
      </c>
      <c r="I1424">
        <v>0</v>
      </c>
      <c r="J1424">
        <v>0</v>
      </c>
      <c r="K1424">
        <v>1</v>
      </c>
      <c r="L1424" t="s">
        <v>30</v>
      </c>
      <c r="M1424" t="s">
        <v>1375</v>
      </c>
      <c r="N1424" t="s">
        <v>18</v>
      </c>
      <c r="O1424">
        <v>290510020103</v>
      </c>
      <c r="P1424">
        <v>3452</v>
      </c>
    </row>
    <row r="1425" spans="1:16" x14ac:dyDescent="0.35">
      <c r="A1425">
        <v>10</v>
      </c>
      <c r="B1425">
        <v>2019</v>
      </c>
      <c r="C1425" s="1">
        <v>290510020103</v>
      </c>
      <c r="D1425" s="1">
        <v>892300445</v>
      </c>
      <c r="E1425" s="2">
        <v>33080113</v>
      </c>
      <c r="F1425" s="2">
        <v>41380175</v>
      </c>
      <c r="G1425" s="2">
        <v>-14062787.890000001</v>
      </c>
      <c r="H1425">
        <v>0</v>
      </c>
      <c r="I1425">
        <v>0</v>
      </c>
      <c r="J1425">
        <v>0</v>
      </c>
      <c r="K1425">
        <v>1</v>
      </c>
      <c r="L1425" t="s">
        <v>30</v>
      </c>
      <c r="M1425" t="s">
        <v>1376</v>
      </c>
      <c r="N1425" t="s">
        <v>18</v>
      </c>
      <c r="O1425">
        <v>290510020103</v>
      </c>
      <c r="P1425">
        <v>3452</v>
      </c>
    </row>
    <row r="1426" spans="1:16" x14ac:dyDescent="0.35">
      <c r="A1426">
        <v>10</v>
      </c>
      <c r="B1426">
        <v>2019</v>
      </c>
      <c r="C1426" s="1">
        <v>290510020104</v>
      </c>
      <c r="D1426" s="1">
        <v>892300979</v>
      </c>
      <c r="E1426" s="2">
        <v>299748828.18000001</v>
      </c>
      <c r="F1426" s="2">
        <v>514409035.86000001</v>
      </c>
      <c r="G1426" s="2">
        <v>-495271923.82999998</v>
      </c>
      <c r="H1426">
        <v>0</v>
      </c>
      <c r="I1426">
        <v>0</v>
      </c>
      <c r="J1426">
        <v>0</v>
      </c>
      <c r="K1426">
        <v>1</v>
      </c>
      <c r="L1426" t="s">
        <v>19</v>
      </c>
      <c r="M1426" t="s">
        <v>1377</v>
      </c>
      <c r="N1426" t="s">
        <v>18</v>
      </c>
      <c r="O1426">
        <v>290510020104</v>
      </c>
      <c r="P1426">
        <v>3452</v>
      </c>
    </row>
    <row r="1427" spans="1:16" x14ac:dyDescent="0.35">
      <c r="A1427">
        <v>10</v>
      </c>
      <c r="B1427">
        <v>2019</v>
      </c>
      <c r="C1427" s="1">
        <v>290510020103</v>
      </c>
      <c r="D1427" s="1">
        <v>899999026</v>
      </c>
      <c r="E1427" s="2">
        <v>0</v>
      </c>
      <c r="F1427" s="2">
        <v>156743726</v>
      </c>
      <c r="G1427" s="2">
        <v>-156743726</v>
      </c>
      <c r="H1427">
        <v>0</v>
      </c>
      <c r="I1427">
        <v>0</v>
      </c>
      <c r="J1427">
        <v>0</v>
      </c>
      <c r="K1427">
        <v>1</v>
      </c>
      <c r="L1427" t="s">
        <v>30</v>
      </c>
      <c r="M1427" t="s">
        <v>1378</v>
      </c>
      <c r="N1427" t="s">
        <v>18</v>
      </c>
      <c r="O1427">
        <v>290510020103</v>
      </c>
      <c r="P1427">
        <v>3452</v>
      </c>
    </row>
    <row r="1428" spans="1:16" x14ac:dyDescent="0.35">
      <c r="A1428">
        <v>10</v>
      </c>
      <c r="B1428">
        <v>2019</v>
      </c>
      <c r="C1428" s="1">
        <v>290510020104</v>
      </c>
      <c r="D1428" s="1">
        <v>900008328</v>
      </c>
      <c r="E1428" s="2">
        <v>1678304757.3199999</v>
      </c>
      <c r="F1428" s="2">
        <v>3613617213.2199998</v>
      </c>
      <c r="G1428" s="2">
        <v>-2013975055.6900001</v>
      </c>
      <c r="H1428">
        <v>0</v>
      </c>
      <c r="I1428">
        <v>0</v>
      </c>
      <c r="J1428">
        <v>0</v>
      </c>
      <c r="K1428">
        <v>1</v>
      </c>
      <c r="L1428" t="s">
        <v>19</v>
      </c>
      <c r="M1428" t="s">
        <v>1379</v>
      </c>
      <c r="N1428" t="s">
        <v>18</v>
      </c>
      <c r="O1428">
        <v>290510020104</v>
      </c>
      <c r="P1428">
        <v>3452</v>
      </c>
    </row>
    <row r="1429" spans="1:16" x14ac:dyDescent="0.35">
      <c r="A1429">
        <v>10</v>
      </c>
      <c r="B1429">
        <v>2019</v>
      </c>
      <c r="C1429" s="1">
        <v>290510020107</v>
      </c>
      <c r="D1429" s="1">
        <v>900024817</v>
      </c>
      <c r="E1429" s="2">
        <v>14172413.84</v>
      </c>
      <c r="F1429" s="2">
        <v>152309625.69999999</v>
      </c>
      <c r="G1429" s="2">
        <v>-170856688.36000001</v>
      </c>
      <c r="H1429">
        <v>0</v>
      </c>
      <c r="I1429">
        <v>0</v>
      </c>
      <c r="J1429">
        <v>0</v>
      </c>
      <c r="K1429">
        <v>1</v>
      </c>
      <c r="L1429" t="s">
        <v>103</v>
      </c>
      <c r="M1429" t="s">
        <v>1380</v>
      </c>
      <c r="N1429" t="s">
        <v>18</v>
      </c>
      <c r="O1429">
        <v>290510020107</v>
      </c>
      <c r="P1429">
        <v>3452</v>
      </c>
    </row>
    <row r="1430" spans="1:16" x14ac:dyDescent="0.35">
      <c r="A1430">
        <v>10</v>
      </c>
      <c r="B1430">
        <v>2019</v>
      </c>
      <c r="C1430" s="1">
        <v>290510020104</v>
      </c>
      <c r="D1430" s="1">
        <v>900038926</v>
      </c>
      <c r="E1430" s="2">
        <v>17345906.32</v>
      </c>
      <c r="F1430" s="2">
        <v>22206890.800000001</v>
      </c>
      <c r="G1430" s="2">
        <v>-5276639.4000000004</v>
      </c>
      <c r="H1430">
        <v>0</v>
      </c>
      <c r="I1430">
        <v>0</v>
      </c>
      <c r="J1430">
        <v>0</v>
      </c>
      <c r="K1430">
        <v>1</v>
      </c>
      <c r="L1430" t="s">
        <v>19</v>
      </c>
      <c r="M1430" t="s">
        <v>1381</v>
      </c>
      <c r="N1430" t="s">
        <v>18</v>
      </c>
      <c r="O1430">
        <v>290510020104</v>
      </c>
      <c r="P1430">
        <v>3452</v>
      </c>
    </row>
    <row r="1431" spans="1:16" x14ac:dyDescent="0.35">
      <c r="A1431">
        <v>10</v>
      </c>
      <c r="B1431">
        <v>2019</v>
      </c>
      <c r="C1431" s="1">
        <v>290510020103</v>
      </c>
      <c r="D1431" s="1">
        <v>900047571</v>
      </c>
      <c r="E1431" s="2">
        <v>37175388</v>
      </c>
      <c r="F1431" s="2">
        <v>37175394</v>
      </c>
      <c r="G1431" s="2">
        <v>-9</v>
      </c>
      <c r="H1431">
        <v>0</v>
      </c>
      <c r="I1431">
        <v>0</v>
      </c>
      <c r="J1431">
        <v>0</v>
      </c>
      <c r="K1431">
        <v>1</v>
      </c>
      <c r="L1431" t="s">
        <v>30</v>
      </c>
      <c r="M1431" t="s">
        <v>1382</v>
      </c>
      <c r="N1431" t="s">
        <v>18</v>
      </c>
      <c r="O1431">
        <v>290510020103</v>
      </c>
      <c r="P1431">
        <v>3452</v>
      </c>
    </row>
    <row r="1432" spans="1:16" x14ac:dyDescent="0.35">
      <c r="A1432">
        <v>10</v>
      </c>
      <c r="B1432">
        <v>2019</v>
      </c>
      <c r="C1432" s="1">
        <v>290510020104</v>
      </c>
      <c r="D1432" s="1">
        <v>900066345</v>
      </c>
      <c r="E1432" s="2">
        <v>514200</v>
      </c>
      <c r="F1432" s="2">
        <v>0</v>
      </c>
      <c r="G1432" s="2">
        <v>-1265686</v>
      </c>
      <c r="H1432">
        <v>0</v>
      </c>
      <c r="I1432">
        <v>0</v>
      </c>
      <c r="J1432">
        <v>0</v>
      </c>
      <c r="K1432">
        <v>1</v>
      </c>
      <c r="L1432" t="s">
        <v>19</v>
      </c>
      <c r="M1432" t="s">
        <v>1383</v>
      </c>
      <c r="N1432" t="s">
        <v>18</v>
      </c>
      <c r="O1432">
        <v>290510020104</v>
      </c>
      <c r="P1432">
        <v>3452</v>
      </c>
    </row>
    <row r="1433" spans="1:16" x14ac:dyDescent="0.35">
      <c r="A1433">
        <v>10</v>
      </c>
      <c r="B1433">
        <v>2019</v>
      </c>
      <c r="C1433" s="1">
        <v>290510020104</v>
      </c>
      <c r="D1433" s="1">
        <v>900078998</v>
      </c>
      <c r="E1433" s="2">
        <v>1000000</v>
      </c>
      <c r="F1433" s="2">
        <v>0</v>
      </c>
      <c r="G1433" s="2">
        <v>-384010.76</v>
      </c>
      <c r="H1433">
        <v>0</v>
      </c>
      <c r="I1433">
        <v>0</v>
      </c>
      <c r="J1433">
        <v>0</v>
      </c>
      <c r="K1433">
        <v>1</v>
      </c>
      <c r="L1433" t="s">
        <v>19</v>
      </c>
      <c r="M1433" t="s">
        <v>1384</v>
      </c>
      <c r="N1433" t="s">
        <v>18</v>
      </c>
      <c r="O1433">
        <v>290510020104</v>
      </c>
      <c r="P1433">
        <v>3452</v>
      </c>
    </row>
    <row r="1434" spans="1:16" x14ac:dyDescent="0.35">
      <c r="A1434">
        <v>10</v>
      </c>
      <c r="B1434">
        <v>2019</v>
      </c>
      <c r="C1434" s="1">
        <v>290510020103</v>
      </c>
      <c r="D1434" s="1">
        <v>900144397</v>
      </c>
      <c r="E1434" s="2">
        <v>0</v>
      </c>
      <c r="F1434" s="2">
        <v>0</v>
      </c>
      <c r="G1434" s="2">
        <v>0.09</v>
      </c>
      <c r="H1434">
        <v>0</v>
      </c>
      <c r="I1434">
        <v>0</v>
      </c>
      <c r="J1434">
        <v>0</v>
      </c>
      <c r="K1434">
        <v>1</v>
      </c>
      <c r="L1434" t="s">
        <v>30</v>
      </c>
      <c r="M1434" t="s">
        <v>1385</v>
      </c>
      <c r="N1434" t="s">
        <v>18</v>
      </c>
      <c r="O1434">
        <v>290510020103</v>
      </c>
      <c r="P1434">
        <v>3452</v>
      </c>
    </row>
    <row r="1435" spans="1:16" x14ac:dyDescent="0.35">
      <c r="A1435">
        <v>10</v>
      </c>
      <c r="B1435">
        <v>2019</v>
      </c>
      <c r="C1435" s="1">
        <v>290510020103</v>
      </c>
      <c r="D1435" s="1">
        <v>900145767</v>
      </c>
      <c r="E1435" s="2">
        <v>15458</v>
      </c>
      <c r="F1435" s="2">
        <v>121066</v>
      </c>
      <c r="G1435" s="2">
        <v>-828074</v>
      </c>
      <c r="H1435">
        <v>0</v>
      </c>
      <c r="I1435">
        <v>0</v>
      </c>
      <c r="J1435">
        <v>0</v>
      </c>
      <c r="K1435">
        <v>1</v>
      </c>
      <c r="L1435" t="s">
        <v>30</v>
      </c>
      <c r="M1435" t="s">
        <v>1386</v>
      </c>
      <c r="N1435" t="s">
        <v>18</v>
      </c>
      <c r="O1435">
        <v>290510020103</v>
      </c>
      <c r="P1435">
        <v>3452</v>
      </c>
    </row>
    <row r="1436" spans="1:16" x14ac:dyDescent="0.35">
      <c r="A1436">
        <v>10</v>
      </c>
      <c r="B1436">
        <v>2019</v>
      </c>
      <c r="C1436" s="1">
        <v>290510020103</v>
      </c>
      <c r="D1436" s="1">
        <v>900146332</v>
      </c>
      <c r="E1436" s="2">
        <v>38850</v>
      </c>
      <c r="F1436" s="2">
        <v>0</v>
      </c>
      <c r="G1436" s="2">
        <v>38850</v>
      </c>
      <c r="H1436">
        <v>0</v>
      </c>
      <c r="I1436">
        <v>0</v>
      </c>
      <c r="J1436">
        <v>0</v>
      </c>
      <c r="K1436">
        <v>1</v>
      </c>
      <c r="L1436" t="s">
        <v>30</v>
      </c>
      <c r="M1436" t="s">
        <v>660</v>
      </c>
      <c r="N1436" t="s">
        <v>18</v>
      </c>
      <c r="O1436">
        <v>290510020103</v>
      </c>
      <c r="P1436">
        <v>3452</v>
      </c>
    </row>
    <row r="1437" spans="1:16" x14ac:dyDescent="0.35">
      <c r="A1437">
        <v>10</v>
      </c>
      <c r="B1437">
        <v>2019</v>
      </c>
      <c r="C1437" s="1">
        <v>290510020103</v>
      </c>
      <c r="D1437" s="1">
        <v>900169684</v>
      </c>
      <c r="E1437" s="2">
        <v>0</v>
      </c>
      <c r="F1437" s="2">
        <v>1056316</v>
      </c>
      <c r="G1437" s="2">
        <v>-1137533</v>
      </c>
      <c r="H1437">
        <v>0</v>
      </c>
      <c r="I1437">
        <v>0</v>
      </c>
      <c r="J1437">
        <v>0</v>
      </c>
      <c r="K1437">
        <v>1</v>
      </c>
      <c r="L1437" t="s">
        <v>30</v>
      </c>
      <c r="M1437" t="s">
        <v>1387</v>
      </c>
      <c r="N1437" t="s">
        <v>18</v>
      </c>
      <c r="O1437">
        <v>290510020103</v>
      </c>
      <c r="P1437">
        <v>3452</v>
      </c>
    </row>
    <row r="1438" spans="1:16" x14ac:dyDescent="0.35">
      <c r="A1438">
        <v>10</v>
      </c>
      <c r="B1438">
        <v>2019</v>
      </c>
      <c r="C1438" s="1">
        <v>290510020104</v>
      </c>
      <c r="D1438" s="1">
        <v>900171211</v>
      </c>
      <c r="E1438" s="2">
        <v>23175227</v>
      </c>
      <c r="F1438" s="2">
        <v>134563713.13999999</v>
      </c>
      <c r="G1438" s="2">
        <v>-193178506.80000001</v>
      </c>
      <c r="H1438">
        <v>0</v>
      </c>
      <c r="I1438">
        <v>0</v>
      </c>
      <c r="J1438">
        <v>0</v>
      </c>
      <c r="K1438">
        <v>1</v>
      </c>
      <c r="L1438" t="s">
        <v>19</v>
      </c>
      <c r="M1438" t="s">
        <v>1388</v>
      </c>
      <c r="N1438" t="s">
        <v>18</v>
      </c>
      <c r="O1438">
        <v>290510020104</v>
      </c>
      <c r="P1438">
        <v>3452</v>
      </c>
    </row>
    <row r="1439" spans="1:16" x14ac:dyDescent="0.35">
      <c r="A1439">
        <v>10</v>
      </c>
      <c r="B1439">
        <v>2019</v>
      </c>
      <c r="C1439" s="1">
        <v>290510020108</v>
      </c>
      <c r="D1439" s="1">
        <v>900184499</v>
      </c>
      <c r="E1439" s="2">
        <v>70000000</v>
      </c>
      <c r="F1439" s="2">
        <v>151852101</v>
      </c>
      <c r="G1439" s="2">
        <v>-118903746</v>
      </c>
      <c r="H1439">
        <v>0</v>
      </c>
      <c r="I1439">
        <v>0</v>
      </c>
      <c r="J1439">
        <v>0</v>
      </c>
      <c r="K1439">
        <v>1</v>
      </c>
      <c r="L1439" t="s">
        <v>24</v>
      </c>
      <c r="M1439" t="s">
        <v>1389</v>
      </c>
      <c r="N1439" t="s">
        <v>18</v>
      </c>
      <c r="O1439">
        <v>290510020108</v>
      </c>
      <c r="P1439">
        <v>3452</v>
      </c>
    </row>
    <row r="1440" spans="1:16" x14ac:dyDescent="0.35">
      <c r="A1440">
        <v>10</v>
      </c>
      <c r="B1440">
        <v>2019</v>
      </c>
      <c r="C1440" s="1">
        <v>290510020104</v>
      </c>
      <c r="D1440" s="1">
        <v>900215616</v>
      </c>
      <c r="E1440" s="2">
        <v>0</v>
      </c>
      <c r="F1440" s="2">
        <v>948434</v>
      </c>
      <c r="G1440" s="2">
        <v>-948434</v>
      </c>
      <c r="H1440">
        <v>0</v>
      </c>
      <c r="I1440">
        <v>0</v>
      </c>
      <c r="J1440">
        <v>0</v>
      </c>
      <c r="K1440">
        <v>1</v>
      </c>
      <c r="L1440" t="s">
        <v>19</v>
      </c>
      <c r="M1440" t="s">
        <v>1390</v>
      </c>
      <c r="N1440" t="s">
        <v>18</v>
      </c>
      <c r="O1440">
        <v>290510020104</v>
      </c>
      <c r="P1440">
        <v>3452</v>
      </c>
    </row>
    <row r="1441" spans="1:16" x14ac:dyDescent="0.35">
      <c r="A1441">
        <v>10</v>
      </c>
      <c r="B1441">
        <v>2019</v>
      </c>
      <c r="C1441" s="1">
        <v>290510020108</v>
      </c>
      <c r="D1441" s="1">
        <v>900302843</v>
      </c>
      <c r="E1441" s="2">
        <v>3948437</v>
      </c>
      <c r="F1441" s="2">
        <v>0</v>
      </c>
      <c r="G1441" s="2">
        <v>3948437.3</v>
      </c>
      <c r="H1441">
        <v>0</v>
      </c>
      <c r="I1441">
        <v>0</v>
      </c>
      <c r="J1441">
        <v>0</v>
      </c>
      <c r="K1441">
        <v>1</v>
      </c>
      <c r="L1441" t="s">
        <v>24</v>
      </c>
      <c r="M1441" t="s">
        <v>1391</v>
      </c>
      <c r="N1441" t="s">
        <v>18</v>
      </c>
      <c r="O1441">
        <v>290510020108</v>
      </c>
      <c r="P1441">
        <v>3452</v>
      </c>
    </row>
    <row r="1442" spans="1:16" x14ac:dyDescent="0.35">
      <c r="A1442">
        <v>10</v>
      </c>
      <c r="B1442">
        <v>2019</v>
      </c>
      <c r="C1442" s="1">
        <v>290510020102</v>
      </c>
      <c r="D1442" s="1">
        <v>900305501</v>
      </c>
      <c r="E1442" s="2">
        <v>0</v>
      </c>
      <c r="F1442" s="2">
        <v>0</v>
      </c>
      <c r="G1442" s="2">
        <v>-815265</v>
      </c>
      <c r="H1442">
        <v>0</v>
      </c>
      <c r="I1442">
        <v>0</v>
      </c>
      <c r="J1442">
        <v>-702815</v>
      </c>
      <c r="K1442">
        <v>1</v>
      </c>
      <c r="L1442" t="s">
        <v>16</v>
      </c>
      <c r="M1442" t="s">
        <v>1392</v>
      </c>
      <c r="N1442" t="s">
        <v>18</v>
      </c>
      <c r="O1442">
        <v>290510020102</v>
      </c>
      <c r="P1442">
        <v>3452</v>
      </c>
    </row>
    <row r="1443" spans="1:16" x14ac:dyDescent="0.35">
      <c r="A1443">
        <v>10</v>
      </c>
      <c r="B1443">
        <v>2019</v>
      </c>
      <c r="C1443" s="1">
        <v>290510020104</v>
      </c>
      <c r="D1443" s="1">
        <v>900332019</v>
      </c>
      <c r="E1443" s="2">
        <v>0</v>
      </c>
      <c r="F1443" s="2">
        <v>1498804</v>
      </c>
      <c r="G1443" s="2">
        <v>-3168583.23</v>
      </c>
      <c r="H1443">
        <v>0</v>
      </c>
      <c r="I1443">
        <v>0</v>
      </c>
      <c r="J1443">
        <v>0</v>
      </c>
      <c r="K1443">
        <v>1</v>
      </c>
      <c r="L1443" t="s">
        <v>19</v>
      </c>
      <c r="M1443" t="s">
        <v>296</v>
      </c>
      <c r="N1443" t="s">
        <v>18</v>
      </c>
      <c r="O1443">
        <v>290510020104</v>
      </c>
      <c r="P1443">
        <v>3452</v>
      </c>
    </row>
    <row r="1444" spans="1:16" x14ac:dyDescent="0.35">
      <c r="A1444">
        <v>10</v>
      </c>
      <c r="B1444">
        <v>2019</v>
      </c>
      <c r="C1444" s="1">
        <v>290510020108</v>
      </c>
      <c r="D1444" s="1">
        <v>900418184</v>
      </c>
      <c r="E1444" s="2">
        <v>25509627</v>
      </c>
      <c r="F1444" s="2">
        <v>235463116.18000001</v>
      </c>
      <c r="G1444" s="2">
        <v>-261182176.40000001</v>
      </c>
      <c r="H1444">
        <v>0</v>
      </c>
      <c r="I1444">
        <v>0</v>
      </c>
      <c r="J1444">
        <v>0</v>
      </c>
      <c r="K1444">
        <v>1</v>
      </c>
      <c r="L1444" t="s">
        <v>24</v>
      </c>
      <c r="M1444" t="s">
        <v>1393</v>
      </c>
      <c r="N1444" t="s">
        <v>18</v>
      </c>
      <c r="O1444">
        <v>290510020108</v>
      </c>
      <c r="P1444">
        <v>3452</v>
      </c>
    </row>
    <row r="1445" spans="1:16" x14ac:dyDescent="0.35">
      <c r="A1445">
        <v>10</v>
      </c>
      <c r="B1445">
        <v>2019</v>
      </c>
      <c r="C1445" s="1">
        <v>290510020104</v>
      </c>
      <c r="D1445" s="1">
        <v>900485299</v>
      </c>
      <c r="E1445" s="2">
        <v>20494714</v>
      </c>
      <c r="F1445" s="2">
        <v>0</v>
      </c>
      <c r="G1445" s="2">
        <v>20494713.539999999</v>
      </c>
      <c r="H1445">
        <v>0</v>
      </c>
      <c r="I1445">
        <v>0</v>
      </c>
      <c r="J1445">
        <v>0</v>
      </c>
      <c r="K1445">
        <v>1</v>
      </c>
      <c r="L1445" t="s">
        <v>19</v>
      </c>
      <c r="M1445" t="s">
        <v>1394</v>
      </c>
      <c r="N1445" t="s">
        <v>18</v>
      </c>
      <c r="O1445">
        <v>290510020104</v>
      </c>
      <c r="P1445">
        <v>3452</v>
      </c>
    </row>
    <row r="1446" spans="1:16" x14ac:dyDescent="0.35">
      <c r="A1446">
        <v>10</v>
      </c>
      <c r="B1446">
        <v>2019</v>
      </c>
      <c r="C1446" s="1">
        <v>290510020104</v>
      </c>
      <c r="D1446" s="1">
        <v>900491808</v>
      </c>
      <c r="E1446" s="2">
        <v>74069966</v>
      </c>
      <c r="F1446" s="2">
        <v>117278272</v>
      </c>
      <c r="G1446" s="2">
        <v>-88925000</v>
      </c>
      <c r="H1446">
        <v>0</v>
      </c>
      <c r="I1446">
        <v>0</v>
      </c>
      <c r="J1446">
        <v>0</v>
      </c>
      <c r="K1446">
        <v>1</v>
      </c>
      <c r="L1446" t="s">
        <v>19</v>
      </c>
      <c r="M1446" t="s">
        <v>1395</v>
      </c>
      <c r="N1446" t="s">
        <v>18</v>
      </c>
      <c r="O1446">
        <v>290510020104</v>
      </c>
      <c r="P1446">
        <v>3452</v>
      </c>
    </row>
    <row r="1447" spans="1:16" x14ac:dyDescent="0.35">
      <c r="A1447">
        <v>10</v>
      </c>
      <c r="B1447">
        <v>2019</v>
      </c>
      <c r="C1447" s="1">
        <v>290510020104</v>
      </c>
      <c r="D1447" s="1">
        <v>900499094</v>
      </c>
      <c r="E1447" s="2">
        <v>0</v>
      </c>
      <c r="F1447" s="2">
        <v>2593617</v>
      </c>
      <c r="G1447" s="2">
        <v>-2593617</v>
      </c>
      <c r="H1447">
        <v>0</v>
      </c>
      <c r="I1447">
        <v>0</v>
      </c>
      <c r="J1447">
        <v>0</v>
      </c>
      <c r="K1447">
        <v>1</v>
      </c>
      <c r="L1447" t="s">
        <v>19</v>
      </c>
      <c r="M1447" t="s">
        <v>1396</v>
      </c>
      <c r="N1447" t="s">
        <v>18</v>
      </c>
      <c r="O1447">
        <v>290510020104</v>
      </c>
      <c r="P1447">
        <v>3452</v>
      </c>
    </row>
    <row r="1448" spans="1:16" x14ac:dyDescent="0.35">
      <c r="A1448">
        <v>10</v>
      </c>
      <c r="B1448">
        <v>2019</v>
      </c>
      <c r="C1448" s="1">
        <v>290510020104</v>
      </c>
      <c r="D1448" s="1">
        <v>900735719</v>
      </c>
      <c r="E1448" s="2">
        <v>0</v>
      </c>
      <c r="F1448" s="2">
        <v>0</v>
      </c>
      <c r="G1448" s="2">
        <v>-1860000</v>
      </c>
      <c r="H1448">
        <v>0</v>
      </c>
      <c r="I1448">
        <v>0</v>
      </c>
      <c r="J1448">
        <v>0</v>
      </c>
      <c r="K1448">
        <v>1</v>
      </c>
      <c r="L1448" t="s">
        <v>19</v>
      </c>
      <c r="M1448" t="s">
        <v>1032</v>
      </c>
      <c r="N1448" t="s">
        <v>18</v>
      </c>
      <c r="O1448">
        <v>290510020104</v>
      </c>
      <c r="P1448">
        <v>3452</v>
      </c>
    </row>
    <row r="1449" spans="1:16" x14ac:dyDescent="0.35">
      <c r="A1449">
        <v>10</v>
      </c>
      <c r="B1449">
        <v>2019</v>
      </c>
      <c r="C1449" s="1">
        <v>290510020104</v>
      </c>
      <c r="D1449" s="1">
        <v>900779100</v>
      </c>
      <c r="E1449" s="2">
        <v>24117446.199999999</v>
      </c>
      <c r="F1449" s="2">
        <v>82195113</v>
      </c>
      <c r="G1449" s="2">
        <v>-64861059.859999999</v>
      </c>
      <c r="H1449">
        <v>0</v>
      </c>
      <c r="I1449">
        <v>0</v>
      </c>
      <c r="J1449">
        <v>0</v>
      </c>
      <c r="K1449">
        <v>1</v>
      </c>
      <c r="L1449" t="s">
        <v>19</v>
      </c>
      <c r="M1449" t="s">
        <v>1397</v>
      </c>
      <c r="N1449" t="s">
        <v>18</v>
      </c>
      <c r="O1449">
        <v>290510020104</v>
      </c>
      <c r="P1449">
        <v>3452</v>
      </c>
    </row>
    <row r="1450" spans="1:16" x14ac:dyDescent="0.35">
      <c r="A1450">
        <v>10</v>
      </c>
      <c r="B1450">
        <v>2019</v>
      </c>
      <c r="C1450" s="1">
        <v>290510020104</v>
      </c>
      <c r="D1450" s="1">
        <v>900828830</v>
      </c>
      <c r="E1450" s="2">
        <v>0</v>
      </c>
      <c r="F1450" s="2">
        <v>0</v>
      </c>
      <c r="G1450" s="2">
        <v>-244887</v>
      </c>
      <c r="H1450">
        <v>0</v>
      </c>
      <c r="I1450">
        <v>0</v>
      </c>
      <c r="J1450">
        <v>0</v>
      </c>
      <c r="K1450">
        <v>1</v>
      </c>
      <c r="L1450" t="s">
        <v>19</v>
      </c>
      <c r="M1450" t="s">
        <v>1398</v>
      </c>
      <c r="N1450" t="s">
        <v>18</v>
      </c>
      <c r="O1450">
        <v>290510020104</v>
      </c>
      <c r="P1450">
        <v>3452</v>
      </c>
    </row>
    <row r="1451" spans="1:16" x14ac:dyDescent="0.35">
      <c r="A1451">
        <v>10</v>
      </c>
      <c r="B1451">
        <v>2019</v>
      </c>
      <c r="C1451" s="1">
        <v>290510020104</v>
      </c>
      <c r="D1451" s="1">
        <v>900893311</v>
      </c>
      <c r="E1451" s="2">
        <v>0</v>
      </c>
      <c r="F1451" s="2">
        <v>34775031</v>
      </c>
      <c r="G1451" s="2">
        <v>-44876755.18</v>
      </c>
      <c r="H1451">
        <v>0</v>
      </c>
      <c r="I1451">
        <v>0</v>
      </c>
      <c r="J1451">
        <v>0</v>
      </c>
      <c r="K1451">
        <v>1</v>
      </c>
      <c r="L1451" t="s">
        <v>19</v>
      </c>
      <c r="M1451" t="s">
        <v>1399</v>
      </c>
      <c r="N1451" t="s">
        <v>18</v>
      </c>
      <c r="O1451">
        <v>290510020104</v>
      </c>
      <c r="P1451">
        <v>3452</v>
      </c>
    </row>
    <row r="1452" spans="1:16" x14ac:dyDescent="0.35">
      <c r="A1452">
        <v>10</v>
      </c>
      <c r="B1452">
        <v>2019</v>
      </c>
      <c r="C1452" s="1">
        <v>290510020104</v>
      </c>
      <c r="D1452" s="1">
        <v>900967985</v>
      </c>
      <c r="E1452" s="2">
        <v>0</v>
      </c>
      <c r="F1452" s="2">
        <v>48658246</v>
      </c>
      <c r="G1452" s="2">
        <v>-50060950</v>
      </c>
      <c r="H1452">
        <v>0</v>
      </c>
      <c r="I1452">
        <v>0</v>
      </c>
      <c r="J1452">
        <v>-210000</v>
      </c>
      <c r="K1452">
        <v>1</v>
      </c>
      <c r="L1452" t="s">
        <v>19</v>
      </c>
      <c r="M1452" t="s">
        <v>1400</v>
      </c>
      <c r="N1452" t="s">
        <v>18</v>
      </c>
      <c r="O1452">
        <v>290510020104</v>
      </c>
      <c r="P1452">
        <v>3452</v>
      </c>
    </row>
    <row r="1453" spans="1:16" x14ac:dyDescent="0.35">
      <c r="A1453">
        <v>10</v>
      </c>
      <c r="B1453">
        <v>2019</v>
      </c>
      <c r="C1453" s="1">
        <v>290510020104</v>
      </c>
      <c r="D1453" s="1">
        <v>900990842</v>
      </c>
      <c r="E1453" s="2">
        <v>0</v>
      </c>
      <c r="F1453" s="2">
        <v>0</v>
      </c>
      <c r="G1453" s="2">
        <v>-844215.46</v>
      </c>
      <c r="H1453">
        <v>0</v>
      </c>
      <c r="I1453">
        <v>0</v>
      </c>
      <c r="J1453">
        <v>0</v>
      </c>
      <c r="K1453">
        <v>1</v>
      </c>
      <c r="L1453" t="s">
        <v>19</v>
      </c>
      <c r="M1453" t="s">
        <v>1401</v>
      </c>
      <c r="N1453" t="s">
        <v>18</v>
      </c>
      <c r="O1453">
        <v>290510020104</v>
      </c>
      <c r="P1453">
        <v>3452</v>
      </c>
    </row>
    <row r="1454" spans="1:16" x14ac:dyDescent="0.35">
      <c r="A1454">
        <v>10</v>
      </c>
      <c r="B1454">
        <v>2019</v>
      </c>
      <c r="C1454" s="1">
        <v>290510020104</v>
      </c>
      <c r="D1454" s="1">
        <v>901022219</v>
      </c>
      <c r="E1454" s="2">
        <v>63531712</v>
      </c>
      <c r="F1454" s="2">
        <v>88525644</v>
      </c>
      <c r="G1454" s="2">
        <v>-83271396.959999993</v>
      </c>
      <c r="H1454">
        <v>0</v>
      </c>
      <c r="I1454">
        <v>0</v>
      </c>
      <c r="J1454">
        <v>0</v>
      </c>
      <c r="K1454">
        <v>1</v>
      </c>
      <c r="L1454" t="s">
        <v>19</v>
      </c>
      <c r="M1454" t="s">
        <v>1402</v>
      </c>
      <c r="N1454" t="s">
        <v>18</v>
      </c>
      <c r="O1454">
        <v>290510020104</v>
      </c>
      <c r="P1454">
        <v>3452</v>
      </c>
    </row>
    <row r="1455" spans="1:16" x14ac:dyDescent="0.35">
      <c r="A1455">
        <v>10</v>
      </c>
      <c r="B1455">
        <v>2019</v>
      </c>
      <c r="C1455" s="1">
        <v>290510020104</v>
      </c>
      <c r="D1455" s="1">
        <v>901023971</v>
      </c>
      <c r="E1455" s="2">
        <v>0</v>
      </c>
      <c r="F1455" s="2">
        <v>165244</v>
      </c>
      <c r="G1455" s="2">
        <v>-30212249.48</v>
      </c>
      <c r="H1455">
        <v>0</v>
      </c>
      <c r="I1455">
        <v>0</v>
      </c>
      <c r="J1455">
        <v>0</v>
      </c>
      <c r="K1455">
        <v>1</v>
      </c>
      <c r="L1455" t="s">
        <v>19</v>
      </c>
      <c r="M1455" t="s">
        <v>1403</v>
      </c>
      <c r="N1455" t="s">
        <v>18</v>
      </c>
      <c r="O1455">
        <v>290510020104</v>
      </c>
      <c r="P1455">
        <v>3452</v>
      </c>
    </row>
    <row r="1456" spans="1:16" x14ac:dyDescent="0.35">
      <c r="A1456">
        <v>10</v>
      </c>
      <c r="B1456">
        <v>2019</v>
      </c>
      <c r="C1456" s="1">
        <v>290510020104</v>
      </c>
      <c r="D1456" s="1">
        <v>901067383</v>
      </c>
      <c r="E1456" s="2">
        <v>0</v>
      </c>
      <c r="F1456" s="2">
        <v>9890795</v>
      </c>
      <c r="G1456" s="2">
        <v>-10299574.08</v>
      </c>
      <c r="H1456">
        <v>0</v>
      </c>
      <c r="I1456">
        <v>0</v>
      </c>
      <c r="J1456">
        <v>0</v>
      </c>
      <c r="K1456">
        <v>1</v>
      </c>
      <c r="L1456" t="s">
        <v>19</v>
      </c>
      <c r="M1456" t="s">
        <v>1404</v>
      </c>
      <c r="N1456" t="s">
        <v>18</v>
      </c>
      <c r="O1456">
        <v>290510020104</v>
      </c>
      <c r="P1456">
        <v>3452</v>
      </c>
    </row>
    <row r="1457" spans="1:16" x14ac:dyDescent="0.35">
      <c r="A1457">
        <v>10</v>
      </c>
      <c r="B1457">
        <v>2019</v>
      </c>
      <c r="C1457" s="1">
        <v>290510020104</v>
      </c>
      <c r="D1457" s="1">
        <v>901080563</v>
      </c>
      <c r="E1457" s="2">
        <v>0</v>
      </c>
      <c r="F1457" s="2">
        <v>12382773</v>
      </c>
      <c r="G1457" s="2">
        <v>-12694870.640000001</v>
      </c>
      <c r="H1457">
        <v>0</v>
      </c>
      <c r="I1457">
        <v>0</v>
      </c>
      <c r="J1457">
        <v>0</v>
      </c>
      <c r="K1457">
        <v>1</v>
      </c>
      <c r="L1457" t="s">
        <v>19</v>
      </c>
      <c r="M1457" t="s">
        <v>1405</v>
      </c>
      <c r="N1457" t="s">
        <v>18</v>
      </c>
      <c r="O1457">
        <v>290510020104</v>
      </c>
      <c r="P1457">
        <v>3452</v>
      </c>
    </row>
    <row r="1458" spans="1:16" x14ac:dyDescent="0.35">
      <c r="A1458">
        <v>10</v>
      </c>
      <c r="B1458">
        <v>2019</v>
      </c>
      <c r="C1458" s="1">
        <v>290510020104</v>
      </c>
      <c r="D1458" s="1">
        <v>901090960</v>
      </c>
      <c r="E1458" s="2">
        <v>14943522.16</v>
      </c>
      <c r="F1458" s="2">
        <v>110448725.18000001</v>
      </c>
      <c r="G1458" s="2">
        <v>-95505202.939999998</v>
      </c>
      <c r="H1458">
        <v>0</v>
      </c>
      <c r="I1458">
        <v>0</v>
      </c>
      <c r="J1458">
        <v>0</v>
      </c>
      <c r="K1458">
        <v>1</v>
      </c>
      <c r="L1458" t="s">
        <v>19</v>
      </c>
      <c r="M1458" t="s">
        <v>1406</v>
      </c>
      <c r="N1458" t="s">
        <v>18</v>
      </c>
      <c r="O1458">
        <v>290510020104</v>
      </c>
      <c r="P1458">
        <v>3452</v>
      </c>
    </row>
    <row r="1459" spans="1:16" x14ac:dyDescent="0.35">
      <c r="A1459">
        <v>10</v>
      </c>
      <c r="B1459">
        <v>2019</v>
      </c>
      <c r="C1459" s="1">
        <v>290510020104</v>
      </c>
      <c r="D1459" s="1">
        <v>901188217</v>
      </c>
      <c r="E1459" s="2">
        <v>5271380.8</v>
      </c>
      <c r="F1459" s="2">
        <v>28334748.800000001</v>
      </c>
      <c r="G1459" s="2">
        <v>-24938072.739999998</v>
      </c>
      <c r="H1459">
        <v>0</v>
      </c>
      <c r="I1459">
        <v>0</v>
      </c>
      <c r="J1459">
        <v>0</v>
      </c>
      <c r="K1459">
        <v>1</v>
      </c>
      <c r="L1459" t="s">
        <v>19</v>
      </c>
      <c r="M1459" t="s">
        <v>1407</v>
      </c>
      <c r="N1459" t="s">
        <v>18</v>
      </c>
      <c r="O1459">
        <v>290510020104</v>
      </c>
      <c r="P1459">
        <v>3452</v>
      </c>
    </row>
    <row r="1460" spans="1:16" x14ac:dyDescent="0.35">
      <c r="A1460">
        <v>10</v>
      </c>
      <c r="B1460">
        <v>2019</v>
      </c>
      <c r="C1460" s="1">
        <v>290510020104</v>
      </c>
      <c r="D1460" s="1">
        <v>900141404</v>
      </c>
      <c r="E1460" s="2">
        <v>0</v>
      </c>
      <c r="F1460" s="2">
        <v>63133573</v>
      </c>
      <c r="G1460" s="2">
        <v>-68171561.109999999</v>
      </c>
      <c r="H1460">
        <v>0</v>
      </c>
      <c r="I1460">
        <v>0</v>
      </c>
      <c r="J1460">
        <v>0</v>
      </c>
      <c r="K1460">
        <v>1</v>
      </c>
      <c r="L1460" t="s">
        <v>19</v>
      </c>
      <c r="M1460" t="s">
        <v>124</v>
      </c>
      <c r="N1460" t="s">
        <v>18</v>
      </c>
      <c r="O1460">
        <v>290510020104</v>
      </c>
      <c r="P1460">
        <v>3452</v>
      </c>
    </row>
    <row r="1461" spans="1:16" x14ac:dyDescent="0.35">
      <c r="A1461">
        <v>10</v>
      </c>
      <c r="B1461">
        <v>2019</v>
      </c>
      <c r="C1461" s="1">
        <v>290510020103</v>
      </c>
      <c r="D1461" s="1">
        <v>819001312</v>
      </c>
      <c r="E1461" s="2">
        <v>24492007</v>
      </c>
      <c r="F1461" s="2">
        <v>25658118</v>
      </c>
      <c r="G1461" s="2">
        <v>-1166110.58</v>
      </c>
      <c r="H1461">
        <v>0</v>
      </c>
      <c r="I1461">
        <v>0</v>
      </c>
      <c r="J1461">
        <v>0</v>
      </c>
      <c r="K1461">
        <v>1</v>
      </c>
      <c r="L1461" t="s">
        <v>30</v>
      </c>
      <c r="M1461" t="s">
        <v>1408</v>
      </c>
      <c r="N1461" t="s">
        <v>18</v>
      </c>
      <c r="O1461">
        <v>290510020103</v>
      </c>
      <c r="P1461">
        <v>3452</v>
      </c>
    </row>
    <row r="1462" spans="1:16" x14ac:dyDescent="0.35">
      <c r="A1462">
        <v>10</v>
      </c>
      <c r="B1462">
        <v>2019</v>
      </c>
      <c r="C1462" s="1">
        <v>290510020103</v>
      </c>
      <c r="D1462" s="1">
        <v>819001483</v>
      </c>
      <c r="E1462" s="2">
        <v>55974943</v>
      </c>
      <c r="F1462" s="2">
        <v>73859155</v>
      </c>
      <c r="G1462" s="2">
        <v>-28724440</v>
      </c>
      <c r="H1462">
        <v>0</v>
      </c>
      <c r="I1462">
        <v>0</v>
      </c>
      <c r="J1462">
        <v>0</v>
      </c>
      <c r="K1462">
        <v>1</v>
      </c>
      <c r="L1462" t="s">
        <v>30</v>
      </c>
      <c r="M1462" t="s">
        <v>1409</v>
      </c>
      <c r="N1462" t="s">
        <v>18</v>
      </c>
      <c r="O1462">
        <v>290510020103</v>
      </c>
      <c r="P1462">
        <v>3452</v>
      </c>
    </row>
    <row r="1463" spans="1:16" x14ac:dyDescent="0.35">
      <c r="A1463">
        <v>10</v>
      </c>
      <c r="B1463">
        <v>2019</v>
      </c>
      <c r="C1463" s="1">
        <v>290510020103</v>
      </c>
      <c r="D1463" s="1">
        <v>819001796</v>
      </c>
      <c r="E1463" s="2">
        <v>37933564</v>
      </c>
      <c r="F1463" s="2">
        <v>43800483</v>
      </c>
      <c r="G1463" s="2">
        <v>-10072840</v>
      </c>
      <c r="H1463">
        <v>0</v>
      </c>
      <c r="I1463">
        <v>0</v>
      </c>
      <c r="J1463">
        <v>0</v>
      </c>
      <c r="K1463">
        <v>1</v>
      </c>
      <c r="L1463" t="s">
        <v>30</v>
      </c>
      <c r="M1463" t="s">
        <v>1410</v>
      </c>
      <c r="N1463" t="s">
        <v>18</v>
      </c>
      <c r="O1463">
        <v>290510020103</v>
      </c>
      <c r="P1463">
        <v>3452</v>
      </c>
    </row>
    <row r="1464" spans="1:16" x14ac:dyDescent="0.35">
      <c r="A1464">
        <v>10</v>
      </c>
      <c r="B1464">
        <v>2019</v>
      </c>
      <c r="C1464" s="1">
        <v>290510020104</v>
      </c>
      <c r="D1464" s="1">
        <v>900429708</v>
      </c>
      <c r="E1464" s="2">
        <v>0</v>
      </c>
      <c r="F1464" s="2">
        <v>0</v>
      </c>
      <c r="G1464" s="2">
        <v>-3361</v>
      </c>
      <c r="H1464">
        <v>0</v>
      </c>
      <c r="I1464">
        <v>0</v>
      </c>
      <c r="J1464">
        <v>0</v>
      </c>
      <c r="K1464">
        <v>1</v>
      </c>
      <c r="L1464" t="s">
        <v>19</v>
      </c>
      <c r="M1464" t="s">
        <v>1411</v>
      </c>
      <c r="N1464" t="s">
        <v>18</v>
      </c>
      <c r="O1464">
        <v>290510020104</v>
      </c>
      <c r="P1464">
        <v>3452</v>
      </c>
    </row>
    <row r="1465" spans="1:16" x14ac:dyDescent="0.35">
      <c r="A1465">
        <v>10</v>
      </c>
      <c r="B1465">
        <v>2019</v>
      </c>
      <c r="C1465" s="1">
        <v>290510020104</v>
      </c>
      <c r="D1465" s="1">
        <v>900238400</v>
      </c>
      <c r="E1465" s="2">
        <v>0</v>
      </c>
      <c r="F1465" s="2">
        <v>688298</v>
      </c>
      <c r="G1465" s="2">
        <v>-688298.16</v>
      </c>
      <c r="H1465">
        <v>0</v>
      </c>
      <c r="I1465">
        <v>0</v>
      </c>
      <c r="J1465">
        <v>0</v>
      </c>
      <c r="K1465">
        <v>1</v>
      </c>
      <c r="L1465" t="s">
        <v>19</v>
      </c>
      <c r="M1465" t="s">
        <v>1412</v>
      </c>
      <c r="N1465" t="s">
        <v>18</v>
      </c>
      <c r="O1465">
        <v>290510020104</v>
      </c>
      <c r="P1465">
        <v>3452</v>
      </c>
    </row>
    <row r="1466" spans="1:16" x14ac:dyDescent="0.35">
      <c r="A1466">
        <v>10</v>
      </c>
      <c r="B1466">
        <v>2019</v>
      </c>
      <c r="C1466" s="1">
        <v>290510020103</v>
      </c>
      <c r="D1466" s="1">
        <v>890985092</v>
      </c>
      <c r="E1466" s="2">
        <v>77700</v>
      </c>
      <c r="F1466" s="2">
        <v>0</v>
      </c>
      <c r="G1466" s="2">
        <v>77700</v>
      </c>
      <c r="H1466">
        <v>0</v>
      </c>
      <c r="I1466">
        <v>0</v>
      </c>
      <c r="J1466">
        <v>0</v>
      </c>
      <c r="K1466">
        <v>1</v>
      </c>
      <c r="L1466" t="s">
        <v>30</v>
      </c>
      <c r="M1466" t="s">
        <v>1413</v>
      </c>
      <c r="N1466" t="s">
        <v>18</v>
      </c>
      <c r="O1466">
        <v>290510020103</v>
      </c>
      <c r="P1466">
        <v>3452</v>
      </c>
    </row>
    <row r="1467" spans="1:16" x14ac:dyDescent="0.35">
      <c r="A1467">
        <v>10</v>
      </c>
      <c r="B1467">
        <v>2019</v>
      </c>
      <c r="C1467" s="1">
        <v>290510020103</v>
      </c>
      <c r="D1467" s="1">
        <v>891401643</v>
      </c>
      <c r="E1467" s="2">
        <v>20800</v>
      </c>
      <c r="F1467" s="2">
        <v>894353</v>
      </c>
      <c r="G1467" s="2">
        <v>-1024713</v>
      </c>
      <c r="H1467">
        <v>0</v>
      </c>
      <c r="I1467">
        <v>0</v>
      </c>
      <c r="J1467">
        <v>0</v>
      </c>
      <c r="K1467">
        <v>1</v>
      </c>
      <c r="L1467" t="s">
        <v>30</v>
      </c>
      <c r="M1467" t="s">
        <v>1414</v>
      </c>
      <c r="N1467" t="s">
        <v>18</v>
      </c>
      <c r="O1467">
        <v>290510020103</v>
      </c>
      <c r="P1467">
        <v>3452</v>
      </c>
    </row>
    <row r="1468" spans="1:16" x14ac:dyDescent="0.35">
      <c r="A1468">
        <v>10</v>
      </c>
      <c r="B1468">
        <v>2019</v>
      </c>
      <c r="C1468" s="1">
        <v>290510020104</v>
      </c>
      <c r="D1468" s="1">
        <v>900210981</v>
      </c>
      <c r="E1468" s="2">
        <v>5649185.6600000001</v>
      </c>
      <c r="F1468" s="2">
        <v>8060750</v>
      </c>
      <c r="G1468" s="2">
        <v>-7340378.1799999997</v>
      </c>
      <c r="H1468">
        <v>0</v>
      </c>
      <c r="I1468">
        <v>0</v>
      </c>
      <c r="J1468">
        <v>0</v>
      </c>
      <c r="K1468">
        <v>1</v>
      </c>
      <c r="L1468" t="s">
        <v>19</v>
      </c>
      <c r="M1468" t="s">
        <v>1415</v>
      </c>
      <c r="N1468" t="s">
        <v>18</v>
      </c>
      <c r="O1468">
        <v>290510020104</v>
      </c>
      <c r="P1468">
        <v>3452</v>
      </c>
    </row>
    <row r="1469" spans="1:16" x14ac:dyDescent="0.35">
      <c r="A1469">
        <v>10</v>
      </c>
      <c r="B1469">
        <v>2019</v>
      </c>
      <c r="C1469" s="1">
        <v>290510020104</v>
      </c>
      <c r="D1469" s="1">
        <v>900174577</v>
      </c>
      <c r="E1469" s="2">
        <v>899603706.67999995</v>
      </c>
      <c r="F1469" s="2">
        <v>1093881108.3399999</v>
      </c>
      <c r="G1469" s="2">
        <v>-194277401.94</v>
      </c>
      <c r="H1469">
        <v>0</v>
      </c>
      <c r="I1469">
        <v>0</v>
      </c>
      <c r="J1469">
        <v>0</v>
      </c>
      <c r="K1469">
        <v>1</v>
      </c>
      <c r="L1469" t="s">
        <v>19</v>
      </c>
      <c r="M1469" t="s">
        <v>1416</v>
      </c>
      <c r="N1469" t="s">
        <v>18</v>
      </c>
      <c r="O1469">
        <v>290510020104</v>
      </c>
      <c r="P1469">
        <v>3452</v>
      </c>
    </row>
    <row r="1470" spans="1:16" x14ac:dyDescent="0.35">
      <c r="A1470">
        <v>10</v>
      </c>
      <c r="B1470">
        <v>2019</v>
      </c>
      <c r="C1470" s="1">
        <v>290510020103</v>
      </c>
      <c r="D1470" s="1">
        <v>890905177</v>
      </c>
      <c r="E1470" s="2">
        <v>0</v>
      </c>
      <c r="F1470" s="2">
        <v>0</v>
      </c>
      <c r="G1470" s="2">
        <v>-145679</v>
      </c>
      <c r="H1470">
        <v>0</v>
      </c>
      <c r="I1470">
        <v>0</v>
      </c>
      <c r="J1470">
        <v>0</v>
      </c>
      <c r="K1470">
        <v>1</v>
      </c>
      <c r="L1470" t="s">
        <v>30</v>
      </c>
      <c r="M1470" t="s">
        <v>1417</v>
      </c>
      <c r="N1470" t="s">
        <v>18</v>
      </c>
      <c r="O1470">
        <v>290510020103</v>
      </c>
      <c r="P1470">
        <v>3452</v>
      </c>
    </row>
    <row r="1471" spans="1:16" x14ac:dyDescent="0.35">
      <c r="A1471">
        <v>10</v>
      </c>
      <c r="B1471">
        <v>2019</v>
      </c>
      <c r="C1471" s="1">
        <v>290510020103</v>
      </c>
      <c r="D1471" s="1">
        <v>900164918</v>
      </c>
      <c r="E1471" s="2">
        <v>17769570</v>
      </c>
      <c r="F1471" s="2">
        <v>17769582</v>
      </c>
      <c r="G1471" s="2">
        <v>-12</v>
      </c>
      <c r="H1471">
        <v>0</v>
      </c>
      <c r="I1471">
        <v>0</v>
      </c>
      <c r="J1471">
        <v>0</v>
      </c>
      <c r="K1471">
        <v>1</v>
      </c>
      <c r="L1471" t="s">
        <v>30</v>
      </c>
      <c r="M1471" t="s">
        <v>1418</v>
      </c>
      <c r="N1471" t="s">
        <v>18</v>
      </c>
      <c r="O1471">
        <v>290510020103</v>
      </c>
      <c r="P1471">
        <v>3452</v>
      </c>
    </row>
    <row r="1472" spans="1:16" x14ac:dyDescent="0.35">
      <c r="A1472">
        <v>10</v>
      </c>
      <c r="B1472">
        <v>2019</v>
      </c>
      <c r="C1472" s="1">
        <v>290510020104</v>
      </c>
      <c r="D1472" s="1">
        <v>900433547</v>
      </c>
      <c r="E1472" s="2">
        <v>0</v>
      </c>
      <c r="F1472" s="2">
        <v>10573177</v>
      </c>
      <c r="G1472" s="2">
        <v>-10573177.199999999</v>
      </c>
      <c r="H1472">
        <v>0</v>
      </c>
      <c r="I1472">
        <v>0</v>
      </c>
      <c r="J1472">
        <v>0</v>
      </c>
      <c r="K1472">
        <v>1</v>
      </c>
      <c r="L1472" t="s">
        <v>19</v>
      </c>
      <c r="M1472" t="s">
        <v>886</v>
      </c>
      <c r="N1472" t="s">
        <v>18</v>
      </c>
      <c r="O1472">
        <v>290510020104</v>
      </c>
      <c r="P1472">
        <v>3452</v>
      </c>
    </row>
    <row r="1473" spans="1:16" x14ac:dyDescent="0.35">
      <c r="A1473">
        <v>10</v>
      </c>
      <c r="B1473">
        <v>2019</v>
      </c>
      <c r="C1473" s="1">
        <v>290510020104</v>
      </c>
      <c r="D1473" s="1">
        <v>830106376</v>
      </c>
      <c r="E1473" s="2">
        <v>0</v>
      </c>
      <c r="F1473" s="2">
        <v>0</v>
      </c>
      <c r="G1473" s="2">
        <v>-3041921</v>
      </c>
      <c r="H1473">
        <v>0</v>
      </c>
      <c r="I1473">
        <v>0</v>
      </c>
      <c r="J1473">
        <v>0</v>
      </c>
      <c r="K1473">
        <v>1</v>
      </c>
      <c r="L1473" t="s">
        <v>19</v>
      </c>
      <c r="M1473" t="s">
        <v>1419</v>
      </c>
      <c r="N1473" t="s">
        <v>18</v>
      </c>
      <c r="O1473">
        <v>290510020104</v>
      </c>
      <c r="P1473">
        <v>3452</v>
      </c>
    </row>
    <row r="1474" spans="1:16" x14ac:dyDescent="0.35">
      <c r="A1474">
        <v>10</v>
      </c>
      <c r="B1474">
        <v>2019</v>
      </c>
      <c r="C1474" s="1">
        <v>290510020103</v>
      </c>
      <c r="D1474" s="1">
        <v>811017810</v>
      </c>
      <c r="E1474" s="2">
        <v>1000000</v>
      </c>
      <c r="F1474" s="2">
        <v>2129500</v>
      </c>
      <c r="G1474" s="2">
        <v>-1778274</v>
      </c>
      <c r="H1474">
        <v>0</v>
      </c>
      <c r="I1474">
        <v>0</v>
      </c>
      <c r="J1474">
        <v>0</v>
      </c>
      <c r="K1474">
        <v>1</v>
      </c>
      <c r="L1474" t="s">
        <v>30</v>
      </c>
      <c r="M1474" t="s">
        <v>1420</v>
      </c>
      <c r="N1474" t="s">
        <v>18</v>
      </c>
      <c r="O1474">
        <v>290510020103</v>
      </c>
      <c r="P1474">
        <v>3452</v>
      </c>
    </row>
    <row r="1475" spans="1:16" x14ac:dyDescent="0.35">
      <c r="A1475">
        <v>10</v>
      </c>
      <c r="B1475">
        <v>2019</v>
      </c>
      <c r="C1475" s="1">
        <v>290510020104</v>
      </c>
      <c r="D1475" s="1">
        <v>900341526</v>
      </c>
      <c r="E1475" s="2">
        <v>55231888.479999997</v>
      </c>
      <c r="F1475" s="2">
        <v>521349612.56999999</v>
      </c>
      <c r="G1475" s="2">
        <v>-689015571.50999999</v>
      </c>
      <c r="H1475">
        <v>0</v>
      </c>
      <c r="I1475">
        <v>0</v>
      </c>
      <c r="J1475">
        <v>0</v>
      </c>
      <c r="K1475">
        <v>1</v>
      </c>
      <c r="L1475" t="s">
        <v>19</v>
      </c>
      <c r="M1475" t="s">
        <v>1421</v>
      </c>
      <c r="N1475" t="s">
        <v>18</v>
      </c>
      <c r="O1475">
        <v>290510020104</v>
      </c>
      <c r="P1475">
        <v>3452</v>
      </c>
    </row>
    <row r="1476" spans="1:16" x14ac:dyDescent="0.35">
      <c r="A1476">
        <v>10</v>
      </c>
      <c r="B1476">
        <v>2019</v>
      </c>
      <c r="C1476" s="1">
        <v>290510020104</v>
      </c>
      <c r="D1476" s="1">
        <v>900345765</v>
      </c>
      <c r="E1476" s="2">
        <v>1232864</v>
      </c>
      <c r="F1476" s="2">
        <v>6579177</v>
      </c>
      <c r="G1476" s="2">
        <v>-6004686.9699999997</v>
      </c>
      <c r="H1476">
        <v>0</v>
      </c>
      <c r="I1476">
        <v>0</v>
      </c>
      <c r="J1476">
        <v>0</v>
      </c>
      <c r="K1476">
        <v>1</v>
      </c>
      <c r="L1476" t="s">
        <v>19</v>
      </c>
      <c r="M1476" t="s">
        <v>1422</v>
      </c>
      <c r="N1476" t="s">
        <v>18</v>
      </c>
      <c r="O1476">
        <v>290510020104</v>
      </c>
      <c r="P1476">
        <v>3452</v>
      </c>
    </row>
    <row r="1477" spans="1:16" x14ac:dyDescent="0.35">
      <c r="A1477">
        <v>10</v>
      </c>
      <c r="B1477">
        <v>2019</v>
      </c>
      <c r="C1477" s="1">
        <v>290510020104</v>
      </c>
      <c r="D1477" s="1">
        <v>900345867</v>
      </c>
      <c r="E1477" s="2">
        <v>0</v>
      </c>
      <c r="F1477" s="2">
        <v>0</v>
      </c>
      <c r="G1477" s="2">
        <v>-2931289</v>
      </c>
      <c r="H1477">
        <v>0</v>
      </c>
      <c r="I1477">
        <v>0</v>
      </c>
      <c r="J1477">
        <v>0</v>
      </c>
      <c r="K1477">
        <v>1</v>
      </c>
      <c r="L1477" t="s">
        <v>19</v>
      </c>
      <c r="M1477" t="s">
        <v>1423</v>
      </c>
      <c r="N1477" t="s">
        <v>18</v>
      </c>
      <c r="O1477">
        <v>290510020104</v>
      </c>
      <c r="P1477">
        <v>3452</v>
      </c>
    </row>
    <row r="1478" spans="1:16" x14ac:dyDescent="0.35">
      <c r="A1478">
        <v>10</v>
      </c>
      <c r="B1478">
        <v>2019</v>
      </c>
      <c r="C1478" s="1">
        <v>290510020104</v>
      </c>
      <c r="D1478" s="1">
        <v>811046900</v>
      </c>
      <c r="E1478" s="2">
        <v>0</v>
      </c>
      <c r="F1478" s="2">
        <v>3621008</v>
      </c>
      <c r="G1478" s="2">
        <v>-3621008.44</v>
      </c>
      <c r="H1478">
        <v>0</v>
      </c>
      <c r="I1478">
        <v>0</v>
      </c>
      <c r="J1478">
        <v>0</v>
      </c>
      <c r="K1478">
        <v>1</v>
      </c>
      <c r="L1478" t="s">
        <v>19</v>
      </c>
      <c r="M1478" t="s">
        <v>1424</v>
      </c>
      <c r="N1478" t="s">
        <v>18</v>
      </c>
      <c r="O1478">
        <v>290510020104</v>
      </c>
      <c r="P1478">
        <v>3452</v>
      </c>
    </row>
    <row r="1479" spans="1:16" x14ac:dyDescent="0.35">
      <c r="A1479">
        <v>10</v>
      </c>
      <c r="B1479">
        <v>2019</v>
      </c>
      <c r="C1479" s="1">
        <v>290510020103</v>
      </c>
      <c r="D1479" s="1">
        <v>812001424</v>
      </c>
      <c r="E1479" s="2">
        <v>17889040</v>
      </c>
      <c r="F1479" s="2">
        <v>117670384</v>
      </c>
      <c r="G1479" s="2">
        <v>-100905824</v>
      </c>
      <c r="H1479">
        <v>0</v>
      </c>
      <c r="I1479">
        <v>0</v>
      </c>
      <c r="J1479">
        <v>0</v>
      </c>
      <c r="K1479">
        <v>1</v>
      </c>
      <c r="L1479" t="s">
        <v>30</v>
      </c>
      <c r="M1479" t="s">
        <v>1425</v>
      </c>
      <c r="N1479" t="s">
        <v>18</v>
      </c>
      <c r="O1479">
        <v>290510020103</v>
      </c>
      <c r="P1479">
        <v>3452</v>
      </c>
    </row>
    <row r="1480" spans="1:16" x14ac:dyDescent="0.35">
      <c r="A1480">
        <v>10</v>
      </c>
      <c r="B1480">
        <v>2019</v>
      </c>
      <c r="C1480" s="1">
        <v>290510020103</v>
      </c>
      <c r="D1480" s="1">
        <v>812001792</v>
      </c>
      <c r="E1480" s="2">
        <v>14357629</v>
      </c>
      <c r="F1480" s="2">
        <v>17179299</v>
      </c>
      <c r="G1480" s="2">
        <v>-3508718</v>
      </c>
      <c r="H1480">
        <v>0</v>
      </c>
      <c r="I1480">
        <v>0</v>
      </c>
      <c r="J1480">
        <v>0</v>
      </c>
      <c r="K1480">
        <v>1</v>
      </c>
      <c r="L1480" t="s">
        <v>30</v>
      </c>
      <c r="M1480" t="s">
        <v>1426</v>
      </c>
      <c r="N1480" t="s">
        <v>18</v>
      </c>
      <c r="O1480">
        <v>290510020103</v>
      </c>
      <c r="P1480">
        <v>3452</v>
      </c>
    </row>
    <row r="1481" spans="1:16" x14ac:dyDescent="0.35">
      <c r="A1481">
        <v>10</v>
      </c>
      <c r="B1481">
        <v>2019</v>
      </c>
      <c r="C1481" s="1">
        <v>290510020103</v>
      </c>
      <c r="D1481" s="1">
        <v>821000831</v>
      </c>
      <c r="E1481" s="2">
        <v>0</v>
      </c>
      <c r="F1481" s="2">
        <v>0</v>
      </c>
      <c r="G1481" s="2">
        <v>-674465</v>
      </c>
      <c r="H1481">
        <v>0</v>
      </c>
      <c r="I1481">
        <v>0</v>
      </c>
      <c r="J1481">
        <v>0</v>
      </c>
      <c r="K1481">
        <v>1</v>
      </c>
      <c r="L1481" t="s">
        <v>30</v>
      </c>
      <c r="M1481" t="s">
        <v>1427</v>
      </c>
      <c r="N1481" t="s">
        <v>18</v>
      </c>
      <c r="O1481">
        <v>290510020103</v>
      </c>
      <c r="P1481">
        <v>3452</v>
      </c>
    </row>
    <row r="1482" spans="1:16" x14ac:dyDescent="0.35">
      <c r="A1482">
        <v>10</v>
      </c>
      <c r="B1482">
        <v>2019</v>
      </c>
      <c r="C1482" s="1">
        <v>290510020102</v>
      </c>
      <c r="D1482" s="1">
        <v>822000268</v>
      </c>
      <c r="E1482" s="2">
        <v>0</v>
      </c>
      <c r="F1482" s="2">
        <v>0</v>
      </c>
      <c r="G1482" s="2">
        <v>-209346</v>
      </c>
      <c r="H1482">
        <v>0</v>
      </c>
      <c r="I1482">
        <v>0</v>
      </c>
      <c r="J1482">
        <v>0</v>
      </c>
      <c r="K1482">
        <v>1</v>
      </c>
      <c r="L1482" t="s">
        <v>16</v>
      </c>
      <c r="M1482" t="s">
        <v>1428</v>
      </c>
      <c r="N1482" t="s">
        <v>18</v>
      </c>
      <c r="O1482">
        <v>290510020102</v>
      </c>
      <c r="P1482">
        <v>3452</v>
      </c>
    </row>
    <row r="1483" spans="1:16" x14ac:dyDescent="0.35">
      <c r="A1483">
        <v>10</v>
      </c>
      <c r="B1483">
        <v>2019</v>
      </c>
      <c r="C1483" s="1">
        <v>290510020103</v>
      </c>
      <c r="D1483" s="1">
        <v>813007875</v>
      </c>
      <c r="E1483" s="2">
        <v>0</v>
      </c>
      <c r="F1483" s="2">
        <v>0</v>
      </c>
      <c r="G1483" s="2">
        <v>-416320</v>
      </c>
      <c r="H1483">
        <v>0</v>
      </c>
      <c r="I1483">
        <v>0</v>
      </c>
      <c r="J1483">
        <v>0</v>
      </c>
      <c r="K1483">
        <v>1</v>
      </c>
      <c r="L1483" t="s">
        <v>30</v>
      </c>
      <c r="M1483" t="s">
        <v>1429</v>
      </c>
      <c r="N1483" t="s">
        <v>18</v>
      </c>
      <c r="O1483">
        <v>290510020103</v>
      </c>
      <c r="P1483">
        <v>3452</v>
      </c>
    </row>
    <row r="1484" spans="1:16" x14ac:dyDescent="0.35">
      <c r="A1484">
        <v>10</v>
      </c>
      <c r="B1484">
        <v>2019</v>
      </c>
      <c r="C1484" s="1">
        <v>290510020104</v>
      </c>
      <c r="D1484" s="1">
        <v>900082202</v>
      </c>
      <c r="E1484" s="2">
        <v>1039108.22</v>
      </c>
      <c r="F1484" s="2">
        <v>1406375</v>
      </c>
      <c r="G1484" s="2">
        <v>-769819.45</v>
      </c>
      <c r="H1484">
        <v>0</v>
      </c>
      <c r="I1484">
        <v>0</v>
      </c>
      <c r="J1484">
        <v>0</v>
      </c>
      <c r="K1484">
        <v>1</v>
      </c>
      <c r="L1484" t="s">
        <v>19</v>
      </c>
      <c r="M1484" t="s">
        <v>1430</v>
      </c>
      <c r="N1484" t="s">
        <v>18</v>
      </c>
      <c r="O1484">
        <v>290510020104</v>
      </c>
      <c r="P1484">
        <v>3452</v>
      </c>
    </row>
    <row r="1485" spans="1:16" x14ac:dyDescent="0.35">
      <c r="A1485">
        <v>10</v>
      </c>
      <c r="B1485">
        <v>2019</v>
      </c>
      <c r="C1485" s="1">
        <v>290510020104</v>
      </c>
      <c r="D1485" s="1">
        <v>830016163</v>
      </c>
      <c r="E1485" s="2">
        <v>0</v>
      </c>
      <c r="F1485" s="2">
        <v>0</v>
      </c>
      <c r="G1485" s="2">
        <v>-0.78</v>
      </c>
      <c r="H1485">
        <v>0</v>
      </c>
      <c r="I1485">
        <v>0</v>
      </c>
      <c r="J1485">
        <v>0</v>
      </c>
      <c r="K1485">
        <v>1</v>
      </c>
      <c r="L1485" t="s">
        <v>19</v>
      </c>
      <c r="M1485" t="s">
        <v>1431</v>
      </c>
      <c r="N1485" t="s">
        <v>18</v>
      </c>
      <c r="O1485">
        <v>290510020104</v>
      </c>
      <c r="P1485">
        <v>3452</v>
      </c>
    </row>
    <row r="1486" spans="1:16" x14ac:dyDescent="0.35">
      <c r="A1486">
        <v>10</v>
      </c>
      <c r="B1486">
        <v>2019</v>
      </c>
      <c r="C1486" s="1">
        <v>290510020104</v>
      </c>
      <c r="D1486" s="1">
        <v>900460322</v>
      </c>
      <c r="E1486" s="2">
        <v>9116660.4800000004</v>
      </c>
      <c r="F1486" s="2">
        <v>8680179.4800000004</v>
      </c>
      <c r="G1486" s="2">
        <v>436481.49</v>
      </c>
      <c r="H1486">
        <v>0</v>
      </c>
      <c r="I1486">
        <v>0</v>
      </c>
      <c r="J1486">
        <v>0</v>
      </c>
      <c r="K1486">
        <v>1</v>
      </c>
      <c r="L1486" t="s">
        <v>19</v>
      </c>
      <c r="M1486" t="s">
        <v>550</v>
      </c>
      <c r="N1486" t="s">
        <v>18</v>
      </c>
      <c r="O1486">
        <v>290510020104</v>
      </c>
      <c r="P1486">
        <v>3452</v>
      </c>
    </row>
    <row r="1487" spans="1:16" x14ac:dyDescent="0.35">
      <c r="A1487">
        <v>10</v>
      </c>
      <c r="B1487">
        <v>2019</v>
      </c>
      <c r="C1487" s="1">
        <v>290510020104</v>
      </c>
      <c r="D1487" s="1">
        <v>900481969</v>
      </c>
      <c r="E1487" s="2">
        <v>0</v>
      </c>
      <c r="F1487" s="2">
        <v>0</v>
      </c>
      <c r="G1487" s="2">
        <v>-501500</v>
      </c>
      <c r="H1487">
        <v>0</v>
      </c>
      <c r="I1487">
        <v>0</v>
      </c>
      <c r="J1487">
        <v>0</v>
      </c>
      <c r="K1487">
        <v>1</v>
      </c>
      <c r="L1487" t="s">
        <v>19</v>
      </c>
      <c r="M1487" t="s">
        <v>1432</v>
      </c>
      <c r="N1487" t="s">
        <v>18</v>
      </c>
      <c r="O1487">
        <v>290510020104</v>
      </c>
      <c r="P1487">
        <v>3452</v>
      </c>
    </row>
    <row r="1488" spans="1:16" x14ac:dyDescent="0.35">
      <c r="A1488">
        <v>10</v>
      </c>
      <c r="B1488">
        <v>2019</v>
      </c>
      <c r="C1488" s="1">
        <v>290510020103</v>
      </c>
      <c r="D1488" s="1">
        <v>800220011</v>
      </c>
      <c r="E1488" s="2">
        <v>4958693</v>
      </c>
      <c r="F1488" s="2">
        <v>0</v>
      </c>
      <c r="G1488" s="2">
        <v>4958693</v>
      </c>
      <c r="H1488">
        <v>0</v>
      </c>
      <c r="I1488">
        <v>0</v>
      </c>
      <c r="J1488">
        <v>0</v>
      </c>
      <c r="K1488">
        <v>1</v>
      </c>
      <c r="L1488" t="s">
        <v>30</v>
      </c>
      <c r="M1488" t="s">
        <v>1433</v>
      </c>
      <c r="N1488" t="s">
        <v>18</v>
      </c>
      <c r="O1488">
        <v>290510020103</v>
      </c>
      <c r="P1488">
        <v>3452</v>
      </c>
    </row>
    <row r="1489" spans="1:16" x14ac:dyDescent="0.35">
      <c r="A1489">
        <v>10</v>
      </c>
      <c r="B1489">
        <v>2019</v>
      </c>
      <c r="C1489" s="1">
        <v>290510020104</v>
      </c>
      <c r="D1489" s="1">
        <v>800222660</v>
      </c>
      <c r="E1489" s="2">
        <v>0</v>
      </c>
      <c r="F1489" s="2">
        <v>2842000</v>
      </c>
      <c r="G1489" s="2">
        <v>-2842000</v>
      </c>
      <c r="H1489">
        <v>0</v>
      </c>
      <c r="I1489">
        <v>0</v>
      </c>
      <c r="J1489">
        <v>0</v>
      </c>
      <c r="K1489">
        <v>1</v>
      </c>
      <c r="L1489" t="s">
        <v>19</v>
      </c>
      <c r="M1489" t="s">
        <v>1434</v>
      </c>
      <c r="N1489" t="s">
        <v>18</v>
      </c>
      <c r="O1489">
        <v>290510020104</v>
      </c>
      <c r="P1489">
        <v>3452</v>
      </c>
    </row>
    <row r="1490" spans="1:16" x14ac:dyDescent="0.35">
      <c r="A1490">
        <v>10</v>
      </c>
      <c r="B1490">
        <v>2019</v>
      </c>
      <c r="C1490" s="1">
        <v>290510020104</v>
      </c>
      <c r="D1490" s="1">
        <v>900624161</v>
      </c>
      <c r="E1490" s="2">
        <v>74000</v>
      </c>
      <c r="F1490" s="2">
        <v>0</v>
      </c>
      <c r="G1490" s="2">
        <v>74000</v>
      </c>
      <c r="H1490">
        <v>0</v>
      </c>
      <c r="I1490">
        <v>0</v>
      </c>
      <c r="J1490">
        <v>0</v>
      </c>
      <c r="K1490">
        <v>1</v>
      </c>
      <c r="L1490" t="s">
        <v>19</v>
      </c>
      <c r="M1490" t="s">
        <v>1435</v>
      </c>
      <c r="N1490" t="s">
        <v>18</v>
      </c>
      <c r="O1490">
        <v>290510020104</v>
      </c>
      <c r="P1490">
        <v>3452</v>
      </c>
    </row>
    <row r="1491" spans="1:16" x14ac:dyDescent="0.35">
      <c r="A1491">
        <v>10</v>
      </c>
      <c r="B1491">
        <v>2019</v>
      </c>
      <c r="C1491" s="1">
        <v>290510020107</v>
      </c>
      <c r="D1491" s="1">
        <v>900121635</v>
      </c>
      <c r="E1491" s="2">
        <v>1315929</v>
      </c>
      <c r="F1491" s="2">
        <v>0</v>
      </c>
      <c r="G1491" s="2">
        <v>-10375594.699999999</v>
      </c>
      <c r="H1491">
        <v>0</v>
      </c>
      <c r="I1491">
        <v>0</v>
      </c>
      <c r="J1491">
        <v>0</v>
      </c>
      <c r="K1491">
        <v>1</v>
      </c>
      <c r="L1491" t="s">
        <v>103</v>
      </c>
      <c r="M1491" t="s">
        <v>1436</v>
      </c>
      <c r="N1491" t="s">
        <v>18</v>
      </c>
      <c r="O1491">
        <v>290510020107</v>
      </c>
      <c r="P1491">
        <v>3452</v>
      </c>
    </row>
    <row r="1492" spans="1:16" x14ac:dyDescent="0.35">
      <c r="A1492">
        <v>10</v>
      </c>
      <c r="B1492">
        <v>2019</v>
      </c>
      <c r="C1492" s="1">
        <v>290510020102</v>
      </c>
      <c r="D1492" s="1">
        <v>892000265</v>
      </c>
      <c r="E1492" s="2">
        <v>0</v>
      </c>
      <c r="F1492" s="2">
        <v>0</v>
      </c>
      <c r="G1492" s="2">
        <v>-4316430</v>
      </c>
      <c r="H1492">
        <v>0</v>
      </c>
      <c r="I1492">
        <v>0</v>
      </c>
      <c r="J1492">
        <v>0</v>
      </c>
      <c r="K1492">
        <v>1</v>
      </c>
      <c r="L1492" t="s">
        <v>16</v>
      </c>
      <c r="M1492" t="s">
        <v>1437</v>
      </c>
      <c r="N1492" t="s">
        <v>18</v>
      </c>
      <c r="O1492">
        <v>290510020102</v>
      </c>
      <c r="P1492">
        <v>3452</v>
      </c>
    </row>
    <row r="1493" spans="1:16" x14ac:dyDescent="0.35">
      <c r="A1493">
        <v>10</v>
      </c>
      <c r="B1493">
        <v>2019</v>
      </c>
      <c r="C1493" s="1">
        <v>290510020103</v>
      </c>
      <c r="D1493" s="1">
        <v>800196433</v>
      </c>
      <c r="E1493" s="2">
        <v>0</v>
      </c>
      <c r="F1493" s="2">
        <v>0</v>
      </c>
      <c r="G1493" s="2">
        <v>-16633655.5</v>
      </c>
      <c r="H1493">
        <v>0</v>
      </c>
      <c r="I1493">
        <v>0</v>
      </c>
      <c r="J1493">
        <v>0</v>
      </c>
      <c r="K1493">
        <v>1</v>
      </c>
      <c r="L1493" t="s">
        <v>30</v>
      </c>
      <c r="M1493" t="s">
        <v>1438</v>
      </c>
      <c r="N1493" t="s">
        <v>18</v>
      </c>
      <c r="O1493">
        <v>290510020103</v>
      </c>
      <c r="P1493">
        <v>3452</v>
      </c>
    </row>
    <row r="1494" spans="1:16" x14ac:dyDescent="0.35">
      <c r="A1494">
        <v>10</v>
      </c>
      <c r="B1494">
        <v>2019</v>
      </c>
      <c r="C1494" s="1">
        <v>290510020103</v>
      </c>
      <c r="D1494" s="1">
        <v>800196939</v>
      </c>
      <c r="E1494" s="2">
        <v>0</v>
      </c>
      <c r="F1494" s="2">
        <v>1728624</v>
      </c>
      <c r="G1494" s="2">
        <v>-1728624</v>
      </c>
      <c r="H1494">
        <v>0</v>
      </c>
      <c r="I1494">
        <v>0</v>
      </c>
      <c r="J1494">
        <v>0</v>
      </c>
      <c r="K1494">
        <v>1</v>
      </c>
      <c r="L1494" t="s">
        <v>30</v>
      </c>
      <c r="M1494" t="s">
        <v>1439</v>
      </c>
      <c r="N1494" t="s">
        <v>18</v>
      </c>
      <c r="O1494">
        <v>290510020103</v>
      </c>
      <c r="P1494">
        <v>3452</v>
      </c>
    </row>
    <row r="1495" spans="1:16" x14ac:dyDescent="0.35">
      <c r="A1495">
        <v>10</v>
      </c>
      <c r="B1495">
        <v>2019</v>
      </c>
      <c r="C1495" s="1">
        <v>290510020104</v>
      </c>
      <c r="D1495" s="1">
        <v>900525539</v>
      </c>
      <c r="E1495" s="2">
        <v>1000000</v>
      </c>
      <c r="F1495" s="2">
        <v>0</v>
      </c>
      <c r="G1495" s="2">
        <v>-964641.28000000003</v>
      </c>
      <c r="H1495">
        <v>0</v>
      </c>
      <c r="I1495">
        <v>0</v>
      </c>
      <c r="J1495">
        <v>0</v>
      </c>
      <c r="K1495">
        <v>1</v>
      </c>
      <c r="L1495" t="s">
        <v>19</v>
      </c>
      <c r="M1495" t="s">
        <v>1440</v>
      </c>
      <c r="N1495" t="s">
        <v>18</v>
      </c>
      <c r="O1495">
        <v>290510020104</v>
      </c>
      <c r="P1495">
        <v>3452</v>
      </c>
    </row>
    <row r="1496" spans="1:16" x14ac:dyDescent="0.35">
      <c r="A1496">
        <v>10</v>
      </c>
      <c r="B1496">
        <v>2019</v>
      </c>
      <c r="C1496" s="1">
        <v>290510020102</v>
      </c>
      <c r="D1496" s="1">
        <v>800080177</v>
      </c>
      <c r="E1496" s="2">
        <v>0</v>
      </c>
      <c r="F1496" s="2">
        <v>0</v>
      </c>
      <c r="G1496" s="2">
        <v>-59218</v>
      </c>
      <c r="H1496">
        <v>0</v>
      </c>
      <c r="I1496">
        <v>0</v>
      </c>
      <c r="J1496">
        <v>0</v>
      </c>
      <c r="K1496">
        <v>1</v>
      </c>
      <c r="L1496" t="s">
        <v>16</v>
      </c>
      <c r="M1496" t="s">
        <v>1441</v>
      </c>
      <c r="N1496" t="s">
        <v>18</v>
      </c>
      <c r="O1496">
        <v>290510020102</v>
      </c>
      <c r="P1496">
        <v>3452</v>
      </c>
    </row>
    <row r="1497" spans="1:16" x14ac:dyDescent="0.35">
      <c r="A1497">
        <v>10</v>
      </c>
      <c r="B1497">
        <v>2019</v>
      </c>
      <c r="C1497" s="1">
        <v>290510020104</v>
      </c>
      <c r="D1497" s="1">
        <v>900547903</v>
      </c>
      <c r="E1497" s="2">
        <v>193209536</v>
      </c>
      <c r="F1497" s="2">
        <v>127552337</v>
      </c>
      <c r="G1497" s="2">
        <v>-20463</v>
      </c>
      <c r="H1497">
        <v>0</v>
      </c>
      <c r="I1497">
        <v>0</v>
      </c>
      <c r="J1497">
        <v>0</v>
      </c>
      <c r="K1497">
        <v>1</v>
      </c>
      <c r="L1497" t="s">
        <v>19</v>
      </c>
      <c r="M1497" t="s">
        <v>1442</v>
      </c>
      <c r="N1497" t="s">
        <v>18</v>
      </c>
      <c r="O1497">
        <v>290510020104</v>
      </c>
      <c r="P1497">
        <v>3452</v>
      </c>
    </row>
    <row r="1498" spans="1:16" x14ac:dyDescent="0.35">
      <c r="A1498">
        <v>10</v>
      </c>
      <c r="B1498">
        <v>2019</v>
      </c>
      <c r="C1498" s="1">
        <v>290510020104</v>
      </c>
      <c r="D1498" s="1">
        <v>830514327</v>
      </c>
      <c r="E1498" s="2">
        <v>15</v>
      </c>
      <c r="F1498" s="2">
        <v>0</v>
      </c>
      <c r="G1498" s="2">
        <v>14.96</v>
      </c>
      <c r="H1498">
        <v>0</v>
      </c>
      <c r="I1498">
        <v>0</v>
      </c>
      <c r="J1498">
        <v>0</v>
      </c>
      <c r="K1498">
        <v>1</v>
      </c>
      <c r="L1498" t="s">
        <v>19</v>
      </c>
      <c r="M1498" t="s">
        <v>1443</v>
      </c>
      <c r="N1498" t="s">
        <v>18</v>
      </c>
      <c r="O1498">
        <v>290510020104</v>
      </c>
      <c r="P1498">
        <v>3452</v>
      </c>
    </row>
    <row r="1499" spans="1:16" x14ac:dyDescent="0.35">
      <c r="A1499">
        <v>10</v>
      </c>
      <c r="B1499">
        <v>2019</v>
      </c>
      <c r="C1499" s="1">
        <v>290510020104</v>
      </c>
      <c r="D1499" s="1">
        <v>900503124</v>
      </c>
      <c r="E1499" s="2">
        <v>0</v>
      </c>
      <c r="F1499" s="2">
        <v>260000</v>
      </c>
      <c r="G1499" s="2">
        <v>-260000</v>
      </c>
      <c r="H1499">
        <v>0</v>
      </c>
      <c r="I1499">
        <v>0</v>
      </c>
      <c r="J1499">
        <v>0</v>
      </c>
      <c r="K1499">
        <v>1</v>
      </c>
      <c r="L1499" t="s">
        <v>19</v>
      </c>
      <c r="M1499" t="s">
        <v>1444</v>
      </c>
      <c r="N1499" t="s">
        <v>18</v>
      </c>
      <c r="O1499">
        <v>290510020104</v>
      </c>
      <c r="P1499">
        <v>3452</v>
      </c>
    </row>
    <row r="1500" spans="1:16" x14ac:dyDescent="0.35">
      <c r="A1500">
        <v>10</v>
      </c>
      <c r="B1500">
        <v>2019</v>
      </c>
      <c r="C1500" s="1">
        <v>290510020104</v>
      </c>
      <c r="D1500" s="1">
        <v>830138168</v>
      </c>
      <c r="E1500" s="2">
        <v>0</v>
      </c>
      <c r="F1500" s="2">
        <v>0</v>
      </c>
      <c r="G1500" s="2">
        <v>-1378464</v>
      </c>
      <c r="H1500">
        <v>0</v>
      </c>
      <c r="I1500">
        <v>0</v>
      </c>
      <c r="J1500">
        <v>0</v>
      </c>
      <c r="K1500">
        <v>1</v>
      </c>
      <c r="L1500" t="s">
        <v>19</v>
      </c>
      <c r="M1500" t="s">
        <v>1445</v>
      </c>
      <c r="N1500" t="s">
        <v>18</v>
      </c>
      <c r="O1500">
        <v>290510020104</v>
      </c>
      <c r="P1500">
        <v>3452</v>
      </c>
    </row>
    <row r="1501" spans="1:16" x14ac:dyDescent="0.35">
      <c r="A1501">
        <v>10</v>
      </c>
      <c r="B1501">
        <v>2019</v>
      </c>
      <c r="C1501" s="1">
        <v>290510020104</v>
      </c>
      <c r="D1501" s="1">
        <v>900056127</v>
      </c>
      <c r="E1501" s="2">
        <v>4697190.5199999996</v>
      </c>
      <c r="F1501" s="2">
        <v>46900427.82</v>
      </c>
      <c r="G1501" s="2">
        <v>-55874491.149999999</v>
      </c>
      <c r="H1501">
        <v>0</v>
      </c>
      <c r="I1501">
        <v>0</v>
      </c>
      <c r="J1501">
        <v>0</v>
      </c>
      <c r="K1501">
        <v>1</v>
      </c>
      <c r="L1501" t="s">
        <v>19</v>
      </c>
      <c r="M1501" t="s">
        <v>1446</v>
      </c>
      <c r="N1501" t="s">
        <v>18</v>
      </c>
      <c r="O1501">
        <v>290510020104</v>
      </c>
      <c r="P1501">
        <v>3452</v>
      </c>
    </row>
    <row r="1502" spans="1:16" x14ac:dyDescent="0.35">
      <c r="A1502">
        <v>10</v>
      </c>
      <c r="B1502">
        <v>2019</v>
      </c>
      <c r="C1502" s="1">
        <v>290510020103</v>
      </c>
      <c r="D1502" s="1">
        <v>900061048</v>
      </c>
      <c r="E1502" s="2">
        <v>14859022</v>
      </c>
      <c r="F1502" s="2">
        <v>33081241</v>
      </c>
      <c r="G1502" s="2">
        <v>-65144354.469999999</v>
      </c>
      <c r="H1502">
        <v>0</v>
      </c>
      <c r="I1502">
        <v>0</v>
      </c>
      <c r="J1502">
        <v>0</v>
      </c>
      <c r="K1502">
        <v>1</v>
      </c>
      <c r="L1502" t="s">
        <v>30</v>
      </c>
      <c r="M1502" t="s">
        <v>1447</v>
      </c>
      <c r="N1502" t="s">
        <v>18</v>
      </c>
      <c r="O1502">
        <v>290510020103</v>
      </c>
      <c r="P1502">
        <v>3452</v>
      </c>
    </row>
    <row r="1503" spans="1:16" x14ac:dyDescent="0.35">
      <c r="A1503">
        <v>10</v>
      </c>
      <c r="B1503">
        <v>2019</v>
      </c>
      <c r="C1503" s="1">
        <v>290510020103</v>
      </c>
      <c r="D1503" s="1">
        <v>800163519</v>
      </c>
      <c r="E1503" s="2">
        <v>0</v>
      </c>
      <c r="F1503" s="2">
        <v>275445</v>
      </c>
      <c r="G1503" s="2">
        <v>-949891</v>
      </c>
      <c r="H1503">
        <v>0</v>
      </c>
      <c r="I1503">
        <v>0</v>
      </c>
      <c r="J1503">
        <v>0</v>
      </c>
      <c r="K1503">
        <v>1</v>
      </c>
      <c r="L1503" t="s">
        <v>30</v>
      </c>
      <c r="M1503" t="s">
        <v>1448</v>
      </c>
      <c r="N1503" t="s">
        <v>18</v>
      </c>
      <c r="O1503">
        <v>290510020103</v>
      </c>
      <c r="P1503">
        <v>3452</v>
      </c>
    </row>
    <row r="1504" spans="1:16" x14ac:dyDescent="0.35">
      <c r="A1504">
        <v>10</v>
      </c>
      <c r="B1504">
        <v>2019</v>
      </c>
      <c r="C1504" s="1">
        <v>290510020103</v>
      </c>
      <c r="D1504" s="1">
        <v>900959048</v>
      </c>
      <c r="E1504" s="2">
        <v>428659354</v>
      </c>
      <c r="F1504" s="2">
        <v>504420765</v>
      </c>
      <c r="G1504" s="2">
        <v>-99039642</v>
      </c>
      <c r="H1504">
        <v>0</v>
      </c>
      <c r="I1504">
        <v>0</v>
      </c>
      <c r="J1504">
        <v>0</v>
      </c>
      <c r="K1504">
        <v>1</v>
      </c>
      <c r="L1504" t="s">
        <v>30</v>
      </c>
      <c r="M1504" t="s">
        <v>1449</v>
      </c>
      <c r="N1504" t="s">
        <v>18</v>
      </c>
      <c r="O1504">
        <v>290510020103</v>
      </c>
      <c r="P1504">
        <v>3452</v>
      </c>
    </row>
    <row r="1505" spans="1:16" x14ac:dyDescent="0.35">
      <c r="A1505">
        <v>10</v>
      </c>
      <c r="B1505">
        <v>2019</v>
      </c>
      <c r="C1505" s="1">
        <v>290510020104</v>
      </c>
      <c r="D1505" s="1">
        <v>900797577</v>
      </c>
      <c r="E1505" s="2">
        <v>0</v>
      </c>
      <c r="F1505" s="2">
        <v>0</v>
      </c>
      <c r="G1505" s="2">
        <v>-4989180</v>
      </c>
      <c r="H1505">
        <v>0</v>
      </c>
      <c r="I1505">
        <v>0</v>
      </c>
      <c r="J1505">
        <v>0</v>
      </c>
      <c r="K1505">
        <v>1</v>
      </c>
      <c r="L1505" t="s">
        <v>19</v>
      </c>
      <c r="M1505" t="s">
        <v>1450</v>
      </c>
      <c r="N1505" t="s">
        <v>18</v>
      </c>
      <c r="O1505">
        <v>290510020104</v>
      </c>
      <c r="P1505">
        <v>3452</v>
      </c>
    </row>
    <row r="1506" spans="1:16" x14ac:dyDescent="0.35">
      <c r="A1506">
        <v>10</v>
      </c>
      <c r="B1506">
        <v>2019</v>
      </c>
      <c r="C1506" s="1">
        <v>290510020104</v>
      </c>
      <c r="D1506" s="1">
        <v>802000909</v>
      </c>
      <c r="E1506" s="2">
        <v>544592312.44000006</v>
      </c>
      <c r="F1506" s="2">
        <v>971976026.77999997</v>
      </c>
      <c r="G1506" s="2">
        <v>-427383714.81999999</v>
      </c>
      <c r="H1506">
        <v>0</v>
      </c>
      <c r="I1506">
        <v>0</v>
      </c>
      <c r="J1506">
        <v>0</v>
      </c>
      <c r="K1506">
        <v>1</v>
      </c>
      <c r="L1506" t="s">
        <v>19</v>
      </c>
      <c r="M1506" t="s">
        <v>1451</v>
      </c>
      <c r="N1506" t="s">
        <v>18</v>
      </c>
      <c r="O1506">
        <v>290510020104</v>
      </c>
      <c r="P1506">
        <v>3452</v>
      </c>
    </row>
    <row r="1507" spans="1:16" x14ac:dyDescent="0.35">
      <c r="A1507">
        <v>10</v>
      </c>
      <c r="B1507">
        <v>2019</v>
      </c>
      <c r="C1507" s="1">
        <v>290510020104</v>
      </c>
      <c r="D1507" s="1">
        <v>802001084</v>
      </c>
      <c r="E1507" s="2">
        <v>162138408.18000001</v>
      </c>
      <c r="F1507" s="2">
        <v>204567123.74000001</v>
      </c>
      <c r="G1507" s="2">
        <v>-86383988.530000001</v>
      </c>
      <c r="H1507">
        <v>0</v>
      </c>
      <c r="I1507">
        <v>0</v>
      </c>
      <c r="J1507">
        <v>0</v>
      </c>
      <c r="K1507">
        <v>1</v>
      </c>
      <c r="L1507" t="s">
        <v>19</v>
      </c>
      <c r="M1507" t="s">
        <v>1452</v>
      </c>
      <c r="N1507" t="s">
        <v>18</v>
      </c>
      <c r="O1507">
        <v>290510020104</v>
      </c>
      <c r="P1507">
        <v>3452</v>
      </c>
    </row>
    <row r="1508" spans="1:16" x14ac:dyDescent="0.35">
      <c r="A1508">
        <v>10</v>
      </c>
      <c r="B1508">
        <v>2019</v>
      </c>
      <c r="C1508" s="1">
        <v>290510020103</v>
      </c>
      <c r="D1508" s="1">
        <v>802001292</v>
      </c>
      <c r="E1508" s="2">
        <v>0</v>
      </c>
      <c r="F1508" s="2">
        <v>547733</v>
      </c>
      <c r="G1508" s="2">
        <v>-903794</v>
      </c>
      <c r="H1508">
        <v>0</v>
      </c>
      <c r="I1508">
        <v>0</v>
      </c>
      <c r="J1508">
        <v>0</v>
      </c>
      <c r="K1508">
        <v>1</v>
      </c>
      <c r="L1508" t="s">
        <v>30</v>
      </c>
      <c r="M1508" t="s">
        <v>1453</v>
      </c>
      <c r="N1508" t="s">
        <v>18</v>
      </c>
      <c r="O1508">
        <v>290510020103</v>
      </c>
      <c r="P1508">
        <v>3452</v>
      </c>
    </row>
    <row r="1509" spans="1:16" x14ac:dyDescent="0.35">
      <c r="A1509">
        <v>10</v>
      </c>
      <c r="B1509">
        <v>2019</v>
      </c>
      <c r="C1509" s="1">
        <v>290510020104</v>
      </c>
      <c r="D1509" s="1">
        <v>802001552</v>
      </c>
      <c r="E1509" s="2">
        <v>0</v>
      </c>
      <c r="F1509" s="2">
        <v>0</v>
      </c>
      <c r="G1509" s="2">
        <v>-17297743.84</v>
      </c>
      <c r="H1509">
        <v>0</v>
      </c>
      <c r="I1509">
        <v>0</v>
      </c>
      <c r="J1509">
        <v>0</v>
      </c>
      <c r="K1509">
        <v>1</v>
      </c>
      <c r="L1509" t="s">
        <v>19</v>
      </c>
      <c r="M1509" t="s">
        <v>1454</v>
      </c>
      <c r="N1509" t="s">
        <v>18</v>
      </c>
      <c r="O1509">
        <v>290510020104</v>
      </c>
      <c r="P1509">
        <v>3452</v>
      </c>
    </row>
    <row r="1510" spans="1:16" x14ac:dyDescent="0.35">
      <c r="A1510">
        <v>10</v>
      </c>
      <c r="B1510">
        <v>2019</v>
      </c>
      <c r="C1510" s="1">
        <v>290510020104</v>
      </c>
      <c r="D1510" s="1">
        <v>802009914</v>
      </c>
      <c r="E1510" s="2">
        <v>11988936</v>
      </c>
      <c r="F1510" s="2">
        <v>35977523.240000002</v>
      </c>
      <c r="G1510" s="2">
        <v>-28965895.32</v>
      </c>
      <c r="H1510">
        <v>0</v>
      </c>
      <c r="I1510">
        <v>0</v>
      </c>
      <c r="J1510">
        <v>0</v>
      </c>
      <c r="K1510">
        <v>1</v>
      </c>
      <c r="L1510" t="s">
        <v>19</v>
      </c>
      <c r="M1510" t="s">
        <v>1455</v>
      </c>
      <c r="N1510" t="s">
        <v>18</v>
      </c>
      <c r="O1510">
        <v>290510020104</v>
      </c>
      <c r="P1510">
        <v>3452</v>
      </c>
    </row>
    <row r="1511" spans="1:16" x14ac:dyDescent="0.35">
      <c r="A1511">
        <v>10</v>
      </c>
      <c r="B1511">
        <v>2019</v>
      </c>
      <c r="C1511" s="1">
        <v>290510020103</v>
      </c>
      <c r="D1511" s="1">
        <v>800006850</v>
      </c>
      <c r="E1511" s="2">
        <v>3616803</v>
      </c>
      <c r="F1511" s="2">
        <v>6895343</v>
      </c>
      <c r="G1511" s="2">
        <v>-3783055</v>
      </c>
      <c r="H1511">
        <v>0</v>
      </c>
      <c r="I1511">
        <v>0</v>
      </c>
      <c r="J1511">
        <v>0</v>
      </c>
      <c r="K1511">
        <v>1</v>
      </c>
      <c r="L1511" t="s">
        <v>30</v>
      </c>
      <c r="M1511" t="s">
        <v>1456</v>
      </c>
      <c r="N1511" t="s">
        <v>18</v>
      </c>
      <c r="O1511">
        <v>290510020103</v>
      </c>
      <c r="P1511">
        <v>3452</v>
      </c>
    </row>
    <row r="1512" spans="1:16" x14ac:dyDescent="0.35">
      <c r="A1512">
        <v>10</v>
      </c>
      <c r="B1512">
        <v>2019</v>
      </c>
      <c r="C1512" s="1">
        <v>290510020104</v>
      </c>
      <c r="D1512" s="1">
        <v>900454486</v>
      </c>
      <c r="E1512" s="2">
        <v>0</v>
      </c>
      <c r="F1512" s="2">
        <v>0</v>
      </c>
      <c r="G1512" s="2">
        <v>-24494350</v>
      </c>
      <c r="H1512">
        <v>0</v>
      </c>
      <c r="I1512">
        <v>0</v>
      </c>
      <c r="J1512">
        <v>0</v>
      </c>
      <c r="K1512">
        <v>1</v>
      </c>
      <c r="L1512" t="s">
        <v>19</v>
      </c>
      <c r="M1512" t="s">
        <v>1457</v>
      </c>
      <c r="N1512" t="s">
        <v>18</v>
      </c>
      <c r="O1512">
        <v>290510020104</v>
      </c>
      <c r="P1512">
        <v>3452</v>
      </c>
    </row>
    <row r="1513" spans="1:16" x14ac:dyDescent="0.35">
      <c r="A1513">
        <v>10</v>
      </c>
      <c r="B1513">
        <v>2019</v>
      </c>
      <c r="C1513" s="1">
        <v>290510020103</v>
      </c>
      <c r="D1513" s="1">
        <v>900027397</v>
      </c>
      <c r="E1513" s="2">
        <v>4092367</v>
      </c>
      <c r="F1513" s="2">
        <v>0</v>
      </c>
      <c r="G1513" s="2">
        <v>4092367</v>
      </c>
      <c r="H1513">
        <v>0</v>
      </c>
      <c r="I1513">
        <v>0</v>
      </c>
      <c r="J1513">
        <v>0</v>
      </c>
      <c r="K1513">
        <v>1</v>
      </c>
      <c r="L1513" t="s">
        <v>30</v>
      </c>
      <c r="M1513" t="s">
        <v>926</v>
      </c>
      <c r="N1513" t="s">
        <v>18</v>
      </c>
      <c r="O1513">
        <v>290510020103</v>
      </c>
      <c r="P1513">
        <v>3452</v>
      </c>
    </row>
    <row r="1514" spans="1:16" x14ac:dyDescent="0.35">
      <c r="A1514">
        <v>10</v>
      </c>
      <c r="B1514">
        <v>2019</v>
      </c>
      <c r="C1514" s="1">
        <v>290510020104</v>
      </c>
      <c r="D1514" s="1">
        <v>817003532</v>
      </c>
      <c r="E1514" s="2">
        <v>0</v>
      </c>
      <c r="F1514" s="2">
        <v>0</v>
      </c>
      <c r="G1514" s="2">
        <v>-104572.8</v>
      </c>
      <c r="H1514">
        <v>0</v>
      </c>
      <c r="I1514">
        <v>0</v>
      </c>
      <c r="J1514">
        <v>0</v>
      </c>
      <c r="K1514">
        <v>1</v>
      </c>
      <c r="L1514" t="s">
        <v>19</v>
      </c>
      <c r="M1514" t="s">
        <v>1458</v>
      </c>
      <c r="N1514" t="s">
        <v>18</v>
      </c>
      <c r="O1514">
        <v>290510020104</v>
      </c>
      <c r="P1514">
        <v>3452</v>
      </c>
    </row>
    <row r="1515" spans="1:16" x14ac:dyDescent="0.35">
      <c r="A1515">
        <v>10</v>
      </c>
      <c r="B1515">
        <v>2019</v>
      </c>
      <c r="C1515" s="1">
        <v>290510020104</v>
      </c>
      <c r="D1515" s="1">
        <v>900744456</v>
      </c>
      <c r="E1515" s="2">
        <v>9280589</v>
      </c>
      <c r="F1515" s="2">
        <v>43552830</v>
      </c>
      <c r="G1515" s="2">
        <v>-42657332.450000003</v>
      </c>
      <c r="H1515">
        <v>0</v>
      </c>
      <c r="I1515">
        <v>0</v>
      </c>
      <c r="J1515">
        <v>0</v>
      </c>
      <c r="K1515">
        <v>1</v>
      </c>
      <c r="L1515" t="s">
        <v>19</v>
      </c>
      <c r="M1515" t="s">
        <v>1459</v>
      </c>
      <c r="N1515" t="s">
        <v>18</v>
      </c>
      <c r="O1515">
        <v>290510020104</v>
      </c>
      <c r="P1515">
        <v>3452</v>
      </c>
    </row>
    <row r="1516" spans="1:16" x14ac:dyDescent="0.35">
      <c r="A1516">
        <v>10</v>
      </c>
      <c r="B1516">
        <v>2019</v>
      </c>
      <c r="C1516" s="1">
        <v>290510020104</v>
      </c>
      <c r="D1516" s="1">
        <v>800149780</v>
      </c>
      <c r="E1516" s="2">
        <v>0</v>
      </c>
      <c r="F1516" s="2">
        <v>0</v>
      </c>
      <c r="G1516" s="2">
        <v>-16532</v>
      </c>
      <c r="H1516">
        <v>0</v>
      </c>
      <c r="I1516">
        <v>0</v>
      </c>
      <c r="J1516">
        <v>0</v>
      </c>
      <c r="K1516">
        <v>1</v>
      </c>
      <c r="L1516" t="s">
        <v>19</v>
      </c>
      <c r="M1516" t="s">
        <v>1460</v>
      </c>
      <c r="N1516" t="s">
        <v>18</v>
      </c>
      <c r="O1516">
        <v>290510020104</v>
      </c>
      <c r="P1516">
        <v>3452</v>
      </c>
    </row>
    <row r="1517" spans="1:16" x14ac:dyDescent="0.35">
      <c r="A1517">
        <v>10</v>
      </c>
      <c r="B1517">
        <v>2019</v>
      </c>
      <c r="C1517" s="1">
        <v>290510020102</v>
      </c>
      <c r="D1517" s="1">
        <v>8706241</v>
      </c>
      <c r="E1517" s="2">
        <v>0</v>
      </c>
      <c r="F1517" s="2">
        <v>0</v>
      </c>
      <c r="G1517" s="2">
        <v>-900000</v>
      </c>
      <c r="H1517">
        <v>0</v>
      </c>
      <c r="I1517">
        <v>0</v>
      </c>
      <c r="J1517">
        <v>0</v>
      </c>
      <c r="K1517">
        <v>1</v>
      </c>
      <c r="L1517" t="s">
        <v>16</v>
      </c>
      <c r="M1517" t="s">
        <v>198</v>
      </c>
      <c r="N1517" t="s">
        <v>18</v>
      </c>
      <c r="O1517">
        <v>290510020102</v>
      </c>
      <c r="P1517">
        <v>3452</v>
      </c>
    </row>
    <row r="1518" spans="1:16" x14ac:dyDescent="0.35">
      <c r="A1518">
        <v>10</v>
      </c>
      <c r="B1518">
        <v>2019</v>
      </c>
      <c r="C1518" s="1">
        <v>290510020102</v>
      </c>
      <c r="D1518" s="1">
        <v>79539603</v>
      </c>
      <c r="E1518" s="2">
        <v>0</v>
      </c>
      <c r="F1518" s="2">
        <v>0</v>
      </c>
      <c r="G1518" s="2">
        <v>-1430</v>
      </c>
      <c r="H1518">
        <v>0</v>
      </c>
      <c r="I1518">
        <v>0</v>
      </c>
      <c r="J1518">
        <v>0</v>
      </c>
      <c r="K1518">
        <v>1</v>
      </c>
      <c r="L1518" t="s">
        <v>16</v>
      </c>
      <c r="M1518" t="s">
        <v>1461</v>
      </c>
      <c r="N1518" t="s">
        <v>18</v>
      </c>
      <c r="O1518">
        <v>290510020102</v>
      </c>
      <c r="P1518">
        <v>3452</v>
      </c>
    </row>
    <row r="1519" spans="1:16" x14ac:dyDescent="0.35">
      <c r="A1519">
        <v>10</v>
      </c>
      <c r="B1519">
        <v>2019</v>
      </c>
      <c r="C1519" s="1">
        <v>290510020102</v>
      </c>
      <c r="D1519" s="1">
        <v>72010803</v>
      </c>
      <c r="E1519" s="2">
        <v>300000</v>
      </c>
      <c r="F1519" s="2">
        <v>0</v>
      </c>
      <c r="G1519" s="2">
        <v>300000</v>
      </c>
      <c r="H1519">
        <v>0</v>
      </c>
      <c r="I1519">
        <v>0</v>
      </c>
      <c r="J1519">
        <v>0</v>
      </c>
      <c r="K1519">
        <v>1</v>
      </c>
      <c r="L1519" t="s">
        <v>16</v>
      </c>
      <c r="M1519" t="s">
        <v>1462</v>
      </c>
      <c r="N1519" t="s">
        <v>18</v>
      </c>
      <c r="O1519">
        <v>290510020102</v>
      </c>
      <c r="P1519">
        <v>3452</v>
      </c>
    </row>
    <row r="1520" spans="1:16" x14ac:dyDescent="0.35">
      <c r="A1520">
        <v>10</v>
      </c>
      <c r="B1520">
        <v>2019</v>
      </c>
      <c r="C1520" s="1">
        <v>290510020103</v>
      </c>
      <c r="D1520" s="1">
        <v>800026173</v>
      </c>
      <c r="E1520" s="2">
        <v>21609845</v>
      </c>
      <c r="F1520" s="2">
        <v>25146865</v>
      </c>
      <c r="G1520" s="2">
        <v>-4587369</v>
      </c>
      <c r="H1520">
        <v>0</v>
      </c>
      <c r="I1520">
        <v>0</v>
      </c>
      <c r="J1520">
        <v>0</v>
      </c>
      <c r="K1520">
        <v>1</v>
      </c>
      <c r="L1520" t="s">
        <v>30</v>
      </c>
      <c r="M1520" t="s">
        <v>1463</v>
      </c>
      <c r="N1520" t="s">
        <v>18</v>
      </c>
      <c r="O1520">
        <v>290510020103</v>
      </c>
      <c r="P1520">
        <v>3452</v>
      </c>
    </row>
    <row r="1521" spans="1:16" x14ac:dyDescent="0.35">
      <c r="A1521">
        <v>10</v>
      </c>
      <c r="B1521">
        <v>2019</v>
      </c>
      <c r="C1521" s="1">
        <v>290510020108</v>
      </c>
      <c r="D1521" s="1">
        <v>860007336</v>
      </c>
      <c r="E1521" s="2">
        <v>0</v>
      </c>
      <c r="F1521" s="2">
        <v>51147099</v>
      </c>
      <c r="G1521" s="2">
        <v>-51147099.130000003</v>
      </c>
      <c r="H1521">
        <v>0</v>
      </c>
      <c r="I1521">
        <v>0</v>
      </c>
      <c r="J1521">
        <v>0</v>
      </c>
      <c r="K1521">
        <v>1</v>
      </c>
      <c r="L1521" t="s">
        <v>24</v>
      </c>
      <c r="M1521" t="s">
        <v>746</v>
      </c>
      <c r="N1521" t="s">
        <v>18</v>
      </c>
      <c r="O1521">
        <v>290510020108</v>
      </c>
      <c r="P1521">
        <v>3452</v>
      </c>
    </row>
    <row r="1522" spans="1:16" x14ac:dyDescent="0.35">
      <c r="A1522">
        <v>10</v>
      </c>
      <c r="B1522">
        <v>2019</v>
      </c>
      <c r="C1522" s="1">
        <v>290510020104</v>
      </c>
      <c r="D1522" s="1">
        <v>52195784</v>
      </c>
      <c r="E1522" s="2">
        <v>0</v>
      </c>
      <c r="F1522" s="2">
        <v>0</v>
      </c>
      <c r="G1522" s="2">
        <v>-3046890</v>
      </c>
      <c r="H1522">
        <v>0</v>
      </c>
      <c r="I1522">
        <v>0</v>
      </c>
      <c r="J1522">
        <v>0</v>
      </c>
      <c r="K1522">
        <v>1</v>
      </c>
      <c r="L1522" t="s">
        <v>19</v>
      </c>
      <c r="M1522" t="s">
        <v>1464</v>
      </c>
      <c r="N1522" t="s">
        <v>18</v>
      </c>
      <c r="O1522">
        <v>290510020104</v>
      </c>
      <c r="P1522">
        <v>3452</v>
      </c>
    </row>
    <row r="1523" spans="1:16" x14ac:dyDescent="0.35">
      <c r="A1523">
        <v>10</v>
      </c>
      <c r="B1523">
        <v>2019</v>
      </c>
      <c r="C1523" s="1">
        <v>290510020108</v>
      </c>
      <c r="D1523" s="1">
        <v>33069633</v>
      </c>
      <c r="E1523" s="2">
        <v>1465020</v>
      </c>
      <c r="F1523" s="2">
        <v>7019415</v>
      </c>
      <c r="G1523" s="2">
        <v>-14974478</v>
      </c>
      <c r="H1523">
        <v>0</v>
      </c>
      <c r="I1523">
        <v>0</v>
      </c>
      <c r="J1523">
        <v>0</v>
      </c>
      <c r="K1523">
        <v>1</v>
      </c>
      <c r="L1523" t="s">
        <v>24</v>
      </c>
      <c r="M1523" t="s">
        <v>1465</v>
      </c>
      <c r="N1523" t="s">
        <v>18</v>
      </c>
      <c r="O1523">
        <v>290510020108</v>
      </c>
      <c r="P1523">
        <v>3452</v>
      </c>
    </row>
    <row r="1524" spans="1:16" x14ac:dyDescent="0.35">
      <c r="A1524">
        <v>10</v>
      </c>
      <c r="B1524">
        <v>2019</v>
      </c>
      <c r="C1524" s="1">
        <v>290510020105</v>
      </c>
      <c r="D1524" s="1">
        <v>77028533</v>
      </c>
      <c r="E1524" s="2">
        <v>0</v>
      </c>
      <c r="F1524" s="2">
        <v>0</v>
      </c>
      <c r="G1524" s="2">
        <v>-415971.36</v>
      </c>
      <c r="H1524">
        <v>0</v>
      </c>
      <c r="I1524">
        <v>0</v>
      </c>
      <c r="J1524">
        <v>0</v>
      </c>
      <c r="K1524">
        <v>1</v>
      </c>
      <c r="L1524" t="s">
        <v>26</v>
      </c>
      <c r="M1524" t="s">
        <v>1466</v>
      </c>
      <c r="N1524" t="s">
        <v>18</v>
      </c>
      <c r="O1524">
        <v>290510020105</v>
      </c>
      <c r="P1524">
        <v>3452</v>
      </c>
    </row>
    <row r="1525" spans="1:16" x14ac:dyDescent="0.35">
      <c r="A1525">
        <v>10</v>
      </c>
      <c r="B1525">
        <v>2019</v>
      </c>
      <c r="C1525" s="1">
        <v>290510020102</v>
      </c>
      <c r="D1525" s="1">
        <v>83028215</v>
      </c>
      <c r="E1525" s="2">
        <v>0</v>
      </c>
      <c r="F1525" s="2">
        <v>0</v>
      </c>
      <c r="G1525" s="2">
        <v>-970000</v>
      </c>
      <c r="H1525">
        <v>0</v>
      </c>
      <c r="I1525">
        <v>0</v>
      </c>
      <c r="J1525">
        <v>0</v>
      </c>
      <c r="K1525">
        <v>1</v>
      </c>
      <c r="L1525" t="s">
        <v>16</v>
      </c>
      <c r="M1525" t="s">
        <v>1467</v>
      </c>
      <c r="N1525" t="s">
        <v>18</v>
      </c>
      <c r="O1525">
        <v>290510020102</v>
      </c>
      <c r="P1525">
        <v>3452</v>
      </c>
    </row>
    <row r="1526" spans="1:16" x14ac:dyDescent="0.35">
      <c r="A1526">
        <v>10</v>
      </c>
      <c r="B1526">
        <v>2019</v>
      </c>
      <c r="C1526" s="1">
        <v>290510020103</v>
      </c>
      <c r="D1526" s="1">
        <v>891780050</v>
      </c>
      <c r="E1526" s="2">
        <v>6799935</v>
      </c>
      <c r="F1526" s="2">
        <v>0</v>
      </c>
      <c r="G1526" s="2">
        <v>6799935</v>
      </c>
      <c r="H1526">
        <v>0</v>
      </c>
      <c r="I1526">
        <v>0</v>
      </c>
      <c r="J1526">
        <v>0</v>
      </c>
      <c r="K1526">
        <v>1</v>
      </c>
      <c r="L1526" t="s">
        <v>30</v>
      </c>
      <c r="M1526" t="s">
        <v>1468</v>
      </c>
      <c r="N1526" t="s">
        <v>18</v>
      </c>
      <c r="O1526">
        <v>290510020103</v>
      </c>
      <c r="P1526">
        <v>3452</v>
      </c>
    </row>
    <row r="1527" spans="1:16" x14ac:dyDescent="0.35">
      <c r="A1527">
        <v>10</v>
      </c>
      <c r="B1527">
        <v>2019</v>
      </c>
      <c r="C1527" s="1">
        <v>290510020108</v>
      </c>
      <c r="D1527" s="1">
        <v>52422573</v>
      </c>
      <c r="E1527" s="2">
        <v>8445400</v>
      </c>
      <c r="F1527" s="2">
        <v>26498700</v>
      </c>
      <c r="G1527" s="2">
        <v>-18053300</v>
      </c>
      <c r="H1527">
        <v>0</v>
      </c>
      <c r="I1527">
        <v>0</v>
      </c>
      <c r="J1527">
        <v>0</v>
      </c>
      <c r="K1527">
        <v>1</v>
      </c>
      <c r="L1527" t="s">
        <v>24</v>
      </c>
      <c r="M1527" t="s">
        <v>1469</v>
      </c>
      <c r="N1527" t="s">
        <v>18</v>
      </c>
      <c r="O1527">
        <v>290510020108</v>
      </c>
      <c r="P1527">
        <v>3452</v>
      </c>
    </row>
    <row r="1528" spans="1:16" x14ac:dyDescent="0.35">
      <c r="A1528">
        <v>10</v>
      </c>
      <c r="B1528">
        <v>2019</v>
      </c>
      <c r="C1528" s="1">
        <v>290510020102</v>
      </c>
      <c r="D1528" s="1">
        <v>33211708</v>
      </c>
      <c r="E1528" s="2">
        <v>0</v>
      </c>
      <c r="F1528" s="2">
        <v>0</v>
      </c>
      <c r="G1528" s="2">
        <v>-160000</v>
      </c>
      <c r="H1528">
        <v>0</v>
      </c>
      <c r="I1528">
        <v>0</v>
      </c>
      <c r="J1528">
        <v>0</v>
      </c>
      <c r="K1528">
        <v>1</v>
      </c>
      <c r="L1528" t="s">
        <v>16</v>
      </c>
      <c r="M1528" t="s">
        <v>1470</v>
      </c>
      <c r="N1528" t="s">
        <v>18</v>
      </c>
      <c r="O1528">
        <v>290510020102</v>
      </c>
      <c r="P1528">
        <v>3452</v>
      </c>
    </row>
    <row r="1529" spans="1:16" x14ac:dyDescent="0.35">
      <c r="A1529">
        <v>10</v>
      </c>
      <c r="B1529">
        <v>2019</v>
      </c>
      <c r="C1529" s="1">
        <v>290510020104</v>
      </c>
      <c r="D1529" s="1">
        <v>1052946088</v>
      </c>
      <c r="E1529" s="2">
        <v>0</v>
      </c>
      <c r="F1529" s="2">
        <v>0</v>
      </c>
      <c r="G1529" s="2">
        <v>-2069760</v>
      </c>
      <c r="H1529">
        <v>0</v>
      </c>
      <c r="I1529">
        <v>0</v>
      </c>
      <c r="J1529">
        <v>0</v>
      </c>
      <c r="K1529">
        <v>1</v>
      </c>
      <c r="L1529" t="s">
        <v>19</v>
      </c>
      <c r="M1529" t="s">
        <v>755</v>
      </c>
      <c r="N1529" t="s">
        <v>18</v>
      </c>
      <c r="O1529">
        <v>290510020104</v>
      </c>
      <c r="P1529">
        <v>3452</v>
      </c>
    </row>
    <row r="1530" spans="1:16" x14ac:dyDescent="0.35">
      <c r="A1530">
        <v>10</v>
      </c>
      <c r="B1530">
        <v>2019</v>
      </c>
      <c r="C1530" s="1">
        <v>290510020104</v>
      </c>
      <c r="D1530" s="1">
        <v>77172659</v>
      </c>
      <c r="E1530" s="2">
        <v>0</v>
      </c>
      <c r="F1530" s="2">
        <v>6374113</v>
      </c>
      <c r="G1530" s="2">
        <v>-6571250</v>
      </c>
      <c r="H1530">
        <v>0</v>
      </c>
      <c r="I1530">
        <v>0</v>
      </c>
      <c r="J1530">
        <v>0</v>
      </c>
      <c r="K1530">
        <v>1</v>
      </c>
      <c r="L1530" t="s">
        <v>19</v>
      </c>
      <c r="M1530" t="s">
        <v>1471</v>
      </c>
      <c r="N1530" t="s">
        <v>18</v>
      </c>
      <c r="O1530">
        <v>290510020104</v>
      </c>
      <c r="P1530">
        <v>3452</v>
      </c>
    </row>
    <row r="1531" spans="1:16" x14ac:dyDescent="0.35">
      <c r="A1531">
        <v>10</v>
      </c>
      <c r="B1531">
        <v>2019</v>
      </c>
      <c r="C1531" s="1">
        <v>290510020104</v>
      </c>
      <c r="D1531" s="1">
        <v>901300333</v>
      </c>
      <c r="E1531" s="2">
        <v>0</v>
      </c>
      <c r="F1531" s="2">
        <v>23618000</v>
      </c>
      <c r="G1531" s="2">
        <v>-23618000</v>
      </c>
      <c r="H1531">
        <v>0</v>
      </c>
      <c r="I1531">
        <v>0</v>
      </c>
      <c r="J1531">
        <v>0</v>
      </c>
      <c r="K1531">
        <v>1</v>
      </c>
      <c r="L1531" t="s">
        <v>19</v>
      </c>
      <c r="M1531" t="s">
        <v>1472</v>
      </c>
      <c r="N1531" t="s">
        <v>18</v>
      </c>
      <c r="O1531">
        <v>290510020104</v>
      </c>
      <c r="P1531">
        <v>3452</v>
      </c>
    </row>
    <row r="1532" spans="1:16" x14ac:dyDescent="0.35">
      <c r="A1532">
        <v>10</v>
      </c>
      <c r="B1532">
        <v>2019</v>
      </c>
      <c r="C1532" s="1">
        <v>290510020102</v>
      </c>
      <c r="D1532" s="1">
        <v>40343063</v>
      </c>
      <c r="E1532" s="2">
        <v>0</v>
      </c>
      <c r="F1532" s="2">
        <v>0</v>
      </c>
      <c r="G1532" s="2">
        <v>-404256</v>
      </c>
      <c r="H1532">
        <v>0</v>
      </c>
      <c r="I1532">
        <v>0</v>
      </c>
      <c r="J1532">
        <v>0</v>
      </c>
      <c r="K1532">
        <v>1</v>
      </c>
      <c r="L1532" t="s">
        <v>16</v>
      </c>
      <c r="M1532" t="s">
        <v>1473</v>
      </c>
      <c r="N1532" t="s">
        <v>18</v>
      </c>
      <c r="O1532">
        <v>290510020102</v>
      </c>
      <c r="P1532">
        <v>3452</v>
      </c>
    </row>
    <row r="1533" spans="1:16" x14ac:dyDescent="0.35">
      <c r="A1533">
        <v>10</v>
      </c>
      <c r="B1533">
        <v>2019</v>
      </c>
      <c r="C1533" s="1">
        <v>290510020104</v>
      </c>
      <c r="D1533" s="1">
        <v>900003669</v>
      </c>
      <c r="E1533" s="2">
        <v>0</v>
      </c>
      <c r="F1533" s="2">
        <v>0</v>
      </c>
      <c r="G1533" s="2">
        <v>-956473</v>
      </c>
      <c r="H1533">
        <v>0</v>
      </c>
      <c r="I1533">
        <v>0</v>
      </c>
      <c r="J1533">
        <v>0</v>
      </c>
      <c r="K1533">
        <v>1</v>
      </c>
      <c r="L1533" t="s">
        <v>19</v>
      </c>
      <c r="M1533" t="s">
        <v>1474</v>
      </c>
      <c r="N1533" t="s">
        <v>18</v>
      </c>
      <c r="O1533">
        <v>290510020104</v>
      </c>
      <c r="P1533">
        <v>3452</v>
      </c>
    </row>
    <row r="1534" spans="1:16" x14ac:dyDescent="0.35">
      <c r="A1534">
        <v>10</v>
      </c>
      <c r="B1534">
        <v>2019</v>
      </c>
      <c r="C1534" s="1">
        <v>290510020104</v>
      </c>
      <c r="D1534" s="1">
        <v>900004312</v>
      </c>
      <c r="E1534" s="2">
        <v>2112491</v>
      </c>
      <c r="F1534" s="2">
        <v>16153619</v>
      </c>
      <c r="G1534" s="2">
        <v>-19012418.469999999</v>
      </c>
      <c r="H1534">
        <v>0</v>
      </c>
      <c r="I1534">
        <v>0</v>
      </c>
      <c r="J1534">
        <v>0</v>
      </c>
      <c r="K1534">
        <v>1</v>
      </c>
      <c r="L1534" t="s">
        <v>19</v>
      </c>
      <c r="M1534" t="s">
        <v>1475</v>
      </c>
      <c r="N1534" t="s">
        <v>18</v>
      </c>
      <c r="O1534">
        <v>290510020104</v>
      </c>
      <c r="P1534">
        <v>3452</v>
      </c>
    </row>
    <row r="1535" spans="1:16" x14ac:dyDescent="0.35">
      <c r="A1535">
        <v>10</v>
      </c>
      <c r="B1535">
        <v>2019</v>
      </c>
      <c r="C1535" s="1">
        <v>290510020104</v>
      </c>
      <c r="D1535" s="1">
        <v>900662064</v>
      </c>
      <c r="E1535" s="2">
        <v>2000000</v>
      </c>
      <c r="F1535" s="2">
        <v>6965828</v>
      </c>
      <c r="G1535" s="2">
        <v>-8464124.5999999996</v>
      </c>
      <c r="H1535">
        <v>0</v>
      </c>
      <c r="I1535">
        <v>0</v>
      </c>
      <c r="J1535">
        <v>0</v>
      </c>
      <c r="K1535">
        <v>1</v>
      </c>
      <c r="L1535" t="s">
        <v>19</v>
      </c>
      <c r="M1535" t="s">
        <v>1476</v>
      </c>
      <c r="N1535" t="s">
        <v>18</v>
      </c>
      <c r="O1535">
        <v>290510020104</v>
      </c>
      <c r="P1535">
        <v>3452</v>
      </c>
    </row>
    <row r="1536" spans="1:16" x14ac:dyDescent="0.35">
      <c r="A1536">
        <v>10</v>
      </c>
      <c r="B1536">
        <v>2019</v>
      </c>
      <c r="C1536" s="1">
        <v>290510020104</v>
      </c>
      <c r="D1536" s="1">
        <v>40391343</v>
      </c>
      <c r="E1536" s="2">
        <v>0</v>
      </c>
      <c r="F1536" s="2">
        <v>0</v>
      </c>
      <c r="G1536" s="2">
        <v>-3332500</v>
      </c>
      <c r="H1536">
        <v>0</v>
      </c>
      <c r="I1536">
        <v>0</v>
      </c>
      <c r="J1536">
        <v>0</v>
      </c>
      <c r="K1536">
        <v>1</v>
      </c>
      <c r="L1536" t="s">
        <v>19</v>
      </c>
      <c r="M1536" t="s">
        <v>1477</v>
      </c>
      <c r="N1536" t="s">
        <v>18</v>
      </c>
      <c r="O1536">
        <v>290510020104</v>
      </c>
      <c r="P1536">
        <v>3452</v>
      </c>
    </row>
    <row r="1537" spans="1:16" x14ac:dyDescent="0.35">
      <c r="A1537">
        <v>10</v>
      </c>
      <c r="B1537">
        <v>2019</v>
      </c>
      <c r="C1537" s="1">
        <v>290510020104</v>
      </c>
      <c r="D1537" s="1">
        <v>806013568</v>
      </c>
      <c r="E1537" s="2">
        <v>0</v>
      </c>
      <c r="F1537" s="2">
        <v>2112880</v>
      </c>
      <c r="G1537" s="2">
        <v>-2112880</v>
      </c>
      <c r="H1537">
        <v>0</v>
      </c>
      <c r="I1537">
        <v>0</v>
      </c>
      <c r="J1537">
        <v>0</v>
      </c>
      <c r="K1537">
        <v>1</v>
      </c>
      <c r="L1537" t="s">
        <v>19</v>
      </c>
      <c r="M1537" t="s">
        <v>1478</v>
      </c>
      <c r="N1537" t="s">
        <v>18</v>
      </c>
      <c r="O1537">
        <v>290510020104</v>
      </c>
      <c r="P1537">
        <v>3452</v>
      </c>
    </row>
    <row r="1538" spans="1:16" x14ac:dyDescent="0.35">
      <c r="A1538">
        <v>10</v>
      </c>
      <c r="B1538">
        <v>2019</v>
      </c>
      <c r="C1538" s="1">
        <v>13300502</v>
      </c>
      <c r="D1538" s="1">
        <v>8689964</v>
      </c>
      <c r="E1538" s="2">
        <v>0</v>
      </c>
      <c r="F1538" s="2">
        <v>0</v>
      </c>
      <c r="G1538" s="2">
        <v>89900000</v>
      </c>
      <c r="H1538">
        <v>0</v>
      </c>
      <c r="I1538">
        <v>0</v>
      </c>
      <c r="J1538">
        <v>0</v>
      </c>
      <c r="K1538">
        <v>1</v>
      </c>
      <c r="L1538" t="s">
        <v>1479</v>
      </c>
      <c r="M1538" t="s">
        <v>1480</v>
      </c>
      <c r="N1538" t="s">
        <v>18</v>
      </c>
      <c r="O1538">
        <v>13300502</v>
      </c>
      <c r="P1538">
        <v>453</v>
      </c>
    </row>
    <row r="1539" spans="1:16" x14ac:dyDescent="0.35">
      <c r="A1539">
        <v>10</v>
      </c>
      <c r="B1539">
        <v>2019</v>
      </c>
      <c r="C1539" s="1">
        <v>13300502</v>
      </c>
      <c r="D1539" s="1">
        <v>8744512</v>
      </c>
      <c r="E1539" s="2">
        <v>0</v>
      </c>
      <c r="F1539" s="2">
        <v>0</v>
      </c>
      <c r="G1539" s="2">
        <v>31584000</v>
      </c>
      <c r="H1539">
        <v>0</v>
      </c>
      <c r="I1539">
        <v>0</v>
      </c>
      <c r="J1539">
        <v>0</v>
      </c>
      <c r="K1539">
        <v>1</v>
      </c>
      <c r="L1539" t="s">
        <v>1479</v>
      </c>
      <c r="M1539" t="s">
        <v>1481</v>
      </c>
      <c r="N1539" t="s">
        <v>18</v>
      </c>
      <c r="O1539">
        <v>13300502</v>
      </c>
      <c r="P1539">
        <v>453</v>
      </c>
    </row>
    <row r="1540" spans="1:16" x14ac:dyDescent="0.35">
      <c r="A1540">
        <v>10</v>
      </c>
      <c r="B1540">
        <v>2019</v>
      </c>
      <c r="C1540" s="1">
        <v>13300502</v>
      </c>
      <c r="D1540" s="1">
        <v>17328995</v>
      </c>
      <c r="E1540" s="2">
        <v>0</v>
      </c>
      <c r="F1540" s="2">
        <v>0</v>
      </c>
      <c r="G1540" s="2">
        <v>6021027.2999999998</v>
      </c>
      <c r="H1540">
        <v>0</v>
      </c>
      <c r="I1540">
        <v>0</v>
      </c>
      <c r="J1540">
        <v>0</v>
      </c>
      <c r="K1540">
        <v>1</v>
      </c>
      <c r="L1540" t="s">
        <v>1479</v>
      </c>
      <c r="M1540" t="s">
        <v>1110</v>
      </c>
      <c r="N1540" t="s">
        <v>18</v>
      </c>
      <c r="O1540">
        <v>13300502</v>
      </c>
      <c r="P1540">
        <v>453</v>
      </c>
    </row>
    <row r="1541" spans="1:16" x14ac:dyDescent="0.35">
      <c r="A1541">
        <v>10</v>
      </c>
      <c r="B1541">
        <v>2019</v>
      </c>
      <c r="C1541" s="1">
        <v>13300502</v>
      </c>
      <c r="D1541" s="1">
        <v>19752265</v>
      </c>
      <c r="E1541" s="2">
        <v>0</v>
      </c>
      <c r="F1541" s="2">
        <v>0</v>
      </c>
      <c r="G1541" s="2">
        <v>400000</v>
      </c>
      <c r="H1541">
        <v>0</v>
      </c>
      <c r="I1541">
        <v>0</v>
      </c>
      <c r="J1541">
        <v>0</v>
      </c>
      <c r="K1541">
        <v>1</v>
      </c>
      <c r="L1541" t="s">
        <v>1479</v>
      </c>
      <c r="M1541" t="s">
        <v>1482</v>
      </c>
      <c r="N1541" t="s">
        <v>18</v>
      </c>
      <c r="O1541">
        <v>13300502</v>
      </c>
      <c r="P1541">
        <v>453</v>
      </c>
    </row>
    <row r="1542" spans="1:16" x14ac:dyDescent="0.35">
      <c r="A1542">
        <v>10</v>
      </c>
      <c r="B1542">
        <v>2019</v>
      </c>
      <c r="C1542" s="1">
        <v>13300502</v>
      </c>
      <c r="D1542" s="1">
        <v>32629450</v>
      </c>
      <c r="E1542" s="2">
        <v>0</v>
      </c>
      <c r="F1542" s="2">
        <v>0</v>
      </c>
      <c r="G1542" s="2">
        <v>1080000</v>
      </c>
      <c r="H1542">
        <v>0</v>
      </c>
      <c r="I1542">
        <v>0</v>
      </c>
      <c r="J1542">
        <v>0</v>
      </c>
      <c r="K1542">
        <v>1</v>
      </c>
      <c r="L1542" t="s">
        <v>1479</v>
      </c>
      <c r="M1542" t="s">
        <v>1483</v>
      </c>
      <c r="N1542" t="s">
        <v>18</v>
      </c>
      <c r="O1542">
        <v>13300502</v>
      </c>
      <c r="P1542">
        <v>453</v>
      </c>
    </row>
    <row r="1543" spans="1:16" x14ac:dyDescent="0.35">
      <c r="A1543">
        <v>10</v>
      </c>
      <c r="B1543">
        <v>2019</v>
      </c>
      <c r="C1543" s="1">
        <v>13300502</v>
      </c>
      <c r="D1543" s="1">
        <v>32793649</v>
      </c>
      <c r="E1543" s="2">
        <v>0</v>
      </c>
      <c r="F1543" s="2">
        <v>0</v>
      </c>
      <c r="G1543" s="2">
        <v>9424597</v>
      </c>
      <c r="H1543">
        <v>0</v>
      </c>
      <c r="I1543">
        <v>0</v>
      </c>
      <c r="J1543">
        <v>0</v>
      </c>
      <c r="K1543">
        <v>1</v>
      </c>
      <c r="L1543" t="s">
        <v>1479</v>
      </c>
      <c r="M1543" t="s">
        <v>1484</v>
      </c>
      <c r="N1543" t="s">
        <v>18</v>
      </c>
      <c r="O1543">
        <v>13300502</v>
      </c>
      <c r="P1543">
        <v>453</v>
      </c>
    </row>
    <row r="1544" spans="1:16" x14ac:dyDescent="0.35">
      <c r="A1544">
        <v>10</v>
      </c>
      <c r="B1544">
        <v>2019</v>
      </c>
      <c r="C1544" s="1">
        <v>13300502</v>
      </c>
      <c r="D1544" s="1">
        <v>32819456</v>
      </c>
      <c r="E1544" s="2">
        <v>0</v>
      </c>
      <c r="F1544" s="2">
        <v>0</v>
      </c>
      <c r="G1544" s="2">
        <v>1525350</v>
      </c>
      <c r="H1544">
        <v>0</v>
      </c>
      <c r="I1544">
        <v>0</v>
      </c>
      <c r="J1544">
        <v>0</v>
      </c>
      <c r="K1544">
        <v>1</v>
      </c>
      <c r="L1544" t="s">
        <v>1479</v>
      </c>
      <c r="M1544" t="s">
        <v>1485</v>
      </c>
      <c r="N1544" t="s">
        <v>18</v>
      </c>
      <c r="O1544">
        <v>13300502</v>
      </c>
      <c r="P1544">
        <v>453</v>
      </c>
    </row>
    <row r="1545" spans="1:16" x14ac:dyDescent="0.35">
      <c r="A1545">
        <v>10</v>
      </c>
      <c r="B1545">
        <v>2019</v>
      </c>
      <c r="C1545" s="1">
        <v>13300502</v>
      </c>
      <c r="D1545" s="1">
        <v>40376791</v>
      </c>
      <c r="E1545" s="2">
        <v>0</v>
      </c>
      <c r="F1545" s="2">
        <v>0</v>
      </c>
      <c r="G1545" s="2">
        <v>8433800</v>
      </c>
      <c r="H1545">
        <v>0</v>
      </c>
      <c r="I1545">
        <v>0</v>
      </c>
      <c r="J1545">
        <v>0</v>
      </c>
      <c r="K1545">
        <v>1</v>
      </c>
      <c r="L1545" t="s">
        <v>1479</v>
      </c>
      <c r="M1545" t="s">
        <v>1486</v>
      </c>
      <c r="N1545" t="s">
        <v>18</v>
      </c>
      <c r="O1545">
        <v>13300502</v>
      </c>
      <c r="P1545">
        <v>453</v>
      </c>
    </row>
    <row r="1546" spans="1:16" x14ac:dyDescent="0.35">
      <c r="A1546">
        <v>10</v>
      </c>
      <c r="B1546">
        <v>2019</v>
      </c>
      <c r="C1546" s="1">
        <v>13300502</v>
      </c>
      <c r="D1546" s="1">
        <v>55226091</v>
      </c>
      <c r="E1546" s="2">
        <v>0</v>
      </c>
      <c r="F1546" s="2">
        <v>0</v>
      </c>
      <c r="G1546" s="2">
        <v>63280</v>
      </c>
      <c r="H1546">
        <v>0</v>
      </c>
      <c r="I1546">
        <v>0</v>
      </c>
      <c r="J1546">
        <v>0</v>
      </c>
      <c r="K1546">
        <v>1</v>
      </c>
      <c r="L1546" t="s">
        <v>1479</v>
      </c>
      <c r="M1546" t="s">
        <v>1487</v>
      </c>
      <c r="N1546" t="s">
        <v>18</v>
      </c>
      <c r="O1546">
        <v>13300502</v>
      </c>
      <c r="P1546">
        <v>453</v>
      </c>
    </row>
    <row r="1547" spans="1:16" x14ac:dyDescent="0.35">
      <c r="A1547">
        <v>10</v>
      </c>
      <c r="B1547">
        <v>2019</v>
      </c>
      <c r="C1547" s="1">
        <v>13300502</v>
      </c>
      <c r="D1547" s="1">
        <v>64891270</v>
      </c>
      <c r="E1547" s="2">
        <v>0</v>
      </c>
      <c r="F1547" s="2">
        <v>0</v>
      </c>
      <c r="G1547" s="2">
        <v>92000</v>
      </c>
      <c r="H1547">
        <v>0</v>
      </c>
      <c r="I1547">
        <v>0</v>
      </c>
      <c r="J1547">
        <v>0</v>
      </c>
      <c r="K1547">
        <v>1</v>
      </c>
      <c r="L1547" t="s">
        <v>1479</v>
      </c>
      <c r="M1547" t="s">
        <v>1488</v>
      </c>
      <c r="N1547" t="s">
        <v>18</v>
      </c>
      <c r="O1547">
        <v>13300502</v>
      </c>
      <c r="P1547">
        <v>453</v>
      </c>
    </row>
    <row r="1548" spans="1:16" x14ac:dyDescent="0.35">
      <c r="A1548">
        <v>10</v>
      </c>
      <c r="B1548">
        <v>2019</v>
      </c>
      <c r="C1548" s="1">
        <v>13300502</v>
      </c>
      <c r="D1548" s="1">
        <v>77178198</v>
      </c>
      <c r="E1548" s="2">
        <v>0</v>
      </c>
      <c r="F1548" s="2">
        <v>0</v>
      </c>
      <c r="G1548" s="2">
        <v>58022324</v>
      </c>
      <c r="H1548">
        <v>0</v>
      </c>
      <c r="I1548">
        <v>0</v>
      </c>
      <c r="J1548">
        <v>0</v>
      </c>
      <c r="K1548">
        <v>1</v>
      </c>
      <c r="L1548" t="s">
        <v>1479</v>
      </c>
      <c r="M1548" t="s">
        <v>1489</v>
      </c>
      <c r="N1548" t="s">
        <v>18</v>
      </c>
      <c r="O1548">
        <v>13300502</v>
      </c>
      <c r="P1548">
        <v>453</v>
      </c>
    </row>
    <row r="1549" spans="1:16" x14ac:dyDescent="0.35">
      <c r="A1549">
        <v>10</v>
      </c>
      <c r="B1549">
        <v>2019</v>
      </c>
      <c r="C1549" s="1">
        <v>13300502</v>
      </c>
      <c r="D1549" s="1">
        <v>78709411</v>
      </c>
      <c r="E1549" s="2">
        <v>0</v>
      </c>
      <c r="F1549" s="2">
        <v>0</v>
      </c>
      <c r="G1549" s="2">
        <v>872200</v>
      </c>
      <c r="H1549">
        <v>0</v>
      </c>
      <c r="I1549">
        <v>0</v>
      </c>
      <c r="J1549">
        <v>0</v>
      </c>
      <c r="K1549">
        <v>1</v>
      </c>
      <c r="L1549" t="s">
        <v>1479</v>
      </c>
      <c r="M1549" t="s">
        <v>770</v>
      </c>
      <c r="N1549" t="s">
        <v>18</v>
      </c>
      <c r="O1549">
        <v>13300502</v>
      </c>
      <c r="P1549">
        <v>453</v>
      </c>
    </row>
    <row r="1550" spans="1:16" x14ac:dyDescent="0.35">
      <c r="A1550">
        <v>10</v>
      </c>
      <c r="B1550">
        <v>2019</v>
      </c>
      <c r="C1550" s="1">
        <v>13300502</v>
      </c>
      <c r="D1550" s="1">
        <v>80412046</v>
      </c>
      <c r="E1550" s="2">
        <v>200000</v>
      </c>
      <c r="F1550" s="2">
        <v>0</v>
      </c>
      <c r="G1550" s="2">
        <v>7655400</v>
      </c>
      <c r="H1550">
        <v>0</v>
      </c>
      <c r="I1550">
        <v>0</v>
      </c>
      <c r="J1550">
        <v>0</v>
      </c>
      <c r="K1550">
        <v>1</v>
      </c>
      <c r="L1550" t="s">
        <v>1479</v>
      </c>
      <c r="M1550" t="s">
        <v>222</v>
      </c>
      <c r="N1550" t="s">
        <v>18</v>
      </c>
      <c r="O1550">
        <v>13300502</v>
      </c>
      <c r="P1550">
        <v>453</v>
      </c>
    </row>
    <row r="1551" spans="1:16" x14ac:dyDescent="0.35">
      <c r="A1551">
        <v>10</v>
      </c>
      <c r="B1551">
        <v>2019</v>
      </c>
      <c r="C1551" s="1">
        <v>13300502</v>
      </c>
      <c r="D1551" s="1">
        <v>86056813</v>
      </c>
      <c r="E1551" s="2">
        <v>0</v>
      </c>
      <c r="F1551" s="2">
        <v>0</v>
      </c>
      <c r="G1551" s="2">
        <v>9273600</v>
      </c>
      <c r="H1551">
        <v>0</v>
      </c>
      <c r="I1551">
        <v>0</v>
      </c>
      <c r="J1551">
        <v>0</v>
      </c>
      <c r="K1551">
        <v>1</v>
      </c>
      <c r="L1551" t="s">
        <v>1479</v>
      </c>
      <c r="M1551" t="s">
        <v>1490</v>
      </c>
      <c r="N1551" t="s">
        <v>18</v>
      </c>
      <c r="O1551">
        <v>13300502</v>
      </c>
      <c r="P1551">
        <v>453</v>
      </c>
    </row>
    <row r="1552" spans="1:16" x14ac:dyDescent="0.35">
      <c r="A1552">
        <v>10</v>
      </c>
      <c r="B1552">
        <v>2019</v>
      </c>
      <c r="C1552" s="1">
        <v>13300502</v>
      </c>
      <c r="D1552" s="1">
        <v>86066160</v>
      </c>
      <c r="E1552" s="2">
        <v>0</v>
      </c>
      <c r="F1552" s="2">
        <v>0</v>
      </c>
      <c r="G1552" s="2">
        <v>4003200</v>
      </c>
      <c r="H1552">
        <v>0</v>
      </c>
      <c r="I1552">
        <v>0</v>
      </c>
      <c r="J1552">
        <v>0</v>
      </c>
      <c r="K1552">
        <v>1</v>
      </c>
      <c r="L1552" t="s">
        <v>1479</v>
      </c>
      <c r="M1552" t="s">
        <v>1491</v>
      </c>
      <c r="N1552" t="s">
        <v>18</v>
      </c>
      <c r="O1552">
        <v>13300502</v>
      </c>
      <c r="P1552">
        <v>453</v>
      </c>
    </row>
    <row r="1553" spans="1:16" x14ac:dyDescent="0.35">
      <c r="A1553">
        <v>10</v>
      </c>
      <c r="B1553">
        <v>2019</v>
      </c>
      <c r="C1553" s="1">
        <v>13300502</v>
      </c>
      <c r="D1553" s="1">
        <v>91230005</v>
      </c>
      <c r="E1553" s="2">
        <v>0</v>
      </c>
      <c r="F1553" s="2">
        <v>0</v>
      </c>
      <c r="G1553" s="2">
        <v>93400</v>
      </c>
      <c r="H1553">
        <v>0</v>
      </c>
      <c r="I1553">
        <v>0</v>
      </c>
      <c r="J1553">
        <v>0</v>
      </c>
      <c r="K1553">
        <v>1</v>
      </c>
      <c r="L1553" t="s">
        <v>1479</v>
      </c>
      <c r="M1553" t="s">
        <v>1492</v>
      </c>
      <c r="N1553" t="s">
        <v>18</v>
      </c>
      <c r="O1553">
        <v>13300502</v>
      </c>
      <c r="P1553">
        <v>453</v>
      </c>
    </row>
    <row r="1554" spans="1:16" x14ac:dyDescent="0.35">
      <c r="A1554">
        <v>10</v>
      </c>
      <c r="B1554">
        <v>2019</v>
      </c>
      <c r="C1554" s="1">
        <v>13300502</v>
      </c>
      <c r="D1554" s="1">
        <v>92125430</v>
      </c>
      <c r="E1554" s="2">
        <v>0</v>
      </c>
      <c r="F1554" s="2">
        <v>0</v>
      </c>
      <c r="G1554" s="2">
        <v>9420500</v>
      </c>
      <c r="H1554">
        <v>0</v>
      </c>
      <c r="I1554">
        <v>0</v>
      </c>
      <c r="J1554">
        <v>0</v>
      </c>
      <c r="K1554">
        <v>1</v>
      </c>
      <c r="L1554" t="s">
        <v>1479</v>
      </c>
      <c r="M1554" t="s">
        <v>1493</v>
      </c>
      <c r="N1554" t="s">
        <v>18</v>
      </c>
      <c r="O1554">
        <v>13300502</v>
      </c>
      <c r="P1554">
        <v>453</v>
      </c>
    </row>
    <row r="1555" spans="1:16" x14ac:dyDescent="0.35">
      <c r="A1555">
        <v>10</v>
      </c>
      <c r="B1555">
        <v>2019</v>
      </c>
      <c r="C1555" s="1">
        <v>13300502</v>
      </c>
      <c r="D1555" s="1">
        <v>92515339</v>
      </c>
      <c r="E1555" s="2">
        <v>0</v>
      </c>
      <c r="F1555" s="2">
        <v>0</v>
      </c>
      <c r="G1555" s="2">
        <v>2078375</v>
      </c>
      <c r="H1555">
        <v>0</v>
      </c>
      <c r="I1555">
        <v>0</v>
      </c>
      <c r="J1555">
        <v>0</v>
      </c>
      <c r="K1555">
        <v>1</v>
      </c>
      <c r="L1555" t="s">
        <v>1479</v>
      </c>
      <c r="M1555" t="s">
        <v>1494</v>
      </c>
      <c r="N1555" t="s">
        <v>18</v>
      </c>
      <c r="O1555">
        <v>13300502</v>
      </c>
      <c r="P1555">
        <v>453</v>
      </c>
    </row>
    <row r="1556" spans="1:16" x14ac:dyDescent="0.35">
      <c r="A1556">
        <v>10</v>
      </c>
      <c r="B1556">
        <v>2019</v>
      </c>
      <c r="C1556" s="1">
        <v>13300502</v>
      </c>
      <c r="D1556" s="1">
        <v>800037202</v>
      </c>
      <c r="E1556" s="2">
        <v>8763</v>
      </c>
      <c r="F1556" s="2">
        <v>0</v>
      </c>
      <c r="G1556" s="2">
        <v>8763</v>
      </c>
      <c r="H1556">
        <v>0</v>
      </c>
      <c r="I1556">
        <v>0</v>
      </c>
      <c r="J1556">
        <v>0</v>
      </c>
      <c r="K1556">
        <v>1</v>
      </c>
      <c r="L1556" t="s">
        <v>1479</v>
      </c>
      <c r="M1556" t="s">
        <v>952</v>
      </c>
      <c r="N1556" t="s">
        <v>18</v>
      </c>
      <c r="O1556">
        <v>13300502</v>
      </c>
      <c r="P1556">
        <v>453</v>
      </c>
    </row>
    <row r="1557" spans="1:16" x14ac:dyDescent="0.35">
      <c r="A1557">
        <v>10</v>
      </c>
      <c r="B1557">
        <v>2019</v>
      </c>
      <c r="C1557" s="1">
        <v>13300502</v>
      </c>
      <c r="D1557" s="1">
        <v>800037800</v>
      </c>
      <c r="E1557" s="2">
        <v>0</v>
      </c>
      <c r="F1557" s="2">
        <v>0</v>
      </c>
      <c r="G1557" s="2">
        <v>3645874.79</v>
      </c>
      <c r="H1557">
        <v>0</v>
      </c>
      <c r="I1557">
        <v>0</v>
      </c>
      <c r="J1557">
        <v>0</v>
      </c>
      <c r="K1557">
        <v>1</v>
      </c>
      <c r="L1557" t="s">
        <v>1479</v>
      </c>
      <c r="M1557" t="s">
        <v>1495</v>
      </c>
      <c r="N1557" t="s">
        <v>18</v>
      </c>
      <c r="O1557">
        <v>13300502</v>
      </c>
      <c r="P1557">
        <v>453</v>
      </c>
    </row>
    <row r="1558" spans="1:16" x14ac:dyDescent="0.35">
      <c r="A1558">
        <v>10</v>
      </c>
      <c r="B1558">
        <v>2019</v>
      </c>
      <c r="C1558" s="1">
        <v>13300502</v>
      </c>
      <c r="D1558" s="1">
        <v>800096807</v>
      </c>
      <c r="E1558" s="2">
        <v>5352006</v>
      </c>
      <c r="F1558" s="2">
        <v>0</v>
      </c>
      <c r="G1558" s="2">
        <v>5352006</v>
      </c>
      <c r="H1558">
        <v>0</v>
      </c>
      <c r="I1558">
        <v>0</v>
      </c>
      <c r="J1558">
        <v>0</v>
      </c>
      <c r="K1558">
        <v>1</v>
      </c>
      <c r="L1558" t="s">
        <v>1479</v>
      </c>
      <c r="M1558" t="s">
        <v>1496</v>
      </c>
      <c r="N1558" t="s">
        <v>18</v>
      </c>
      <c r="O1558">
        <v>13300502</v>
      </c>
      <c r="P1558">
        <v>453</v>
      </c>
    </row>
    <row r="1559" spans="1:16" x14ac:dyDescent="0.35">
      <c r="A1559">
        <v>10</v>
      </c>
      <c r="B1559">
        <v>2019</v>
      </c>
      <c r="C1559" s="1">
        <v>13300502</v>
      </c>
      <c r="D1559" s="1">
        <v>800117564</v>
      </c>
      <c r="E1559" s="2">
        <v>0</v>
      </c>
      <c r="F1559" s="2">
        <v>0</v>
      </c>
      <c r="G1559" s="2">
        <v>12988380</v>
      </c>
      <c r="H1559">
        <v>0</v>
      </c>
      <c r="I1559">
        <v>0</v>
      </c>
      <c r="J1559">
        <v>0</v>
      </c>
      <c r="K1559">
        <v>1</v>
      </c>
      <c r="L1559" t="s">
        <v>1479</v>
      </c>
      <c r="M1559" t="s">
        <v>1497</v>
      </c>
      <c r="N1559" t="s">
        <v>18</v>
      </c>
      <c r="O1559">
        <v>13300502</v>
      </c>
      <c r="P1559">
        <v>453</v>
      </c>
    </row>
    <row r="1560" spans="1:16" x14ac:dyDescent="0.35">
      <c r="A1560">
        <v>10</v>
      </c>
      <c r="B1560">
        <v>2019</v>
      </c>
      <c r="C1560" s="1">
        <v>13300502</v>
      </c>
      <c r="D1560" s="1">
        <v>800153488</v>
      </c>
      <c r="E1560" s="2">
        <v>0</v>
      </c>
      <c r="F1560" s="2">
        <v>0</v>
      </c>
      <c r="G1560" s="2">
        <v>539000</v>
      </c>
      <c r="H1560">
        <v>0</v>
      </c>
      <c r="I1560">
        <v>0</v>
      </c>
      <c r="J1560">
        <v>0</v>
      </c>
      <c r="K1560">
        <v>1</v>
      </c>
      <c r="L1560" t="s">
        <v>1479</v>
      </c>
      <c r="M1560" t="s">
        <v>1498</v>
      </c>
      <c r="N1560" t="s">
        <v>18</v>
      </c>
      <c r="O1560">
        <v>13300502</v>
      </c>
      <c r="P1560">
        <v>453</v>
      </c>
    </row>
    <row r="1561" spans="1:16" x14ac:dyDescent="0.35">
      <c r="A1561">
        <v>10</v>
      </c>
      <c r="B1561">
        <v>2019</v>
      </c>
      <c r="C1561" s="1">
        <v>13300502</v>
      </c>
      <c r="D1561" s="1">
        <v>800184320</v>
      </c>
      <c r="E1561" s="2">
        <v>17292463</v>
      </c>
      <c r="F1561" s="2">
        <v>0</v>
      </c>
      <c r="G1561" s="2">
        <v>53028328.399999999</v>
      </c>
      <c r="H1561">
        <v>0</v>
      </c>
      <c r="I1561">
        <v>0</v>
      </c>
      <c r="J1561">
        <v>0</v>
      </c>
      <c r="K1561">
        <v>1</v>
      </c>
      <c r="L1561" t="s">
        <v>1479</v>
      </c>
      <c r="M1561" t="s">
        <v>231</v>
      </c>
      <c r="N1561" t="s">
        <v>18</v>
      </c>
      <c r="O1561">
        <v>13300502</v>
      </c>
      <c r="P1561">
        <v>453</v>
      </c>
    </row>
    <row r="1562" spans="1:16" x14ac:dyDescent="0.35">
      <c r="A1562">
        <v>10</v>
      </c>
      <c r="B1562">
        <v>2019</v>
      </c>
      <c r="C1562" s="1">
        <v>13300502</v>
      </c>
      <c r="D1562" s="1">
        <v>800200789</v>
      </c>
      <c r="E1562" s="2">
        <v>0</v>
      </c>
      <c r="F1562" s="2">
        <v>0</v>
      </c>
      <c r="G1562" s="2">
        <v>0.4</v>
      </c>
      <c r="H1562">
        <v>0</v>
      </c>
      <c r="I1562">
        <v>0</v>
      </c>
      <c r="J1562">
        <v>0</v>
      </c>
      <c r="K1562">
        <v>1</v>
      </c>
      <c r="L1562" t="s">
        <v>1479</v>
      </c>
      <c r="M1562" t="s">
        <v>432</v>
      </c>
      <c r="N1562" t="s">
        <v>18</v>
      </c>
      <c r="O1562">
        <v>13300502</v>
      </c>
      <c r="P1562">
        <v>453</v>
      </c>
    </row>
    <row r="1563" spans="1:16" x14ac:dyDescent="0.35">
      <c r="A1563">
        <v>10</v>
      </c>
      <c r="B1563">
        <v>2019</v>
      </c>
      <c r="C1563" s="1">
        <v>13300502</v>
      </c>
      <c r="D1563" s="1">
        <v>802000608</v>
      </c>
      <c r="E1563" s="2">
        <v>218967.65</v>
      </c>
      <c r="F1563" s="2">
        <v>0</v>
      </c>
      <c r="G1563" s="2">
        <v>50201193.340000004</v>
      </c>
      <c r="H1563">
        <v>0</v>
      </c>
      <c r="I1563">
        <v>0</v>
      </c>
      <c r="J1563">
        <v>0</v>
      </c>
      <c r="K1563">
        <v>1</v>
      </c>
      <c r="L1563" t="s">
        <v>1479</v>
      </c>
      <c r="M1563" t="s">
        <v>612</v>
      </c>
      <c r="N1563" t="s">
        <v>18</v>
      </c>
      <c r="O1563">
        <v>13300502</v>
      </c>
      <c r="P1563">
        <v>453</v>
      </c>
    </row>
    <row r="1564" spans="1:16" x14ac:dyDescent="0.35">
      <c r="A1564">
        <v>10</v>
      </c>
      <c r="B1564">
        <v>2019</v>
      </c>
      <c r="C1564" s="1">
        <v>13300502</v>
      </c>
      <c r="D1564" s="1">
        <v>802002886</v>
      </c>
      <c r="E1564" s="2">
        <v>347411.66</v>
      </c>
      <c r="F1564" s="2">
        <v>0</v>
      </c>
      <c r="G1564" s="2">
        <v>9947558.5800000001</v>
      </c>
      <c r="H1564">
        <v>0</v>
      </c>
      <c r="I1564">
        <v>0</v>
      </c>
      <c r="J1564">
        <v>0</v>
      </c>
      <c r="K1564">
        <v>1</v>
      </c>
      <c r="L1564" t="s">
        <v>1479</v>
      </c>
      <c r="M1564" t="s">
        <v>613</v>
      </c>
      <c r="N1564" t="s">
        <v>18</v>
      </c>
      <c r="O1564">
        <v>13300502</v>
      </c>
      <c r="P1564">
        <v>453</v>
      </c>
    </row>
    <row r="1565" spans="1:16" x14ac:dyDescent="0.35">
      <c r="A1565">
        <v>10</v>
      </c>
      <c r="B1565">
        <v>2019</v>
      </c>
      <c r="C1565" s="1">
        <v>13300502</v>
      </c>
      <c r="D1565" s="1">
        <v>802004549</v>
      </c>
      <c r="E1565" s="2">
        <v>980212</v>
      </c>
      <c r="F1565" s="2">
        <v>0</v>
      </c>
      <c r="G1565" s="2">
        <v>1435317</v>
      </c>
      <c r="H1565">
        <v>0</v>
      </c>
      <c r="I1565">
        <v>0</v>
      </c>
      <c r="J1565">
        <v>0</v>
      </c>
      <c r="K1565">
        <v>1</v>
      </c>
      <c r="L1565" t="s">
        <v>1479</v>
      </c>
      <c r="M1565" t="s">
        <v>44</v>
      </c>
      <c r="N1565" t="s">
        <v>18</v>
      </c>
      <c r="O1565">
        <v>13300502</v>
      </c>
      <c r="P1565">
        <v>453</v>
      </c>
    </row>
    <row r="1566" spans="1:16" x14ac:dyDescent="0.35">
      <c r="A1566">
        <v>10</v>
      </c>
      <c r="B1566">
        <v>2019</v>
      </c>
      <c r="C1566" s="1">
        <v>13300502</v>
      </c>
      <c r="D1566" s="1">
        <v>802006728</v>
      </c>
      <c r="E1566" s="2">
        <v>84173619.75</v>
      </c>
      <c r="F1566" s="2">
        <v>3809715.75</v>
      </c>
      <c r="G1566" s="2">
        <v>80363904.280000001</v>
      </c>
      <c r="H1566">
        <v>0</v>
      </c>
      <c r="I1566">
        <v>0</v>
      </c>
      <c r="J1566">
        <v>0</v>
      </c>
      <c r="K1566">
        <v>1</v>
      </c>
      <c r="L1566" t="s">
        <v>1479</v>
      </c>
      <c r="M1566" t="s">
        <v>1125</v>
      </c>
      <c r="N1566" t="s">
        <v>18</v>
      </c>
      <c r="O1566">
        <v>13300502</v>
      </c>
      <c r="P1566">
        <v>453</v>
      </c>
    </row>
    <row r="1567" spans="1:16" x14ac:dyDescent="0.35">
      <c r="A1567">
        <v>10</v>
      </c>
      <c r="B1567">
        <v>2019</v>
      </c>
      <c r="C1567" s="1">
        <v>13300502</v>
      </c>
      <c r="D1567" s="1">
        <v>802008496</v>
      </c>
      <c r="E1567" s="2">
        <v>1105588</v>
      </c>
      <c r="F1567" s="2">
        <v>0</v>
      </c>
      <c r="G1567" s="2">
        <v>5183645</v>
      </c>
      <c r="H1567">
        <v>0</v>
      </c>
      <c r="I1567">
        <v>0</v>
      </c>
      <c r="J1567">
        <v>0</v>
      </c>
      <c r="K1567">
        <v>1</v>
      </c>
      <c r="L1567" t="s">
        <v>1479</v>
      </c>
      <c r="M1567" t="s">
        <v>779</v>
      </c>
      <c r="N1567" t="s">
        <v>18</v>
      </c>
      <c r="O1567">
        <v>13300502</v>
      </c>
      <c r="P1567">
        <v>453</v>
      </c>
    </row>
    <row r="1568" spans="1:16" x14ac:dyDescent="0.35">
      <c r="A1568">
        <v>10</v>
      </c>
      <c r="B1568">
        <v>2019</v>
      </c>
      <c r="C1568" s="1">
        <v>13300502</v>
      </c>
      <c r="D1568" s="1">
        <v>802014132</v>
      </c>
      <c r="E1568" s="2">
        <v>541242148</v>
      </c>
      <c r="F1568" s="2">
        <v>0</v>
      </c>
      <c r="G1568" s="2">
        <v>992792812.22000003</v>
      </c>
      <c r="H1568">
        <v>0</v>
      </c>
      <c r="I1568">
        <v>0</v>
      </c>
      <c r="J1568">
        <v>0</v>
      </c>
      <c r="K1568">
        <v>1</v>
      </c>
      <c r="L1568" t="s">
        <v>1479</v>
      </c>
      <c r="M1568" t="s">
        <v>438</v>
      </c>
      <c r="N1568" t="s">
        <v>18</v>
      </c>
      <c r="O1568">
        <v>13300502</v>
      </c>
      <c r="P1568">
        <v>453</v>
      </c>
    </row>
    <row r="1569" spans="1:16" x14ac:dyDescent="0.35">
      <c r="A1569">
        <v>10</v>
      </c>
      <c r="B1569">
        <v>2019</v>
      </c>
      <c r="C1569" s="1">
        <v>13300502</v>
      </c>
      <c r="D1569" s="1">
        <v>802016893</v>
      </c>
      <c r="E1569" s="2">
        <v>0</v>
      </c>
      <c r="F1569" s="2">
        <v>0</v>
      </c>
      <c r="G1569" s="2">
        <v>-0.32</v>
      </c>
      <c r="H1569">
        <v>0</v>
      </c>
      <c r="I1569">
        <v>0</v>
      </c>
      <c r="J1569">
        <v>0</v>
      </c>
      <c r="K1569">
        <v>1</v>
      </c>
      <c r="L1569" t="s">
        <v>1479</v>
      </c>
      <c r="M1569" t="s">
        <v>238</v>
      </c>
      <c r="N1569" t="s">
        <v>18</v>
      </c>
      <c r="O1569">
        <v>13300502</v>
      </c>
      <c r="P1569">
        <v>453</v>
      </c>
    </row>
    <row r="1570" spans="1:16" x14ac:dyDescent="0.35">
      <c r="A1570">
        <v>10</v>
      </c>
      <c r="B1570">
        <v>2019</v>
      </c>
      <c r="C1570" s="1">
        <v>13300502</v>
      </c>
      <c r="D1570" s="1">
        <v>802020119</v>
      </c>
      <c r="E1570" s="2">
        <v>0</v>
      </c>
      <c r="F1570" s="2">
        <v>0</v>
      </c>
      <c r="G1570" s="2">
        <v>8058.52</v>
      </c>
      <c r="H1570">
        <v>0</v>
      </c>
      <c r="I1570">
        <v>0</v>
      </c>
      <c r="J1570">
        <v>0</v>
      </c>
      <c r="K1570">
        <v>1</v>
      </c>
      <c r="L1570" t="s">
        <v>1479</v>
      </c>
      <c r="M1570" t="s">
        <v>1499</v>
      </c>
      <c r="N1570" t="s">
        <v>18</v>
      </c>
      <c r="O1570">
        <v>13300502</v>
      </c>
      <c r="P1570">
        <v>453</v>
      </c>
    </row>
    <row r="1571" spans="1:16" x14ac:dyDescent="0.35">
      <c r="A1571">
        <v>10</v>
      </c>
      <c r="B1571">
        <v>2019</v>
      </c>
      <c r="C1571" s="1">
        <v>13300502</v>
      </c>
      <c r="D1571" s="1">
        <v>802023344</v>
      </c>
      <c r="E1571" s="2">
        <v>0</v>
      </c>
      <c r="F1571" s="2">
        <v>0</v>
      </c>
      <c r="G1571" s="2">
        <v>5024449.9400000004</v>
      </c>
      <c r="H1571">
        <v>0</v>
      </c>
      <c r="I1571">
        <v>0</v>
      </c>
      <c r="J1571">
        <v>0</v>
      </c>
      <c r="K1571">
        <v>1</v>
      </c>
      <c r="L1571" t="s">
        <v>1479</v>
      </c>
      <c r="M1571" t="s">
        <v>243</v>
      </c>
      <c r="N1571" t="s">
        <v>18</v>
      </c>
      <c r="O1571">
        <v>13300502</v>
      </c>
      <c r="P1571">
        <v>453</v>
      </c>
    </row>
    <row r="1572" spans="1:16" x14ac:dyDescent="0.35">
      <c r="A1572">
        <v>10</v>
      </c>
      <c r="B1572">
        <v>2019</v>
      </c>
      <c r="C1572" s="1">
        <v>13300502</v>
      </c>
      <c r="D1572" s="1">
        <v>802023546</v>
      </c>
      <c r="E1572" s="2">
        <v>0</v>
      </c>
      <c r="F1572" s="2">
        <v>0</v>
      </c>
      <c r="G1572" s="2">
        <v>127361555</v>
      </c>
      <c r="H1572">
        <v>0</v>
      </c>
      <c r="I1572">
        <v>0</v>
      </c>
      <c r="J1572">
        <v>0</v>
      </c>
      <c r="K1572">
        <v>1</v>
      </c>
      <c r="L1572" t="s">
        <v>1479</v>
      </c>
      <c r="M1572" t="s">
        <v>1500</v>
      </c>
      <c r="N1572" t="s">
        <v>18</v>
      </c>
      <c r="O1572">
        <v>13300502</v>
      </c>
      <c r="P1572">
        <v>453</v>
      </c>
    </row>
    <row r="1573" spans="1:16" x14ac:dyDescent="0.35">
      <c r="A1573">
        <v>10</v>
      </c>
      <c r="B1573">
        <v>2019</v>
      </c>
      <c r="C1573" s="1">
        <v>13300502</v>
      </c>
      <c r="D1573" s="1">
        <v>806007303</v>
      </c>
      <c r="E1573" s="2">
        <v>0</v>
      </c>
      <c r="F1573" s="2">
        <v>0</v>
      </c>
      <c r="G1573" s="2">
        <v>13518211</v>
      </c>
      <c r="H1573">
        <v>0</v>
      </c>
      <c r="I1573">
        <v>0</v>
      </c>
      <c r="J1573">
        <v>0</v>
      </c>
      <c r="K1573">
        <v>1</v>
      </c>
      <c r="L1573" t="s">
        <v>1479</v>
      </c>
      <c r="M1573" t="s">
        <v>1501</v>
      </c>
      <c r="N1573" t="s">
        <v>18</v>
      </c>
      <c r="O1573">
        <v>13300502</v>
      </c>
      <c r="P1573">
        <v>453</v>
      </c>
    </row>
    <row r="1574" spans="1:16" x14ac:dyDescent="0.35">
      <c r="A1574">
        <v>10</v>
      </c>
      <c r="B1574">
        <v>2019</v>
      </c>
      <c r="C1574" s="1">
        <v>13300502</v>
      </c>
      <c r="D1574" s="1">
        <v>806007567</v>
      </c>
      <c r="E1574" s="2">
        <v>124523042</v>
      </c>
      <c r="F1574" s="2">
        <v>0</v>
      </c>
      <c r="G1574" s="2">
        <v>125517565.39</v>
      </c>
      <c r="H1574">
        <v>0</v>
      </c>
      <c r="I1574">
        <v>0</v>
      </c>
      <c r="J1574">
        <v>0</v>
      </c>
      <c r="K1574">
        <v>1</v>
      </c>
      <c r="L1574" t="s">
        <v>1479</v>
      </c>
      <c r="M1574" t="s">
        <v>1133</v>
      </c>
      <c r="N1574" t="s">
        <v>18</v>
      </c>
      <c r="O1574">
        <v>13300502</v>
      </c>
      <c r="P1574">
        <v>453</v>
      </c>
    </row>
    <row r="1575" spans="1:16" x14ac:dyDescent="0.35">
      <c r="A1575">
        <v>10</v>
      </c>
      <c r="B1575">
        <v>2019</v>
      </c>
      <c r="C1575" s="1">
        <v>13300502</v>
      </c>
      <c r="D1575" s="1">
        <v>806007801</v>
      </c>
      <c r="E1575" s="2">
        <v>948924</v>
      </c>
      <c r="F1575" s="2">
        <v>0</v>
      </c>
      <c r="G1575" s="2">
        <v>47389417.530000001</v>
      </c>
      <c r="H1575">
        <v>0</v>
      </c>
      <c r="I1575">
        <v>0</v>
      </c>
      <c r="J1575">
        <v>0</v>
      </c>
      <c r="K1575">
        <v>1</v>
      </c>
      <c r="L1575" t="s">
        <v>1479</v>
      </c>
      <c r="M1575" t="s">
        <v>792</v>
      </c>
      <c r="N1575" t="s">
        <v>18</v>
      </c>
      <c r="O1575">
        <v>13300502</v>
      </c>
      <c r="P1575">
        <v>453</v>
      </c>
    </row>
    <row r="1576" spans="1:16" x14ac:dyDescent="0.35">
      <c r="A1576">
        <v>10</v>
      </c>
      <c r="B1576">
        <v>2019</v>
      </c>
      <c r="C1576" s="1">
        <v>13300502</v>
      </c>
      <c r="D1576" s="1">
        <v>806012426</v>
      </c>
      <c r="E1576" s="2">
        <v>33118359</v>
      </c>
      <c r="F1576" s="2">
        <v>0</v>
      </c>
      <c r="G1576" s="2">
        <v>65407458.280000001</v>
      </c>
      <c r="H1576">
        <v>0</v>
      </c>
      <c r="I1576">
        <v>0</v>
      </c>
      <c r="J1576">
        <v>0</v>
      </c>
      <c r="K1576">
        <v>1</v>
      </c>
      <c r="L1576" t="s">
        <v>1479</v>
      </c>
      <c r="M1576" t="s">
        <v>621</v>
      </c>
      <c r="N1576" t="s">
        <v>18</v>
      </c>
      <c r="O1576">
        <v>13300502</v>
      </c>
      <c r="P1576">
        <v>453</v>
      </c>
    </row>
    <row r="1577" spans="1:16" x14ac:dyDescent="0.35">
      <c r="A1577">
        <v>10</v>
      </c>
      <c r="B1577">
        <v>2019</v>
      </c>
      <c r="C1577" s="1">
        <v>13300502</v>
      </c>
      <c r="D1577" s="1">
        <v>806012545</v>
      </c>
      <c r="E1577" s="2">
        <v>0</v>
      </c>
      <c r="F1577" s="2">
        <v>0</v>
      </c>
      <c r="G1577" s="2">
        <v>31454786</v>
      </c>
      <c r="H1577">
        <v>0</v>
      </c>
      <c r="I1577">
        <v>0</v>
      </c>
      <c r="J1577">
        <v>0</v>
      </c>
      <c r="K1577">
        <v>1</v>
      </c>
      <c r="L1577" t="s">
        <v>1479</v>
      </c>
      <c r="M1577" t="s">
        <v>1502</v>
      </c>
      <c r="N1577" t="s">
        <v>18</v>
      </c>
      <c r="O1577">
        <v>13300502</v>
      </c>
      <c r="P1577">
        <v>453</v>
      </c>
    </row>
    <row r="1578" spans="1:16" x14ac:dyDescent="0.35">
      <c r="A1578">
        <v>10</v>
      </c>
      <c r="B1578">
        <v>2019</v>
      </c>
      <c r="C1578" s="1">
        <v>13300502</v>
      </c>
      <c r="D1578" s="1">
        <v>812003214</v>
      </c>
      <c r="E1578" s="2">
        <v>42900</v>
      </c>
      <c r="F1578" s="2">
        <v>0</v>
      </c>
      <c r="G1578" s="2">
        <v>42900.480000000003</v>
      </c>
      <c r="H1578">
        <v>0</v>
      </c>
      <c r="I1578">
        <v>0</v>
      </c>
      <c r="J1578">
        <v>0</v>
      </c>
      <c r="K1578">
        <v>1</v>
      </c>
      <c r="L1578" t="s">
        <v>1479</v>
      </c>
      <c r="M1578" t="s">
        <v>625</v>
      </c>
      <c r="N1578" t="s">
        <v>18</v>
      </c>
      <c r="O1578">
        <v>13300502</v>
      </c>
      <c r="P1578">
        <v>453</v>
      </c>
    </row>
    <row r="1579" spans="1:16" x14ac:dyDescent="0.35">
      <c r="A1579">
        <v>10</v>
      </c>
      <c r="B1579">
        <v>2019</v>
      </c>
      <c r="C1579" s="1">
        <v>13300502</v>
      </c>
      <c r="D1579" s="1">
        <v>812003676</v>
      </c>
      <c r="E1579" s="2">
        <v>1001555.7</v>
      </c>
      <c r="F1579" s="2">
        <v>0</v>
      </c>
      <c r="G1579" s="2">
        <v>1001555.7</v>
      </c>
      <c r="H1579">
        <v>0</v>
      </c>
      <c r="I1579">
        <v>0</v>
      </c>
      <c r="J1579">
        <v>0</v>
      </c>
      <c r="K1579">
        <v>1</v>
      </c>
      <c r="L1579" t="s">
        <v>1479</v>
      </c>
      <c r="M1579" t="s">
        <v>1135</v>
      </c>
      <c r="N1579" t="s">
        <v>18</v>
      </c>
      <c r="O1579">
        <v>13300502</v>
      </c>
      <c r="P1579">
        <v>453</v>
      </c>
    </row>
    <row r="1580" spans="1:16" x14ac:dyDescent="0.35">
      <c r="A1580">
        <v>10</v>
      </c>
      <c r="B1580">
        <v>2019</v>
      </c>
      <c r="C1580" s="1">
        <v>13300502</v>
      </c>
      <c r="D1580" s="1">
        <v>819004229</v>
      </c>
      <c r="E1580" s="2">
        <v>30000000</v>
      </c>
      <c r="F1580" s="2">
        <v>0</v>
      </c>
      <c r="G1580" s="2">
        <v>30000000</v>
      </c>
      <c r="H1580">
        <v>0</v>
      </c>
      <c r="I1580">
        <v>0</v>
      </c>
      <c r="J1580">
        <v>0</v>
      </c>
      <c r="K1580">
        <v>1</v>
      </c>
      <c r="L1580" t="s">
        <v>1479</v>
      </c>
      <c r="M1580" t="s">
        <v>53</v>
      </c>
      <c r="N1580" t="s">
        <v>18</v>
      </c>
      <c r="O1580">
        <v>13300502</v>
      </c>
      <c r="P1580">
        <v>453</v>
      </c>
    </row>
    <row r="1581" spans="1:16" x14ac:dyDescent="0.35">
      <c r="A1581">
        <v>10</v>
      </c>
      <c r="B1581">
        <v>2019</v>
      </c>
      <c r="C1581" s="1">
        <v>13300502</v>
      </c>
      <c r="D1581" s="1">
        <v>822002482</v>
      </c>
      <c r="E1581" s="2">
        <v>9401008</v>
      </c>
      <c r="F1581" s="2">
        <v>0</v>
      </c>
      <c r="G1581" s="2">
        <v>15246194.68</v>
      </c>
      <c r="H1581">
        <v>0</v>
      </c>
      <c r="I1581">
        <v>0</v>
      </c>
      <c r="J1581">
        <v>0</v>
      </c>
      <c r="K1581">
        <v>1</v>
      </c>
      <c r="L1581" t="s">
        <v>1479</v>
      </c>
      <c r="M1581" t="s">
        <v>55</v>
      </c>
      <c r="N1581" t="s">
        <v>18</v>
      </c>
      <c r="O1581">
        <v>13300502</v>
      </c>
      <c r="P1581">
        <v>453</v>
      </c>
    </row>
    <row r="1582" spans="1:16" x14ac:dyDescent="0.35">
      <c r="A1582">
        <v>10</v>
      </c>
      <c r="B1582">
        <v>2019</v>
      </c>
      <c r="C1582" s="1">
        <v>13300502</v>
      </c>
      <c r="D1582" s="1">
        <v>822003469</v>
      </c>
      <c r="E1582" s="2">
        <v>1345234</v>
      </c>
      <c r="F1582" s="2">
        <v>0</v>
      </c>
      <c r="G1582" s="2">
        <v>78828997</v>
      </c>
      <c r="H1582">
        <v>0</v>
      </c>
      <c r="I1582">
        <v>0</v>
      </c>
      <c r="J1582">
        <v>0</v>
      </c>
      <c r="K1582">
        <v>1</v>
      </c>
      <c r="L1582" t="s">
        <v>1479</v>
      </c>
      <c r="M1582" t="s">
        <v>632</v>
      </c>
      <c r="N1582" t="s">
        <v>18</v>
      </c>
      <c r="O1582">
        <v>13300502</v>
      </c>
      <c r="P1582">
        <v>453</v>
      </c>
    </row>
    <row r="1583" spans="1:16" x14ac:dyDescent="0.35">
      <c r="A1583">
        <v>10</v>
      </c>
      <c r="B1583">
        <v>2019</v>
      </c>
      <c r="C1583" s="1">
        <v>13300502</v>
      </c>
      <c r="D1583" s="1">
        <v>822007837</v>
      </c>
      <c r="E1583" s="2">
        <v>86010463.079999998</v>
      </c>
      <c r="F1583" s="2">
        <v>86010463.079999998</v>
      </c>
      <c r="G1583" s="2">
        <v>0.4</v>
      </c>
      <c r="H1583">
        <v>0</v>
      </c>
      <c r="I1583">
        <v>0</v>
      </c>
      <c r="J1583">
        <v>0</v>
      </c>
      <c r="K1583">
        <v>1</v>
      </c>
      <c r="L1583" t="s">
        <v>1479</v>
      </c>
      <c r="M1583" t="s">
        <v>1144</v>
      </c>
      <c r="N1583" t="s">
        <v>18</v>
      </c>
      <c r="O1583">
        <v>13300502</v>
      </c>
      <c r="P1583">
        <v>453</v>
      </c>
    </row>
    <row r="1584" spans="1:16" x14ac:dyDescent="0.35">
      <c r="A1584">
        <v>10</v>
      </c>
      <c r="B1584">
        <v>2019</v>
      </c>
      <c r="C1584" s="1">
        <v>13300502</v>
      </c>
      <c r="D1584" s="1">
        <v>823000281</v>
      </c>
      <c r="E1584" s="2">
        <v>0</v>
      </c>
      <c r="F1584" s="2">
        <v>0</v>
      </c>
      <c r="G1584" s="2">
        <v>3248216</v>
      </c>
      <c r="H1584">
        <v>0</v>
      </c>
      <c r="I1584">
        <v>0</v>
      </c>
      <c r="J1584">
        <v>0</v>
      </c>
      <c r="K1584">
        <v>1</v>
      </c>
      <c r="L1584" t="s">
        <v>1479</v>
      </c>
      <c r="M1584" t="s">
        <v>1503</v>
      </c>
      <c r="N1584" t="s">
        <v>18</v>
      </c>
      <c r="O1584">
        <v>13300502</v>
      </c>
      <c r="P1584">
        <v>453</v>
      </c>
    </row>
    <row r="1585" spans="1:16" x14ac:dyDescent="0.35">
      <c r="A1585">
        <v>10</v>
      </c>
      <c r="B1585">
        <v>2019</v>
      </c>
      <c r="C1585" s="1">
        <v>13300502</v>
      </c>
      <c r="D1585" s="1">
        <v>823000624</v>
      </c>
      <c r="E1585" s="2">
        <v>39474292</v>
      </c>
      <c r="F1585" s="2">
        <v>0</v>
      </c>
      <c r="G1585" s="2">
        <v>118186081.84</v>
      </c>
      <c r="H1585">
        <v>0</v>
      </c>
      <c r="I1585">
        <v>0</v>
      </c>
      <c r="J1585">
        <v>0</v>
      </c>
      <c r="K1585">
        <v>1</v>
      </c>
      <c r="L1585" t="s">
        <v>1479</v>
      </c>
      <c r="M1585" t="s">
        <v>633</v>
      </c>
      <c r="N1585" t="s">
        <v>18</v>
      </c>
      <c r="O1585">
        <v>13300502</v>
      </c>
      <c r="P1585">
        <v>453</v>
      </c>
    </row>
    <row r="1586" spans="1:16" x14ac:dyDescent="0.35">
      <c r="A1586">
        <v>10</v>
      </c>
      <c r="B1586">
        <v>2019</v>
      </c>
      <c r="C1586" s="1">
        <v>13300502</v>
      </c>
      <c r="D1586" s="1">
        <v>823000696</v>
      </c>
      <c r="E1586" s="2">
        <v>4812500</v>
      </c>
      <c r="F1586" s="2">
        <v>0</v>
      </c>
      <c r="G1586" s="2">
        <v>8212761</v>
      </c>
      <c r="H1586">
        <v>0</v>
      </c>
      <c r="I1586">
        <v>0</v>
      </c>
      <c r="J1586">
        <v>0</v>
      </c>
      <c r="K1586">
        <v>1</v>
      </c>
      <c r="L1586" t="s">
        <v>1479</v>
      </c>
      <c r="M1586" t="s">
        <v>1145</v>
      </c>
      <c r="N1586" t="s">
        <v>18</v>
      </c>
      <c r="O1586">
        <v>13300502</v>
      </c>
      <c r="P1586">
        <v>453</v>
      </c>
    </row>
    <row r="1587" spans="1:16" x14ac:dyDescent="0.35">
      <c r="A1587">
        <v>10</v>
      </c>
      <c r="B1587">
        <v>2019</v>
      </c>
      <c r="C1587" s="1">
        <v>13300502</v>
      </c>
      <c r="D1587" s="1">
        <v>823001518</v>
      </c>
      <c r="E1587" s="2">
        <v>6487960</v>
      </c>
      <c r="F1587" s="2">
        <v>0</v>
      </c>
      <c r="G1587" s="2">
        <v>22548371</v>
      </c>
      <c r="H1587">
        <v>0</v>
      </c>
      <c r="I1587">
        <v>0</v>
      </c>
      <c r="J1587">
        <v>0</v>
      </c>
      <c r="K1587">
        <v>1</v>
      </c>
      <c r="L1587" t="s">
        <v>1479</v>
      </c>
      <c r="M1587" t="s">
        <v>1335</v>
      </c>
      <c r="N1587" t="s">
        <v>18</v>
      </c>
      <c r="O1587">
        <v>13300502</v>
      </c>
      <c r="P1587">
        <v>453</v>
      </c>
    </row>
    <row r="1588" spans="1:16" x14ac:dyDescent="0.35">
      <c r="A1588">
        <v>10</v>
      </c>
      <c r="B1588">
        <v>2019</v>
      </c>
      <c r="C1588" s="1">
        <v>13300502</v>
      </c>
      <c r="D1588" s="1">
        <v>823001873</v>
      </c>
      <c r="E1588" s="2">
        <v>26252049</v>
      </c>
      <c r="F1588" s="2">
        <v>0</v>
      </c>
      <c r="G1588" s="2">
        <v>116079608.42</v>
      </c>
      <c r="H1588">
        <v>0</v>
      </c>
      <c r="I1588">
        <v>0</v>
      </c>
      <c r="J1588">
        <v>0</v>
      </c>
      <c r="K1588">
        <v>1</v>
      </c>
      <c r="L1588" t="s">
        <v>1479</v>
      </c>
      <c r="M1588" t="s">
        <v>57</v>
      </c>
      <c r="N1588" t="s">
        <v>18</v>
      </c>
      <c r="O1588">
        <v>13300502</v>
      </c>
      <c r="P1588">
        <v>453</v>
      </c>
    </row>
    <row r="1589" spans="1:16" x14ac:dyDescent="0.35">
      <c r="A1589">
        <v>10</v>
      </c>
      <c r="B1589">
        <v>2019</v>
      </c>
      <c r="C1589" s="1">
        <v>13300502</v>
      </c>
      <c r="D1589" s="1">
        <v>823001901</v>
      </c>
      <c r="E1589" s="2">
        <v>5088848</v>
      </c>
      <c r="F1589" s="2">
        <v>1371779</v>
      </c>
      <c r="G1589" s="2">
        <v>3717069</v>
      </c>
      <c r="H1589">
        <v>0</v>
      </c>
      <c r="I1589">
        <v>0</v>
      </c>
      <c r="J1589">
        <v>0</v>
      </c>
      <c r="K1589">
        <v>1</v>
      </c>
      <c r="L1589" t="s">
        <v>1479</v>
      </c>
      <c r="M1589" t="s">
        <v>804</v>
      </c>
      <c r="N1589" t="s">
        <v>18</v>
      </c>
      <c r="O1589">
        <v>13300502</v>
      </c>
      <c r="P1589">
        <v>453</v>
      </c>
    </row>
    <row r="1590" spans="1:16" x14ac:dyDescent="0.35">
      <c r="A1590">
        <v>10</v>
      </c>
      <c r="B1590">
        <v>2019</v>
      </c>
      <c r="C1590" s="1">
        <v>13300502</v>
      </c>
      <c r="D1590" s="1">
        <v>823002991</v>
      </c>
      <c r="E1590" s="2">
        <v>0</v>
      </c>
      <c r="F1590" s="2">
        <v>0</v>
      </c>
      <c r="G1590" s="2">
        <v>-0.15</v>
      </c>
      <c r="H1590">
        <v>0</v>
      </c>
      <c r="I1590">
        <v>0</v>
      </c>
      <c r="J1590">
        <v>0</v>
      </c>
      <c r="K1590">
        <v>1</v>
      </c>
      <c r="L1590" t="s">
        <v>1479</v>
      </c>
      <c r="M1590" t="s">
        <v>1150</v>
      </c>
      <c r="N1590" t="s">
        <v>18</v>
      </c>
      <c r="O1590">
        <v>13300502</v>
      </c>
      <c r="P1590">
        <v>453</v>
      </c>
    </row>
    <row r="1591" spans="1:16" x14ac:dyDescent="0.35">
      <c r="A1591">
        <v>10</v>
      </c>
      <c r="B1591">
        <v>2019</v>
      </c>
      <c r="C1591" s="1">
        <v>13300502</v>
      </c>
      <c r="D1591" s="1">
        <v>823005039</v>
      </c>
      <c r="E1591" s="2">
        <v>7446919</v>
      </c>
      <c r="F1591" s="2">
        <v>0</v>
      </c>
      <c r="G1591" s="2">
        <v>7446918.7599999998</v>
      </c>
      <c r="H1591">
        <v>0</v>
      </c>
      <c r="I1591">
        <v>0</v>
      </c>
      <c r="J1591">
        <v>0</v>
      </c>
      <c r="K1591">
        <v>1</v>
      </c>
      <c r="L1591" t="s">
        <v>1479</v>
      </c>
      <c r="M1591" t="s">
        <v>60</v>
      </c>
      <c r="N1591" t="s">
        <v>18</v>
      </c>
      <c r="O1591">
        <v>13300502</v>
      </c>
      <c r="P1591">
        <v>453</v>
      </c>
    </row>
    <row r="1592" spans="1:16" x14ac:dyDescent="0.35">
      <c r="A1592">
        <v>10</v>
      </c>
      <c r="B1592">
        <v>2019</v>
      </c>
      <c r="C1592" s="1">
        <v>13300502</v>
      </c>
      <c r="D1592" s="1">
        <v>824000785</v>
      </c>
      <c r="E1592" s="2">
        <v>58029651</v>
      </c>
      <c r="F1592" s="2">
        <v>3439300</v>
      </c>
      <c r="G1592" s="2">
        <v>56813951</v>
      </c>
      <c r="H1592">
        <v>0</v>
      </c>
      <c r="I1592">
        <v>0</v>
      </c>
      <c r="J1592">
        <v>0</v>
      </c>
      <c r="K1592">
        <v>1</v>
      </c>
      <c r="L1592" t="s">
        <v>1479</v>
      </c>
      <c r="M1592" t="s">
        <v>1158</v>
      </c>
      <c r="N1592" t="s">
        <v>18</v>
      </c>
      <c r="O1592">
        <v>13300502</v>
      </c>
      <c r="P1592">
        <v>453</v>
      </c>
    </row>
    <row r="1593" spans="1:16" x14ac:dyDescent="0.35">
      <c r="A1593">
        <v>10</v>
      </c>
      <c r="B1593">
        <v>2019</v>
      </c>
      <c r="C1593" s="1">
        <v>13300502</v>
      </c>
      <c r="D1593" s="1">
        <v>824001920</v>
      </c>
      <c r="E1593" s="2">
        <v>0</v>
      </c>
      <c r="F1593" s="2">
        <v>0</v>
      </c>
      <c r="G1593" s="2">
        <v>18215982.579999998</v>
      </c>
      <c r="H1593">
        <v>0</v>
      </c>
      <c r="I1593">
        <v>0</v>
      </c>
      <c r="J1593">
        <v>0</v>
      </c>
      <c r="K1593">
        <v>1</v>
      </c>
      <c r="L1593" t="s">
        <v>1479</v>
      </c>
      <c r="M1593" t="s">
        <v>978</v>
      </c>
      <c r="N1593" t="s">
        <v>18</v>
      </c>
      <c r="O1593">
        <v>13300502</v>
      </c>
      <c r="P1593">
        <v>453</v>
      </c>
    </row>
    <row r="1594" spans="1:16" x14ac:dyDescent="0.35">
      <c r="A1594">
        <v>10</v>
      </c>
      <c r="B1594">
        <v>2019</v>
      </c>
      <c r="C1594" s="1">
        <v>13300502</v>
      </c>
      <c r="D1594" s="1">
        <v>824003310</v>
      </c>
      <c r="E1594" s="2">
        <v>1704</v>
      </c>
      <c r="F1594" s="2">
        <v>0</v>
      </c>
      <c r="G1594" s="2">
        <v>893000</v>
      </c>
      <c r="H1594">
        <v>0</v>
      </c>
      <c r="I1594">
        <v>0</v>
      </c>
      <c r="J1594">
        <v>0</v>
      </c>
      <c r="K1594">
        <v>1</v>
      </c>
      <c r="L1594" t="s">
        <v>1479</v>
      </c>
      <c r="M1594" t="s">
        <v>459</v>
      </c>
      <c r="N1594" t="s">
        <v>18</v>
      </c>
      <c r="O1594">
        <v>13300502</v>
      </c>
      <c r="P1594">
        <v>453</v>
      </c>
    </row>
    <row r="1595" spans="1:16" x14ac:dyDescent="0.35">
      <c r="A1595">
        <v>10</v>
      </c>
      <c r="B1595">
        <v>2019</v>
      </c>
      <c r="C1595" s="1">
        <v>13300502</v>
      </c>
      <c r="D1595" s="1">
        <v>824004330</v>
      </c>
      <c r="E1595" s="2">
        <v>0</v>
      </c>
      <c r="F1595" s="2">
        <v>7083943.4400000004</v>
      </c>
      <c r="G1595" s="2">
        <v>-7083943.4400000004</v>
      </c>
      <c r="H1595">
        <v>0</v>
      </c>
      <c r="I1595">
        <v>0</v>
      </c>
      <c r="J1595">
        <v>0</v>
      </c>
      <c r="K1595">
        <v>1</v>
      </c>
      <c r="L1595" t="s">
        <v>1479</v>
      </c>
      <c r="M1595" t="s">
        <v>1343</v>
      </c>
      <c r="N1595" t="s">
        <v>18</v>
      </c>
      <c r="O1595">
        <v>13300502</v>
      </c>
      <c r="P1595">
        <v>453</v>
      </c>
    </row>
    <row r="1596" spans="1:16" x14ac:dyDescent="0.35">
      <c r="A1596">
        <v>10</v>
      </c>
      <c r="B1596">
        <v>2019</v>
      </c>
      <c r="C1596" s="1">
        <v>13300502</v>
      </c>
      <c r="D1596" s="1">
        <v>824005892</v>
      </c>
      <c r="E1596" s="2">
        <v>0</v>
      </c>
      <c r="F1596" s="2">
        <v>0</v>
      </c>
      <c r="G1596" s="2">
        <v>10750000</v>
      </c>
      <c r="H1596">
        <v>0</v>
      </c>
      <c r="I1596">
        <v>0</v>
      </c>
      <c r="J1596">
        <v>0</v>
      </c>
      <c r="K1596">
        <v>1</v>
      </c>
      <c r="L1596" t="s">
        <v>1479</v>
      </c>
      <c r="M1596" t="s">
        <v>1504</v>
      </c>
      <c r="N1596" t="s">
        <v>18</v>
      </c>
      <c r="O1596">
        <v>13300502</v>
      </c>
      <c r="P1596">
        <v>453</v>
      </c>
    </row>
    <row r="1597" spans="1:16" x14ac:dyDescent="0.35">
      <c r="A1597">
        <v>10</v>
      </c>
      <c r="B1597">
        <v>2019</v>
      </c>
      <c r="C1597" s="1">
        <v>13300502</v>
      </c>
      <c r="D1597" s="1">
        <v>830025149</v>
      </c>
      <c r="E1597" s="2">
        <v>0</v>
      </c>
      <c r="F1597" s="2">
        <v>0</v>
      </c>
      <c r="G1597" s="2">
        <v>263942772</v>
      </c>
      <c r="H1597">
        <v>0</v>
      </c>
      <c r="I1597">
        <v>0</v>
      </c>
      <c r="J1597">
        <v>0</v>
      </c>
      <c r="K1597">
        <v>1</v>
      </c>
      <c r="L1597" t="s">
        <v>1479</v>
      </c>
      <c r="M1597" t="s">
        <v>1505</v>
      </c>
      <c r="N1597" t="s">
        <v>18</v>
      </c>
      <c r="O1597">
        <v>13300502</v>
      </c>
      <c r="P1597">
        <v>453</v>
      </c>
    </row>
    <row r="1598" spans="1:16" x14ac:dyDescent="0.35">
      <c r="A1598">
        <v>10</v>
      </c>
      <c r="B1598">
        <v>2019</v>
      </c>
      <c r="C1598" s="1">
        <v>13300502</v>
      </c>
      <c r="D1598" s="1">
        <v>860035992</v>
      </c>
      <c r="E1598" s="2">
        <v>179525254</v>
      </c>
      <c r="F1598" s="2">
        <v>0</v>
      </c>
      <c r="G1598" s="2">
        <v>1272333364.6800001</v>
      </c>
      <c r="H1598">
        <v>0</v>
      </c>
      <c r="I1598">
        <v>0</v>
      </c>
      <c r="J1598">
        <v>0</v>
      </c>
      <c r="K1598">
        <v>1</v>
      </c>
      <c r="L1598" t="s">
        <v>1479</v>
      </c>
      <c r="M1598" t="s">
        <v>265</v>
      </c>
      <c r="N1598" t="s">
        <v>18</v>
      </c>
      <c r="O1598">
        <v>13300502</v>
      </c>
      <c r="P1598">
        <v>453</v>
      </c>
    </row>
    <row r="1599" spans="1:16" x14ac:dyDescent="0.35">
      <c r="A1599">
        <v>10</v>
      </c>
      <c r="B1599">
        <v>2019</v>
      </c>
      <c r="C1599" s="1">
        <v>13300502</v>
      </c>
      <c r="D1599" s="1">
        <v>860037950</v>
      </c>
      <c r="E1599" s="2">
        <v>81208548</v>
      </c>
      <c r="F1599" s="2">
        <v>0</v>
      </c>
      <c r="G1599" s="2">
        <v>321325975.14999998</v>
      </c>
      <c r="H1599">
        <v>0</v>
      </c>
      <c r="I1599">
        <v>0</v>
      </c>
      <c r="J1599">
        <v>0</v>
      </c>
      <c r="K1599">
        <v>1</v>
      </c>
      <c r="L1599" t="s">
        <v>1479</v>
      </c>
      <c r="M1599" t="s">
        <v>468</v>
      </c>
      <c r="N1599" t="s">
        <v>18</v>
      </c>
      <c r="O1599">
        <v>13300502</v>
      </c>
      <c r="P1599">
        <v>453</v>
      </c>
    </row>
    <row r="1600" spans="1:16" x14ac:dyDescent="0.35">
      <c r="A1600">
        <v>10</v>
      </c>
      <c r="B1600">
        <v>2019</v>
      </c>
      <c r="C1600" s="1">
        <v>13300502</v>
      </c>
      <c r="D1600" s="1">
        <v>890115670</v>
      </c>
      <c r="E1600" s="2">
        <v>6027174</v>
      </c>
      <c r="F1600" s="2">
        <v>0</v>
      </c>
      <c r="G1600" s="2">
        <v>25763264.760000002</v>
      </c>
      <c r="H1600">
        <v>0</v>
      </c>
      <c r="I1600">
        <v>0</v>
      </c>
      <c r="J1600">
        <v>0</v>
      </c>
      <c r="K1600">
        <v>1</v>
      </c>
      <c r="L1600" t="s">
        <v>1479</v>
      </c>
      <c r="M1600" t="s">
        <v>994</v>
      </c>
      <c r="N1600" t="s">
        <v>18</v>
      </c>
      <c r="O1600">
        <v>13300502</v>
      </c>
      <c r="P1600">
        <v>453</v>
      </c>
    </row>
    <row r="1601" spans="1:16" x14ac:dyDescent="0.35">
      <c r="A1601">
        <v>10</v>
      </c>
      <c r="B1601">
        <v>2019</v>
      </c>
      <c r="C1601" s="1">
        <v>13300502</v>
      </c>
      <c r="D1601" s="1">
        <v>890303208</v>
      </c>
      <c r="E1601" s="2">
        <v>1000000</v>
      </c>
      <c r="F1601" s="2">
        <v>0</v>
      </c>
      <c r="G1601" s="2">
        <v>1000000</v>
      </c>
      <c r="H1601">
        <v>0</v>
      </c>
      <c r="I1601">
        <v>0</v>
      </c>
      <c r="J1601">
        <v>0</v>
      </c>
      <c r="K1601">
        <v>1</v>
      </c>
      <c r="L1601" t="s">
        <v>1479</v>
      </c>
      <c r="M1601" t="s">
        <v>1506</v>
      </c>
      <c r="N1601" t="s">
        <v>18</v>
      </c>
      <c r="O1601">
        <v>13300502</v>
      </c>
      <c r="P1601">
        <v>453</v>
      </c>
    </row>
    <row r="1602" spans="1:16" x14ac:dyDescent="0.35">
      <c r="A1602">
        <v>10</v>
      </c>
      <c r="B1602">
        <v>2019</v>
      </c>
      <c r="C1602" s="1">
        <v>13300502</v>
      </c>
      <c r="D1602" s="1">
        <v>890306950</v>
      </c>
      <c r="E1602" s="2">
        <v>0</v>
      </c>
      <c r="F1602" s="2">
        <v>0</v>
      </c>
      <c r="G1602" s="2">
        <v>618502</v>
      </c>
      <c r="H1602">
        <v>0</v>
      </c>
      <c r="I1602">
        <v>0</v>
      </c>
      <c r="J1602">
        <v>0</v>
      </c>
      <c r="K1602">
        <v>1</v>
      </c>
      <c r="L1602" t="s">
        <v>1479</v>
      </c>
      <c r="M1602" t="s">
        <v>645</v>
      </c>
      <c r="N1602" t="s">
        <v>18</v>
      </c>
      <c r="O1602">
        <v>13300502</v>
      </c>
      <c r="P1602">
        <v>453</v>
      </c>
    </row>
    <row r="1603" spans="1:16" x14ac:dyDescent="0.35">
      <c r="A1603">
        <v>10</v>
      </c>
      <c r="B1603">
        <v>2019</v>
      </c>
      <c r="C1603" s="1">
        <v>13300502</v>
      </c>
      <c r="D1603" s="1">
        <v>890480113</v>
      </c>
      <c r="E1603" s="2">
        <v>0</v>
      </c>
      <c r="F1603" s="2">
        <v>12000000</v>
      </c>
      <c r="G1603" s="2">
        <v>-12000000</v>
      </c>
      <c r="H1603">
        <v>0</v>
      </c>
      <c r="I1603">
        <v>0</v>
      </c>
      <c r="J1603">
        <v>0</v>
      </c>
      <c r="K1603">
        <v>1</v>
      </c>
      <c r="L1603" t="s">
        <v>1479</v>
      </c>
      <c r="M1603" t="s">
        <v>827</v>
      </c>
      <c r="N1603" t="s">
        <v>18</v>
      </c>
      <c r="O1603">
        <v>13300502</v>
      </c>
      <c r="P1603">
        <v>453</v>
      </c>
    </row>
    <row r="1604" spans="1:16" x14ac:dyDescent="0.35">
      <c r="A1604">
        <v>10</v>
      </c>
      <c r="B1604">
        <v>2019</v>
      </c>
      <c r="C1604" s="1">
        <v>13300502</v>
      </c>
      <c r="D1604" s="1">
        <v>891180134</v>
      </c>
      <c r="E1604" s="2">
        <v>3412004</v>
      </c>
      <c r="F1604" s="2">
        <v>3449678</v>
      </c>
      <c r="G1604" s="2">
        <v>10829570</v>
      </c>
      <c r="H1604">
        <v>0</v>
      </c>
      <c r="I1604">
        <v>0</v>
      </c>
      <c r="J1604">
        <v>0</v>
      </c>
      <c r="K1604">
        <v>1</v>
      </c>
      <c r="L1604" t="s">
        <v>1479</v>
      </c>
      <c r="M1604" t="s">
        <v>648</v>
      </c>
      <c r="N1604" t="s">
        <v>18</v>
      </c>
      <c r="O1604">
        <v>13300502</v>
      </c>
      <c r="P1604">
        <v>453</v>
      </c>
    </row>
    <row r="1605" spans="1:16" x14ac:dyDescent="0.35">
      <c r="A1605">
        <v>10</v>
      </c>
      <c r="B1605">
        <v>2019</v>
      </c>
      <c r="C1605" s="1">
        <v>13300502</v>
      </c>
      <c r="D1605" s="1">
        <v>891855438</v>
      </c>
      <c r="E1605" s="2">
        <v>354050</v>
      </c>
      <c r="F1605" s="2">
        <v>0</v>
      </c>
      <c r="G1605" s="2">
        <v>354050</v>
      </c>
      <c r="H1605">
        <v>0</v>
      </c>
      <c r="I1605">
        <v>0</v>
      </c>
      <c r="J1605">
        <v>0</v>
      </c>
      <c r="K1605">
        <v>1</v>
      </c>
      <c r="L1605" t="s">
        <v>1479</v>
      </c>
      <c r="M1605" t="s">
        <v>831</v>
      </c>
      <c r="N1605" t="s">
        <v>18</v>
      </c>
      <c r="O1605">
        <v>13300502</v>
      </c>
      <c r="P1605">
        <v>453</v>
      </c>
    </row>
    <row r="1606" spans="1:16" x14ac:dyDescent="0.35">
      <c r="A1606">
        <v>10</v>
      </c>
      <c r="B1606">
        <v>2019</v>
      </c>
      <c r="C1606" s="1">
        <v>13300502</v>
      </c>
      <c r="D1606" s="1">
        <v>892002210</v>
      </c>
      <c r="E1606" s="2">
        <v>180</v>
      </c>
      <c r="F1606" s="2">
        <v>0</v>
      </c>
      <c r="G1606" s="2">
        <v>180</v>
      </c>
      <c r="H1606">
        <v>0</v>
      </c>
      <c r="I1606">
        <v>0</v>
      </c>
      <c r="J1606">
        <v>0</v>
      </c>
      <c r="K1606">
        <v>1</v>
      </c>
      <c r="L1606" t="s">
        <v>1479</v>
      </c>
      <c r="M1606" t="s">
        <v>276</v>
      </c>
      <c r="N1606" t="s">
        <v>18</v>
      </c>
      <c r="O1606">
        <v>13300502</v>
      </c>
      <c r="P1606">
        <v>453</v>
      </c>
    </row>
    <row r="1607" spans="1:16" x14ac:dyDescent="0.35">
      <c r="A1607">
        <v>10</v>
      </c>
      <c r="B1607">
        <v>2019</v>
      </c>
      <c r="C1607" s="1">
        <v>13300502</v>
      </c>
      <c r="D1607" s="1">
        <v>892115437</v>
      </c>
      <c r="E1607" s="2">
        <v>1</v>
      </c>
      <c r="F1607" s="2">
        <v>0.5</v>
      </c>
      <c r="G1607" s="2">
        <v>0.5</v>
      </c>
      <c r="H1607">
        <v>0</v>
      </c>
      <c r="I1607">
        <v>0</v>
      </c>
      <c r="J1607">
        <v>0</v>
      </c>
      <c r="K1607">
        <v>1</v>
      </c>
      <c r="L1607" t="s">
        <v>1479</v>
      </c>
      <c r="M1607" t="s">
        <v>1180</v>
      </c>
      <c r="N1607" t="s">
        <v>18</v>
      </c>
      <c r="O1607">
        <v>13300502</v>
      </c>
      <c r="P1607">
        <v>453</v>
      </c>
    </row>
    <row r="1608" spans="1:16" x14ac:dyDescent="0.35">
      <c r="A1608">
        <v>10</v>
      </c>
      <c r="B1608">
        <v>2019</v>
      </c>
      <c r="C1608" s="1">
        <v>13300502</v>
      </c>
      <c r="D1608" s="1">
        <v>892201100</v>
      </c>
      <c r="E1608" s="2">
        <v>0</v>
      </c>
      <c r="F1608" s="2">
        <v>0</v>
      </c>
      <c r="G1608" s="2">
        <v>4820000</v>
      </c>
      <c r="H1608">
        <v>0</v>
      </c>
      <c r="I1608">
        <v>0</v>
      </c>
      <c r="J1608">
        <v>0</v>
      </c>
      <c r="K1608">
        <v>1</v>
      </c>
      <c r="L1608" t="s">
        <v>1479</v>
      </c>
      <c r="M1608" t="s">
        <v>1507</v>
      </c>
      <c r="N1608" t="s">
        <v>18</v>
      </c>
      <c r="O1608">
        <v>13300502</v>
      </c>
      <c r="P1608">
        <v>453</v>
      </c>
    </row>
    <row r="1609" spans="1:16" x14ac:dyDescent="0.35">
      <c r="A1609">
        <v>10</v>
      </c>
      <c r="B1609">
        <v>2019</v>
      </c>
      <c r="C1609" s="1">
        <v>13300502</v>
      </c>
      <c r="D1609" s="1">
        <v>892300387</v>
      </c>
      <c r="E1609" s="2">
        <v>16663798</v>
      </c>
      <c r="F1609" s="2">
        <v>0</v>
      </c>
      <c r="G1609" s="2">
        <v>35201401.060000002</v>
      </c>
      <c r="H1609">
        <v>0</v>
      </c>
      <c r="I1609">
        <v>0</v>
      </c>
      <c r="J1609">
        <v>0</v>
      </c>
      <c r="K1609">
        <v>1</v>
      </c>
      <c r="L1609" t="s">
        <v>1479</v>
      </c>
      <c r="M1609" t="s">
        <v>1375</v>
      </c>
      <c r="N1609" t="s">
        <v>18</v>
      </c>
      <c r="O1609">
        <v>13300502</v>
      </c>
      <c r="P1609">
        <v>453</v>
      </c>
    </row>
    <row r="1610" spans="1:16" x14ac:dyDescent="0.35">
      <c r="A1610">
        <v>10</v>
      </c>
      <c r="B1610">
        <v>2019</v>
      </c>
      <c r="C1610" s="1">
        <v>13300502</v>
      </c>
      <c r="D1610" s="1">
        <v>900007860</v>
      </c>
      <c r="E1610" s="2">
        <v>0</v>
      </c>
      <c r="F1610" s="2">
        <v>1580143.26</v>
      </c>
      <c r="G1610" s="2">
        <v>7294164.5199999996</v>
      </c>
      <c r="H1610">
        <v>0</v>
      </c>
      <c r="I1610">
        <v>0</v>
      </c>
      <c r="J1610">
        <v>0</v>
      </c>
      <c r="K1610">
        <v>1</v>
      </c>
      <c r="L1610" t="s">
        <v>1479</v>
      </c>
      <c r="M1610" t="s">
        <v>1185</v>
      </c>
      <c r="N1610" t="s">
        <v>18</v>
      </c>
      <c r="O1610">
        <v>13300502</v>
      </c>
      <c r="P1610">
        <v>453</v>
      </c>
    </row>
    <row r="1611" spans="1:16" x14ac:dyDescent="0.35">
      <c r="A1611">
        <v>10</v>
      </c>
      <c r="B1611">
        <v>2019</v>
      </c>
      <c r="C1611" s="1">
        <v>13300502</v>
      </c>
      <c r="D1611" s="1">
        <v>900008025</v>
      </c>
      <c r="E1611" s="2">
        <v>6</v>
      </c>
      <c r="F1611" s="2">
        <v>0</v>
      </c>
      <c r="G1611" s="2">
        <v>6.24</v>
      </c>
      <c r="H1611">
        <v>0</v>
      </c>
      <c r="I1611">
        <v>0</v>
      </c>
      <c r="J1611">
        <v>0</v>
      </c>
      <c r="K1611">
        <v>1</v>
      </c>
      <c r="L1611" t="s">
        <v>1479</v>
      </c>
      <c r="M1611" t="s">
        <v>1010</v>
      </c>
      <c r="N1611" t="s">
        <v>18</v>
      </c>
      <c r="O1611">
        <v>13300502</v>
      </c>
      <c r="P1611">
        <v>453</v>
      </c>
    </row>
    <row r="1612" spans="1:16" x14ac:dyDescent="0.35">
      <c r="A1612">
        <v>10</v>
      </c>
      <c r="B1612">
        <v>2019</v>
      </c>
      <c r="C1612" s="1">
        <v>13300502</v>
      </c>
      <c r="D1612" s="1">
        <v>900066347</v>
      </c>
      <c r="E1612" s="2">
        <v>0</v>
      </c>
      <c r="F1612" s="2">
        <v>0</v>
      </c>
      <c r="G1612" s="2">
        <v>226893</v>
      </c>
      <c r="H1612">
        <v>0</v>
      </c>
      <c r="I1612">
        <v>0</v>
      </c>
      <c r="J1612">
        <v>0</v>
      </c>
      <c r="K1612">
        <v>1</v>
      </c>
      <c r="L1612" t="s">
        <v>1479</v>
      </c>
      <c r="M1612" t="s">
        <v>1508</v>
      </c>
      <c r="N1612" t="s">
        <v>18</v>
      </c>
      <c r="O1612">
        <v>13300502</v>
      </c>
      <c r="P1612">
        <v>453</v>
      </c>
    </row>
    <row r="1613" spans="1:16" x14ac:dyDescent="0.35">
      <c r="A1613">
        <v>10</v>
      </c>
      <c r="B1613">
        <v>2019</v>
      </c>
      <c r="C1613" s="1">
        <v>13300502</v>
      </c>
      <c r="D1613" s="1">
        <v>900089251</v>
      </c>
      <c r="E1613" s="2">
        <v>0</v>
      </c>
      <c r="F1613" s="2">
        <v>0</v>
      </c>
      <c r="G1613" s="2">
        <v>0.2</v>
      </c>
      <c r="H1613">
        <v>0</v>
      </c>
      <c r="I1613">
        <v>0</v>
      </c>
      <c r="J1613">
        <v>0</v>
      </c>
      <c r="K1613">
        <v>1</v>
      </c>
      <c r="L1613" t="s">
        <v>1479</v>
      </c>
      <c r="M1613" t="s">
        <v>1509</v>
      </c>
      <c r="N1613" t="s">
        <v>18</v>
      </c>
      <c r="O1613">
        <v>13300502</v>
      </c>
      <c r="P1613">
        <v>453</v>
      </c>
    </row>
    <row r="1614" spans="1:16" x14ac:dyDescent="0.35">
      <c r="A1614">
        <v>10</v>
      </c>
      <c r="B1614">
        <v>2019</v>
      </c>
      <c r="C1614" s="1">
        <v>13300502</v>
      </c>
      <c r="D1614" s="1">
        <v>900114824</v>
      </c>
      <c r="E1614" s="2">
        <v>6869534</v>
      </c>
      <c r="F1614" s="2">
        <v>0</v>
      </c>
      <c r="G1614" s="2">
        <v>9319081.3200000003</v>
      </c>
      <c r="H1614">
        <v>0</v>
      </c>
      <c r="I1614">
        <v>0</v>
      </c>
      <c r="J1614">
        <v>0</v>
      </c>
      <c r="K1614">
        <v>1</v>
      </c>
      <c r="L1614" t="s">
        <v>1479</v>
      </c>
      <c r="M1614" t="s">
        <v>1510</v>
      </c>
      <c r="N1614" t="s">
        <v>18</v>
      </c>
      <c r="O1614">
        <v>13300502</v>
      </c>
      <c r="P1614">
        <v>453</v>
      </c>
    </row>
    <row r="1615" spans="1:16" x14ac:dyDescent="0.35">
      <c r="A1615">
        <v>10</v>
      </c>
      <c r="B1615">
        <v>2019</v>
      </c>
      <c r="C1615" s="1">
        <v>13300502</v>
      </c>
      <c r="D1615" s="1">
        <v>900144397</v>
      </c>
      <c r="E1615" s="2">
        <v>0</v>
      </c>
      <c r="F1615" s="2">
        <v>0</v>
      </c>
      <c r="G1615" s="2">
        <v>7</v>
      </c>
      <c r="H1615">
        <v>0</v>
      </c>
      <c r="I1615">
        <v>0</v>
      </c>
      <c r="J1615">
        <v>0</v>
      </c>
      <c r="K1615">
        <v>1</v>
      </c>
      <c r="L1615" t="s">
        <v>1479</v>
      </c>
      <c r="M1615" t="s">
        <v>1385</v>
      </c>
      <c r="N1615" t="s">
        <v>18</v>
      </c>
      <c r="O1615">
        <v>13300502</v>
      </c>
      <c r="P1615">
        <v>453</v>
      </c>
    </row>
    <row r="1616" spans="1:16" x14ac:dyDescent="0.35">
      <c r="A1616">
        <v>10</v>
      </c>
      <c r="B1616">
        <v>2019</v>
      </c>
      <c r="C1616" s="1">
        <v>13300502</v>
      </c>
      <c r="D1616" s="1">
        <v>900144943</v>
      </c>
      <c r="E1616" s="2">
        <v>0</v>
      </c>
      <c r="F1616" s="2">
        <v>0</v>
      </c>
      <c r="G1616" s="2">
        <v>910000</v>
      </c>
      <c r="H1616">
        <v>0</v>
      </c>
      <c r="I1616">
        <v>0</v>
      </c>
      <c r="J1616">
        <v>0</v>
      </c>
      <c r="K1616">
        <v>1</v>
      </c>
      <c r="L1616" t="s">
        <v>1479</v>
      </c>
      <c r="M1616" t="s">
        <v>1511</v>
      </c>
      <c r="N1616" t="s">
        <v>18</v>
      </c>
      <c r="O1616">
        <v>13300502</v>
      </c>
      <c r="P1616">
        <v>453</v>
      </c>
    </row>
    <row r="1617" spans="1:16" x14ac:dyDescent="0.35">
      <c r="A1617">
        <v>10</v>
      </c>
      <c r="B1617">
        <v>2019</v>
      </c>
      <c r="C1617" s="1">
        <v>13300502</v>
      </c>
      <c r="D1617" s="1">
        <v>900148265</v>
      </c>
      <c r="E1617" s="2">
        <v>1555760943</v>
      </c>
      <c r="F1617" s="2">
        <v>0</v>
      </c>
      <c r="G1617" s="2">
        <v>1930700300.1400001</v>
      </c>
      <c r="H1617">
        <v>0</v>
      </c>
      <c r="I1617">
        <v>0</v>
      </c>
      <c r="J1617">
        <v>0</v>
      </c>
      <c r="K1617">
        <v>1</v>
      </c>
      <c r="L1617" t="s">
        <v>1479</v>
      </c>
      <c r="M1617" t="s">
        <v>1193</v>
      </c>
      <c r="N1617" t="s">
        <v>18</v>
      </c>
      <c r="O1617">
        <v>13300502</v>
      </c>
      <c r="P1617">
        <v>453</v>
      </c>
    </row>
    <row r="1618" spans="1:16" x14ac:dyDescent="0.35">
      <c r="A1618">
        <v>10</v>
      </c>
      <c r="B1618">
        <v>2019</v>
      </c>
      <c r="C1618" s="1">
        <v>13300502</v>
      </c>
      <c r="D1618" s="1">
        <v>900156581</v>
      </c>
      <c r="E1618" s="2">
        <v>0</v>
      </c>
      <c r="F1618" s="2">
        <v>0</v>
      </c>
      <c r="G1618" s="2">
        <v>1350000</v>
      </c>
      <c r="H1618">
        <v>0</v>
      </c>
      <c r="I1618">
        <v>0</v>
      </c>
      <c r="J1618">
        <v>0</v>
      </c>
      <c r="K1618">
        <v>1</v>
      </c>
      <c r="L1618" t="s">
        <v>1479</v>
      </c>
      <c r="M1618" t="s">
        <v>1512</v>
      </c>
      <c r="N1618" t="s">
        <v>18</v>
      </c>
      <c r="O1618">
        <v>13300502</v>
      </c>
      <c r="P1618">
        <v>453</v>
      </c>
    </row>
    <row r="1619" spans="1:16" x14ac:dyDescent="0.35">
      <c r="A1619">
        <v>10</v>
      </c>
      <c r="B1619">
        <v>2019</v>
      </c>
      <c r="C1619" s="1">
        <v>13300502</v>
      </c>
      <c r="D1619" s="1">
        <v>900166169</v>
      </c>
      <c r="E1619" s="2">
        <v>0</v>
      </c>
      <c r="F1619" s="2">
        <v>0</v>
      </c>
      <c r="G1619" s="2">
        <v>-0.16</v>
      </c>
      <c r="H1619">
        <v>0</v>
      </c>
      <c r="I1619">
        <v>0</v>
      </c>
      <c r="J1619">
        <v>0</v>
      </c>
      <c r="K1619">
        <v>1</v>
      </c>
      <c r="L1619" t="s">
        <v>1479</v>
      </c>
      <c r="M1619" t="s">
        <v>293</v>
      </c>
      <c r="N1619" t="s">
        <v>18</v>
      </c>
      <c r="O1619">
        <v>13300502</v>
      </c>
      <c r="P1619">
        <v>453</v>
      </c>
    </row>
    <row r="1620" spans="1:16" x14ac:dyDescent="0.35">
      <c r="A1620">
        <v>10</v>
      </c>
      <c r="B1620">
        <v>2019</v>
      </c>
      <c r="C1620" s="1">
        <v>13300502</v>
      </c>
      <c r="D1620" s="1">
        <v>900195553</v>
      </c>
      <c r="E1620" s="2">
        <v>223888.68</v>
      </c>
      <c r="F1620" s="2">
        <v>0</v>
      </c>
      <c r="G1620" s="2">
        <v>223888.48</v>
      </c>
      <c r="H1620">
        <v>0</v>
      </c>
      <c r="I1620">
        <v>0</v>
      </c>
      <c r="J1620">
        <v>0</v>
      </c>
      <c r="K1620">
        <v>1</v>
      </c>
      <c r="L1620" t="s">
        <v>1479</v>
      </c>
      <c r="M1620" t="s">
        <v>839</v>
      </c>
      <c r="N1620" t="s">
        <v>18</v>
      </c>
      <c r="O1620">
        <v>13300502</v>
      </c>
      <c r="P1620">
        <v>453</v>
      </c>
    </row>
    <row r="1621" spans="1:16" x14ac:dyDescent="0.35">
      <c r="A1621">
        <v>10</v>
      </c>
      <c r="B1621">
        <v>2019</v>
      </c>
      <c r="C1621" s="1">
        <v>13300502</v>
      </c>
      <c r="D1621" s="1">
        <v>900216356</v>
      </c>
      <c r="E1621" s="2">
        <v>1</v>
      </c>
      <c r="F1621" s="2">
        <v>0</v>
      </c>
      <c r="G1621" s="2">
        <v>0.83</v>
      </c>
      <c r="H1621">
        <v>0</v>
      </c>
      <c r="I1621">
        <v>0</v>
      </c>
      <c r="J1621">
        <v>0</v>
      </c>
      <c r="K1621">
        <v>1</v>
      </c>
      <c r="L1621" t="s">
        <v>1479</v>
      </c>
      <c r="M1621" t="s">
        <v>495</v>
      </c>
      <c r="N1621" t="s">
        <v>18</v>
      </c>
      <c r="O1621">
        <v>13300502</v>
      </c>
      <c r="P1621">
        <v>453</v>
      </c>
    </row>
    <row r="1622" spans="1:16" x14ac:dyDescent="0.35">
      <c r="A1622">
        <v>10</v>
      </c>
      <c r="B1622">
        <v>2019</v>
      </c>
      <c r="C1622" s="1">
        <v>13300502</v>
      </c>
      <c r="D1622" s="1">
        <v>900223749</v>
      </c>
      <c r="E1622" s="2">
        <v>0</v>
      </c>
      <c r="F1622" s="2">
        <v>0</v>
      </c>
      <c r="G1622" s="2">
        <v>0.38</v>
      </c>
      <c r="H1622">
        <v>0</v>
      </c>
      <c r="I1622">
        <v>0</v>
      </c>
      <c r="J1622">
        <v>0</v>
      </c>
      <c r="K1622">
        <v>1</v>
      </c>
      <c r="L1622" t="s">
        <v>1479</v>
      </c>
      <c r="M1622" t="s">
        <v>1019</v>
      </c>
      <c r="N1622" t="s">
        <v>18</v>
      </c>
      <c r="O1622">
        <v>13300502</v>
      </c>
      <c r="P1622">
        <v>453</v>
      </c>
    </row>
    <row r="1623" spans="1:16" x14ac:dyDescent="0.35">
      <c r="A1623">
        <v>10</v>
      </c>
      <c r="B1623">
        <v>2019</v>
      </c>
      <c r="C1623" s="1">
        <v>13300502</v>
      </c>
      <c r="D1623" s="1">
        <v>900246954</v>
      </c>
      <c r="E1623" s="2">
        <v>1000001</v>
      </c>
      <c r="F1623" s="2">
        <v>1000000</v>
      </c>
      <c r="G1623" s="2">
        <v>0.9</v>
      </c>
      <c r="H1623">
        <v>0</v>
      </c>
      <c r="I1623">
        <v>0</v>
      </c>
      <c r="J1623">
        <v>0</v>
      </c>
      <c r="K1623">
        <v>1</v>
      </c>
      <c r="L1623" t="s">
        <v>1479</v>
      </c>
      <c r="M1623" t="s">
        <v>665</v>
      </c>
      <c r="N1623" t="s">
        <v>18</v>
      </c>
      <c r="O1623">
        <v>13300502</v>
      </c>
      <c r="P1623">
        <v>453</v>
      </c>
    </row>
    <row r="1624" spans="1:16" x14ac:dyDescent="0.35">
      <c r="A1624">
        <v>10</v>
      </c>
      <c r="B1624">
        <v>2019</v>
      </c>
      <c r="C1624" s="1">
        <v>13300502</v>
      </c>
      <c r="D1624" s="1">
        <v>900259074</v>
      </c>
      <c r="E1624" s="2">
        <v>63306361</v>
      </c>
      <c r="F1624" s="2">
        <v>0</v>
      </c>
      <c r="G1624" s="2">
        <v>380989794.58999997</v>
      </c>
      <c r="H1624">
        <v>0</v>
      </c>
      <c r="I1624">
        <v>0</v>
      </c>
      <c r="J1624">
        <v>0</v>
      </c>
      <c r="K1624">
        <v>1</v>
      </c>
      <c r="L1624" t="s">
        <v>1479</v>
      </c>
      <c r="M1624" t="s">
        <v>847</v>
      </c>
      <c r="N1624" t="s">
        <v>18</v>
      </c>
      <c r="O1624">
        <v>13300502</v>
      </c>
      <c r="P1624">
        <v>453</v>
      </c>
    </row>
    <row r="1625" spans="1:16" x14ac:dyDescent="0.35">
      <c r="A1625">
        <v>10</v>
      </c>
      <c r="B1625">
        <v>2019</v>
      </c>
      <c r="C1625" s="1">
        <v>13300502</v>
      </c>
      <c r="D1625" s="1">
        <v>900271091</v>
      </c>
      <c r="E1625" s="2">
        <v>33995149</v>
      </c>
      <c r="F1625" s="2">
        <v>0</v>
      </c>
      <c r="G1625" s="2">
        <v>33995148.859999999</v>
      </c>
      <c r="H1625">
        <v>0</v>
      </c>
      <c r="I1625">
        <v>0</v>
      </c>
      <c r="J1625">
        <v>0</v>
      </c>
      <c r="K1625">
        <v>1</v>
      </c>
      <c r="L1625" t="s">
        <v>1479</v>
      </c>
      <c r="M1625" t="s">
        <v>497</v>
      </c>
      <c r="N1625" t="s">
        <v>18</v>
      </c>
      <c r="O1625">
        <v>13300502</v>
      </c>
      <c r="P1625">
        <v>453</v>
      </c>
    </row>
    <row r="1626" spans="1:16" x14ac:dyDescent="0.35">
      <c r="A1626">
        <v>10</v>
      </c>
      <c r="B1626">
        <v>2019</v>
      </c>
      <c r="C1626" s="1">
        <v>13300502</v>
      </c>
      <c r="D1626" s="1">
        <v>900280032</v>
      </c>
      <c r="E1626" s="2">
        <v>0</v>
      </c>
      <c r="F1626" s="2">
        <v>0</v>
      </c>
      <c r="G1626" s="2">
        <v>1.18</v>
      </c>
      <c r="H1626">
        <v>0</v>
      </c>
      <c r="I1626">
        <v>0</v>
      </c>
      <c r="J1626">
        <v>0</v>
      </c>
      <c r="K1626">
        <v>1</v>
      </c>
      <c r="L1626" t="s">
        <v>1479</v>
      </c>
      <c r="M1626" t="s">
        <v>1513</v>
      </c>
      <c r="N1626" t="s">
        <v>18</v>
      </c>
      <c r="O1626">
        <v>13300502</v>
      </c>
      <c r="P1626">
        <v>453</v>
      </c>
    </row>
    <row r="1627" spans="1:16" x14ac:dyDescent="0.35">
      <c r="A1627">
        <v>10</v>
      </c>
      <c r="B1627">
        <v>2019</v>
      </c>
      <c r="C1627" s="1">
        <v>13300502</v>
      </c>
      <c r="D1627" s="1">
        <v>900294853</v>
      </c>
      <c r="E1627" s="2">
        <v>0</v>
      </c>
      <c r="F1627" s="2">
        <v>0</v>
      </c>
      <c r="G1627" s="2">
        <v>80720</v>
      </c>
      <c r="H1627">
        <v>0</v>
      </c>
      <c r="I1627">
        <v>0</v>
      </c>
      <c r="J1627">
        <v>0</v>
      </c>
      <c r="K1627">
        <v>1</v>
      </c>
      <c r="L1627" t="s">
        <v>1479</v>
      </c>
      <c r="M1627" t="s">
        <v>1514</v>
      </c>
      <c r="N1627" t="s">
        <v>18</v>
      </c>
      <c r="O1627">
        <v>13300502</v>
      </c>
      <c r="P1627">
        <v>453</v>
      </c>
    </row>
    <row r="1628" spans="1:16" x14ac:dyDescent="0.35">
      <c r="A1628">
        <v>10</v>
      </c>
      <c r="B1628">
        <v>2019</v>
      </c>
      <c r="C1628" s="1">
        <v>13300502</v>
      </c>
      <c r="D1628" s="1">
        <v>900318807</v>
      </c>
      <c r="E1628" s="2">
        <v>0</v>
      </c>
      <c r="F1628" s="2">
        <v>0</v>
      </c>
      <c r="G1628" s="2">
        <v>960400</v>
      </c>
      <c r="H1628">
        <v>0</v>
      </c>
      <c r="I1628">
        <v>0</v>
      </c>
      <c r="J1628">
        <v>0</v>
      </c>
      <c r="K1628">
        <v>1</v>
      </c>
      <c r="L1628" t="s">
        <v>1479</v>
      </c>
      <c r="M1628" t="s">
        <v>1515</v>
      </c>
      <c r="N1628" t="s">
        <v>18</v>
      </c>
      <c r="O1628">
        <v>13300502</v>
      </c>
      <c r="P1628">
        <v>453</v>
      </c>
    </row>
    <row r="1629" spans="1:16" x14ac:dyDescent="0.35">
      <c r="A1629">
        <v>10</v>
      </c>
      <c r="B1629">
        <v>2019</v>
      </c>
      <c r="C1629" s="1">
        <v>13300502</v>
      </c>
      <c r="D1629" s="1">
        <v>900373544</v>
      </c>
      <c r="E1629" s="2">
        <v>3526859</v>
      </c>
      <c r="F1629" s="2">
        <v>2455853.9</v>
      </c>
      <c r="G1629" s="2">
        <v>1071005</v>
      </c>
      <c r="H1629">
        <v>0</v>
      </c>
      <c r="I1629">
        <v>0</v>
      </c>
      <c r="J1629">
        <v>0</v>
      </c>
      <c r="K1629">
        <v>1</v>
      </c>
      <c r="L1629" t="s">
        <v>1479</v>
      </c>
      <c r="M1629" t="s">
        <v>849</v>
      </c>
      <c r="N1629" t="s">
        <v>18</v>
      </c>
      <c r="O1629">
        <v>13300502</v>
      </c>
      <c r="P1629">
        <v>453</v>
      </c>
    </row>
    <row r="1630" spans="1:16" x14ac:dyDescent="0.35">
      <c r="A1630">
        <v>10</v>
      </c>
      <c r="B1630">
        <v>2019</v>
      </c>
      <c r="C1630" s="1">
        <v>13300502</v>
      </c>
      <c r="D1630" s="1">
        <v>900385265</v>
      </c>
      <c r="E1630" s="2">
        <v>194288</v>
      </c>
      <c r="F1630" s="2">
        <v>0</v>
      </c>
      <c r="G1630" s="2">
        <v>40000000.299999997</v>
      </c>
      <c r="H1630">
        <v>0</v>
      </c>
      <c r="I1630">
        <v>0</v>
      </c>
      <c r="J1630">
        <v>0</v>
      </c>
      <c r="K1630">
        <v>1</v>
      </c>
      <c r="L1630" t="s">
        <v>1479</v>
      </c>
      <c r="M1630" t="s">
        <v>302</v>
      </c>
      <c r="N1630" t="s">
        <v>18</v>
      </c>
      <c r="O1630">
        <v>13300502</v>
      </c>
      <c r="P1630">
        <v>453</v>
      </c>
    </row>
    <row r="1631" spans="1:16" x14ac:dyDescent="0.35">
      <c r="A1631">
        <v>10</v>
      </c>
      <c r="B1631">
        <v>2019</v>
      </c>
      <c r="C1631" s="1">
        <v>13300502</v>
      </c>
      <c r="D1631" s="1">
        <v>900417645</v>
      </c>
      <c r="E1631" s="2">
        <v>31935</v>
      </c>
      <c r="F1631" s="2">
        <v>0</v>
      </c>
      <c r="G1631" s="2">
        <v>31935.26</v>
      </c>
      <c r="H1631">
        <v>0</v>
      </c>
      <c r="I1631">
        <v>0</v>
      </c>
      <c r="J1631">
        <v>0</v>
      </c>
      <c r="K1631">
        <v>1</v>
      </c>
      <c r="L1631" t="s">
        <v>1479</v>
      </c>
      <c r="M1631" t="s">
        <v>1205</v>
      </c>
      <c r="N1631" t="s">
        <v>18</v>
      </c>
      <c r="O1631">
        <v>13300502</v>
      </c>
      <c r="P1631">
        <v>453</v>
      </c>
    </row>
    <row r="1632" spans="1:16" x14ac:dyDescent="0.35">
      <c r="A1632">
        <v>10</v>
      </c>
      <c r="B1632">
        <v>2019</v>
      </c>
      <c r="C1632" s="1">
        <v>13300502</v>
      </c>
      <c r="D1632" s="1">
        <v>900418304</v>
      </c>
      <c r="E1632" s="2">
        <v>0</v>
      </c>
      <c r="F1632" s="2">
        <v>0</v>
      </c>
      <c r="G1632" s="2">
        <v>2775953</v>
      </c>
      <c r="H1632">
        <v>0</v>
      </c>
      <c r="I1632">
        <v>0</v>
      </c>
      <c r="J1632">
        <v>0</v>
      </c>
      <c r="K1632">
        <v>1</v>
      </c>
      <c r="L1632" t="s">
        <v>1479</v>
      </c>
      <c r="M1632" t="s">
        <v>1516</v>
      </c>
      <c r="N1632" t="s">
        <v>18</v>
      </c>
      <c r="O1632">
        <v>13300502</v>
      </c>
      <c r="P1632">
        <v>453</v>
      </c>
    </row>
    <row r="1633" spans="1:16" x14ac:dyDescent="0.35">
      <c r="A1633">
        <v>10</v>
      </c>
      <c r="B1633">
        <v>2019</v>
      </c>
      <c r="C1633" s="1">
        <v>13300502</v>
      </c>
      <c r="D1633" s="1">
        <v>900432928</v>
      </c>
      <c r="E1633" s="2">
        <v>4750000</v>
      </c>
      <c r="F1633" s="2">
        <v>0</v>
      </c>
      <c r="G1633" s="2">
        <v>4750000</v>
      </c>
      <c r="H1633">
        <v>0</v>
      </c>
      <c r="I1633">
        <v>0</v>
      </c>
      <c r="J1633">
        <v>0</v>
      </c>
      <c r="K1633">
        <v>1</v>
      </c>
      <c r="L1633" t="s">
        <v>1479</v>
      </c>
      <c r="M1633" t="s">
        <v>305</v>
      </c>
      <c r="N1633" t="s">
        <v>18</v>
      </c>
      <c r="O1633">
        <v>13300502</v>
      </c>
      <c r="P1633">
        <v>453</v>
      </c>
    </row>
    <row r="1634" spans="1:16" x14ac:dyDescent="0.35">
      <c r="A1634">
        <v>10</v>
      </c>
      <c r="B1634">
        <v>2019</v>
      </c>
      <c r="C1634" s="1">
        <v>13300502</v>
      </c>
      <c r="D1634" s="1">
        <v>900540946</v>
      </c>
      <c r="E1634" s="2">
        <v>99999999.599999994</v>
      </c>
      <c r="F1634" s="2">
        <v>99999999.599999994</v>
      </c>
      <c r="G1634" s="2">
        <v>0.31</v>
      </c>
      <c r="H1634">
        <v>0</v>
      </c>
      <c r="I1634">
        <v>0</v>
      </c>
      <c r="J1634">
        <v>0</v>
      </c>
      <c r="K1634">
        <v>1</v>
      </c>
      <c r="L1634" t="s">
        <v>1479</v>
      </c>
      <c r="M1634" t="s">
        <v>510</v>
      </c>
      <c r="N1634" t="s">
        <v>18</v>
      </c>
      <c r="O1634">
        <v>13300502</v>
      </c>
      <c r="P1634">
        <v>453</v>
      </c>
    </row>
    <row r="1635" spans="1:16" x14ac:dyDescent="0.35">
      <c r="A1635">
        <v>10</v>
      </c>
      <c r="B1635">
        <v>2019</v>
      </c>
      <c r="C1635" s="1">
        <v>13300502</v>
      </c>
      <c r="D1635" s="1">
        <v>900550249</v>
      </c>
      <c r="E1635" s="2">
        <v>280540</v>
      </c>
      <c r="F1635" s="2">
        <v>0</v>
      </c>
      <c r="G1635" s="2">
        <v>280540</v>
      </c>
      <c r="H1635">
        <v>0</v>
      </c>
      <c r="I1635">
        <v>0</v>
      </c>
      <c r="J1635">
        <v>0</v>
      </c>
      <c r="K1635">
        <v>1</v>
      </c>
      <c r="L1635" t="s">
        <v>1479</v>
      </c>
      <c r="M1635" t="s">
        <v>679</v>
      </c>
      <c r="N1635" t="s">
        <v>18</v>
      </c>
      <c r="O1635">
        <v>13300502</v>
      </c>
      <c r="P1635">
        <v>453</v>
      </c>
    </row>
    <row r="1636" spans="1:16" x14ac:dyDescent="0.35">
      <c r="A1636">
        <v>10</v>
      </c>
      <c r="B1636">
        <v>2019</v>
      </c>
      <c r="C1636" s="1">
        <v>13300502</v>
      </c>
      <c r="D1636" s="1">
        <v>900681399</v>
      </c>
      <c r="E1636" s="2">
        <v>670335159.74000001</v>
      </c>
      <c r="F1636" s="2">
        <v>522545662.63999999</v>
      </c>
      <c r="G1636" s="2">
        <v>547592242.51999998</v>
      </c>
      <c r="H1636">
        <v>0</v>
      </c>
      <c r="I1636">
        <v>0</v>
      </c>
      <c r="J1636">
        <v>0</v>
      </c>
      <c r="K1636">
        <v>1</v>
      </c>
      <c r="L1636" t="s">
        <v>1479</v>
      </c>
      <c r="M1636" t="s">
        <v>114</v>
      </c>
      <c r="N1636" t="s">
        <v>18</v>
      </c>
      <c r="O1636">
        <v>13300502</v>
      </c>
      <c r="P1636">
        <v>453</v>
      </c>
    </row>
    <row r="1637" spans="1:16" x14ac:dyDescent="0.35">
      <c r="A1637">
        <v>10</v>
      </c>
      <c r="B1637">
        <v>2019</v>
      </c>
      <c r="C1637" s="1">
        <v>13300502</v>
      </c>
      <c r="D1637" s="1">
        <v>900705859</v>
      </c>
      <c r="E1637" s="2">
        <v>0</v>
      </c>
      <c r="F1637" s="2">
        <v>0</v>
      </c>
      <c r="G1637" s="2">
        <v>1310000</v>
      </c>
      <c r="H1637">
        <v>0</v>
      </c>
      <c r="I1637">
        <v>0</v>
      </c>
      <c r="J1637">
        <v>0</v>
      </c>
      <c r="K1637">
        <v>1</v>
      </c>
      <c r="L1637" t="s">
        <v>1479</v>
      </c>
      <c r="M1637" t="s">
        <v>1517</v>
      </c>
      <c r="N1637" t="s">
        <v>18</v>
      </c>
      <c r="O1637">
        <v>13300502</v>
      </c>
      <c r="P1637">
        <v>453</v>
      </c>
    </row>
    <row r="1638" spans="1:16" x14ac:dyDescent="0.35">
      <c r="A1638">
        <v>10</v>
      </c>
      <c r="B1638">
        <v>2019</v>
      </c>
      <c r="C1638" s="1">
        <v>13300502</v>
      </c>
      <c r="D1638" s="1">
        <v>900798710</v>
      </c>
      <c r="E1638" s="2">
        <v>609884.80000000005</v>
      </c>
      <c r="F1638" s="2">
        <v>0</v>
      </c>
      <c r="G1638" s="2">
        <v>6356812.6799999997</v>
      </c>
      <c r="H1638">
        <v>0</v>
      </c>
      <c r="I1638">
        <v>0</v>
      </c>
      <c r="J1638">
        <v>0</v>
      </c>
      <c r="K1638">
        <v>1</v>
      </c>
      <c r="L1638" t="s">
        <v>1479</v>
      </c>
      <c r="M1638" t="s">
        <v>1518</v>
      </c>
      <c r="N1638" t="s">
        <v>18</v>
      </c>
      <c r="O1638">
        <v>13300502</v>
      </c>
      <c r="P1638">
        <v>453</v>
      </c>
    </row>
    <row r="1639" spans="1:16" x14ac:dyDescent="0.35">
      <c r="A1639">
        <v>10</v>
      </c>
      <c r="B1639">
        <v>2019</v>
      </c>
      <c r="C1639" s="1">
        <v>13300502</v>
      </c>
      <c r="D1639" s="1">
        <v>900949608</v>
      </c>
      <c r="E1639" s="2">
        <v>0</v>
      </c>
      <c r="F1639" s="2">
        <v>0</v>
      </c>
      <c r="G1639" s="2">
        <v>5702002</v>
      </c>
      <c r="H1639">
        <v>0</v>
      </c>
      <c r="I1639">
        <v>0</v>
      </c>
      <c r="J1639">
        <v>0</v>
      </c>
      <c r="K1639">
        <v>1</v>
      </c>
      <c r="L1639" t="s">
        <v>1479</v>
      </c>
      <c r="M1639" t="s">
        <v>1519</v>
      </c>
      <c r="N1639" t="s">
        <v>18</v>
      </c>
      <c r="O1639">
        <v>13300502</v>
      </c>
      <c r="P1639">
        <v>453</v>
      </c>
    </row>
    <row r="1640" spans="1:16" x14ac:dyDescent="0.35">
      <c r="A1640">
        <v>10</v>
      </c>
      <c r="B1640">
        <v>2019</v>
      </c>
      <c r="C1640" s="1">
        <v>13300502</v>
      </c>
      <c r="D1640" s="1">
        <v>901132117</v>
      </c>
      <c r="E1640" s="2">
        <v>7966224</v>
      </c>
      <c r="F1640" s="2">
        <v>91998386</v>
      </c>
      <c r="G1640" s="2">
        <v>37312997</v>
      </c>
      <c r="H1640">
        <v>0</v>
      </c>
      <c r="I1640">
        <v>0</v>
      </c>
      <c r="J1640">
        <v>0</v>
      </c>
      <c r="K1640">
        <v>1</v>
      </c>
      <c r="L1640" t="s">
        <v>1479</v>
      </c>
      <c r="M1640" t="s">
        <v>1520</v>
      </c>
      <c r="N1640" t="s">
        <v>18</v>
      </c>
      <c r="O1640">
        <v>13300502</v>
      </c>
      <c r="P1640">
        <v>453</v>
      </c>
    </row>
    <row r="1641" spans="1:16" x14ac:dyDescent="0.35">
      <c r="A1641">
        <v>10</v>
      </c>
      <c r="B1641">
        <v>2019</v>
      </c>
      <c r="C1641" s="1">
        <v>13300502</v>
      </c>
      <c r="D1641" s="1">
        <v>1020753907</v>
      </c>
      <c r="E1641" s="2">
        <v>0</v>
      </c>
      <c r="F1641" s="2">
        <v>0</v>
      </c>
      <c r="G1641" s="2">
        <v>288000</v>
      </c>
      <c r="H1641">
        <v>0</v>
      </c>
      <c r="I1641">
        <v>0</v>
      </c>
      <c r="J1641">
        <v>0</v>
      </c>
      <c r="K1641">
        <v>1</v>
      </c>
      <c r="L1641" t="s">
        <v>1479</v>
      </c>
      <c r="M1641" t="s">
        <v>1521</v>
      </c>
      <c r="N1641" t="s">
        <v>18</v>
      </c>
      <c r="O1641">
        <v>13300502</v>
      </c>
      <c r="P1641">
        <v>453</v>
      </c>
    </row>
    <row r="1642" spans="1:16" x14ac:dyDescent="0.35">
      <c r="A1642">
        <v>10</v>
      </c>
      <c r="B1642">
        <v>2019</v>
      </c>
      <c r="C1642" s="1">
        <v>13300502</v>
      </c>
      <c r="D1642" s="1">
        <v>1140867607</v>
      </c>
      <c r="E1642" s="2">
        <v>0</v>
      </c>
      <c r="F1642" s="2">
        <v>0</v>
      </c>
      <c r="G1642" s="2">
        <v>860000</v>
      </c>
      <c r="H1642">
        <v>0</v>
      </c>
      <c r="I1642">
        <v>0</v>
      </c>
      <c r="J1642">
        <v>0</v>
      </c>
      <c r="K1642">
        <v>1</v>
      </c>
      <c r="L1642" t="s">
        <v>1479</v>
      </c>
      <c r="M1642" t="s">
        <v>1522</v>
      </c>
      <c r="N1642" t="s">
        <v>18</v>
      </c>
      <c r="O1642">
        <v>13300502</v>
      </c>
      <c r="P1642">
        <v>453</v>
      </c>
    </row>
    <row r="1643" spans="1:16" x14ac:dyDescent="0.35">
      <c r="A1643">
        <v>10</v>
      </c>
      <c r="B1643">
        <v>2019</v>
      </c>
      <c r="C1643" s="1">
        <v>13300502</v>
      </c>
      <c r="D1643" s="1">
        <v>900296647</v>
      </c>
      <c r="E1643" s="2">
        <v>0</v>
      </c>
      <c r="F1643" s="2">
        <v>0</v>
      </c>
      <c r="G1643" s="2">
        <v>5159920</v>
      </c>
      <c r="H1643">
        <v>0</v>
      </c>
      <c r="I1643">
        <v>0</v>
      </c>
      <c r="J1643">
        <v>0</v>
      </c>
      <c r="K1643">
        <v>1</v>
      </c>
      <c r="L1643" t="s">
        <v>1479</v>
      </c>
      <c r="M1643" t="s">
        <v>1523</v>
      </c>
      <c r="N1643" t="s">
        <v>18</v>
      </c>
      <c r="O1643">
        <v>13300502</v>
      </c>
      <c r="P1643">
        <v>453</v>
      </c>
    </row>
    <row r="1644" spans="1:16" x14ac:dyDescent="0.35">
      <c r="A1644">
        <v>10</v>
      </c>
      <c r="B1644">
        <v>2019</v>
      </c>
      <c r="C1644" s="1">
        <v>13300502</v>
      </c>
      <c r="D1644" s="1">
        <v>819001309</v>
      </c>
      <c r="E1644" s="2">
        <v>15390879</v>
      </c>
      <c r="F1644" s="2">
        <v>0</v>
      </c>
      <c r="G1644" s="2">
        <v>15390878.6</v>
      </c>
      <c r="H1644">
        <v>0</v>
      </c>
      <c r="I1644">
        <v>0</v>
      </c>
      <c r="J1644">
        <v>0</v>
      </c>
      <c r="K1644">
        <v>1</v>
      </c>
      <c r="L1644" t="s">
        <v>1479</v>
      </c>
      <c r="M1644" t="s">
        <v>128</v>
      </c>
      <c r="N1644" t="s">
        <v>18</v>
      </c>
      <c r="O1644">
        <v>13300502</v>
      </c>
      <c r="P1644">
        <v>453</v>
      </c>
    </row>
    <row r="1645" spans="1:16" x14ac:dyDescent="0.35">
      <c r="A1645">
        <v>10</v>
      </c>
      <c r="B1645">
        <v>2019</v>
      </c>
      <c r="C1645" s="1">
        <v>13300502</v>
      </c>
      <c r="D1645" s="1">
        <v>819001712</v>
      </c>
      <c r="E1645" s="2">
        <v>6593167</v>
      </c>
      <c r="F1645" s="2">
        <v>1206730</v>
      </c>
      <c r="G1645" s="2">
        <v>5386436.7699999996</v>
      </c>
      <c r="H1645">
        <v>0</v>
      </c>
      <c r="I1645">
        <v>0</v>
      </c>
      <c r="J1645">
        <v>0</v>
      </c>
      <c r="K1645">
        <v>1</v>
      </c>
      <c r="L1645" t="s">
        <v>1479</v>
      </c>
      <c r="M1645" t="s">
        <v>130</v>
      </c>
      <c r="N1645" t="s">
        <v>18</v>
      </c>
      <c r="O1645">
        <v>13300502</v>
      </c>
      <c r="P1645">
        <v>453</v>
      </c>
    </row>
    <row r="1646" spans="1:16" x14ac:dyDescent="0.35">
      <c r="A1646">
        <v>10</v>
      </c>
      <c r="B1646">
        <v>2019</v>
      </c>
      <c r="C1646" s="1">
        <v>13300502</v>
      </c>
      <c r="D1646" s="1">
        <v>819001796</v>
      </c>
      <c r="E1646" s="2">
        <v>1278718</v>
      </c>
      <c r="F1646" s="2">
        <v>0</v>
      </c>
      <c r="G1646" s="2">
        <v>1278718.32</v>
      </c>
      <c r="H1646">
        <v>0</v>
      </c>
      <c r="I1646">
        <v>0</v>
      </c>
      <c r="J1646">
        <v>0</v>
      </c>
      <c r="K1646">
        <v>1</v>
      </c>
      <c r="L1646" t="s">
        <v>1479</v>
      </c>
      <c r="M1646" t="s">
        <v>1410</v>
      </c>
      <c r="N1646" t="s">
        <v>18</v>
      </c>
      <c r="O1646">
        <v>13300502</v>
      </c>
      <c r="P1646">
        <v>453</v>
      </c>
    </row>
    <row r="1647" spans="1:16" x14ac:dyDescent="0.35">
      <c r="A1647">
        <v>10</v>
      </c>
      <c r="B1647">
        <v>2019</v>
      </c>
      <c r="C1647" s="1">
        <v>13300502</v>
      </c>
      <c r="D1647" s="1">
        <v>842000144</v>
      </c>
      <c r="E1647" s="2">
        <v>64777839</v>
      </c>
      <c r="F1647" s="2">
        <v>0</v>
      </c>
      <c r="G1647" s="2">
        <v>64777838.82</v>
      </c>
      <c r="H1647">
        <v>0</v>
      </c>
      <c r="I1647">
        <v>0</v>
      </c>
      <c r="J1647">
        <v>0</v>
      </c>
      <c r="K1647">
        <v>1</v>
      </c>
      <c r="L1647" t="s">
        <v>1479</v>
      </c>
      <c r="M1647" t="s">
        <v>137</v>
      </c>
      <c r="N1647" t="s">
        <v>18</v>
      </c>
      <c r="O1647">
        <v>13300502</v>
      </c>
      <c r="P1647">
        <v>453</v>
      </c>
    </row>
    <row r="1648" spans="1:16" x14ac:dyDescent="0.35">
      <c r="A1648">
        <v>10</v>
      </c>
      <c r="B1648">
        <v>2019</v>
      </c>
      <c r="C1648" s="1">
        <v>13300502</v>
      </c>
      <c r="D1648" s="1">
        <v>900210305</v>
      </c>
      <c r="E1648" s="2">
        <v>0</v>
      </c>
      <c r="F1648" s="2">
        <v>0</v>
      </c>
      <c r="G1648" s="2">
        <v>30722330</v>
      </c>
      <c r="H1648">
        <v>0</v>
      </c>
      <c r="I1648">
        <v>0</v>
      </c>
      <c r="J1648">
        <v>0</v>
      </c>
      <c r="K1648">
        <v>1</v>
      </c>
      <c r="L1648" t="s">
        <v>1479</v>
      </c>
      <c r="M1648" t="s">
        <v>1524</v>
      </c>
      <c r="N1648" t="s">
        <v>18</v>
      </c>
      <c r="O1648">
        <v>13300502</v>
      </c>
      <c r="P1648">
        <v>453</v>
      </c>
    </row>
    <row r="1649" spans="1:16" x14ac:dyDescent="0.35">
      <c r="A1649">
        <v>10</v>
      </c>
      <c r="B1649">
        <v>2019</v>
      </c>
      <c r="C1649" s="1">
        <v>13300502</v>
      </c>
      <c r="D1649" s="1">
        <v>900177624</v>
      </c>
      <c r="E1649" s="2">
        <v>151820370</v>
      </c>
      <c r="F1649" s="2">
        <v>92885496.069999993</v>
      </c>
      <c r="G1649" s="2">
        <v>58934874.090000004</v>
      </c>
      <c r="H1649">
        <v>0</v>
      </c>
      <c r="I1649">
        <v>0</v>
      </c>
      <c r="J1649">
        <v>0</v>
      </c>
      <c r="K1649">
        <v>1</v>
      </c>
      <c r="L1649" t="s">
        <v>1479</v>
      </c>
      <c r="M1649" t="s">
        <v>878</v>
      </c>
      <c r="N1649" t="s">
        <v>18</v>
      </c>
      <c r="O1649">
        <v>13300502</v>
      </c>
      <c r="P1649">
        <v>453</v>
      </c>
    </row>
    <row r="1650" spans="1:16" x14ac:dyDescent="0.35">
      <c r="A1650">
        <v>10</v>
      </c>
      <c r="B1650">
        <v>2019</v>
      </c>
      <c r="C1650" s="1">
        <v>13300502</v>
      </c>
      <c r="D1650" s="1">
        <v>900164891</v>
      </c>
      <c r="E1650" s="2">
        <v>0</v>
      </c>
      <c r="F1650" s="2">
        <v>0</v>
      </c>
      <c r="G1650" s="2">
        <v>0.39</v>
      </c>
      <c r="H1650">
        <v>0</v>
      </c>
      <c r="I1650">
        <v>0</v>
      </c>
      <c r="J1650">
        <v>0</v>
      </c>
      <c r="K1650">
        <v>1</v>
      </c>
      <c r="L1650" t="s">
        <v>1479</v>
      </c>
      <c r="M1650" t="s">
        <v>705</v>
      </c>
      <c r="N1650" t="s">
        <v>18</v>
      </c>
      <c r="O1650">
        <v>13300502</v>
      </c>
      <c r="P1650">
        <v>453</v>
      </c>
    </row>
    <row r="1651" spans="1:16" x14ac:dyDescent="0.35">
      <c r="A1651">
        <v>10</v>
      </c>
      <c r="B1651">
        <v>2019</v>
      </c>
      <c r="C1651" s="1">
        <v>13300502</v>
      </c>
      <c r="D1651" s="1">
        <v>812000344</v>
      </c>
      <c r="E1651" s="2">
        <v>2752214</v>
      </c>
      <c r="F1651" s="2">
        <v>2752211</v>
      </c>
      <c r="G1651" s="2">
        <v>3</v>
      </c>
      <c r="H1651">
        <v>0</v>
      </c>
      <c r="I1651">
        <v>0</v>
      </c>
      <c r="J1651">
        <v>0</v>
      </c>
      <c r="K1651">
        <v>1</v>
      </c>
      <c r="L1651" t="s">
        <v>1479</v>
      </c>
      <c r="M1651" t="s">
        <v>542</v>
      </c>
      <c r="N1651" t="s">
        <v>18</v>
      </c>
      <c r="O1651">
        <v>13300502</v>
      </c>
      <c r="P1651">
        <v>453</v>
      </c>
    </row>
    <row r="1652" spans="1:16" x14ac:dyDescent="0.35">
      <c r="A1652">
        <v>10</v>
      </c>
      <c r="B1652">
        <v>2019</v>
      </c>
      <c r="C1652" s="1">
        <v>13300502</v>
      </c>
      <c r="D1652" s="1">
        <v>822000327</v>
      </c>
      <c r="E1652" s="2">
        <v>266880162</v>
      </c>
      <c r="F1652" s="2">
        <v>0</v>
      </c>
      <c r="G1652" s="2">
        <v>459509879</v>
      </c>
      <c r="H1652">
        <v>0</v>
      </c>
      <c r="I1652">
        <v>0</v>
      </c>
      <c r="J1652">
        <v>0</v>
      </c>
      <c r="K1652">
        <v>1</v>
      </c>
      <c r="L1652" t="s">
        <v>1479</v>
      </c>
      <c r="M1652" t="s">
        <v>353</v>
      </c>
      <c r="N1652" t="s">
        <v>18</v>
      </c>
      <c r="O1652">
        <v>13300502</v>
      </c>
      <c r="P1652">
        <v>453</v>
      </c>
    </row>
    <row r="1653" spans="1:16" x14ac:dyDescent="0.35">
      <c r="A1653">
        <v>10</v>
      </c>
      <c r="B1653">
        <v>2019</v>
      </c>
      <c r="C1653" s="1">
        <v>13300502</v>
      </c>
      <c r="D1653" s="1">
        <v>900782637</v>
      </c>
      <c r="E1653" s="2">
        <v>1820000</v>
      </c>
      <c r="F1653" s="2">
        <v>0</v>
      </c>
      <c r="G1653" s="2">
        <v>5460000</v>
      </c>
      <c r="H1653">
        <v>0</v>
      </c>
      <c r="I1653">
        <v>0</v>
      </c>
      <c r="J1653">
        <v>0</v>
      </c>
      <c r="K1653">
        <v>1</v>
      </c>
      <c r="L1653" t="s">
        <v>1479</v>
      </c>
      <c r="M1653" t="s">
        <v>1525</v>
      </c>
      <c r="N1653" t="s">
        <v>18</v>
      </c>
      <c r="O1653">
        <v>13300502</v>
      </c>
      <c r="P1653">
        <v>453</v>
      </c>
    </row>
    <row r="1654" spans="1:16" x14ac:dyDescent="0.35">
      <c r="A1654">
        <v>10</v>
      </c>
      <c r="B1654">
        <v>2019</v>
      </c>
      <c r="C1654" s="1">
        <v>13300502</v>
      </c>
      <c r="D1654" s="1">
        <v>800175901</v>
      </c>
      <c r="E1654" s="2">
        <v>175273</v>
      </c>
      <c r="F1654" s="2">
        <v>0</v>
      </c>
      <c r="G1654" s="2">
        <v>175273</v>
      </c>
      <c r="H1654">
        <v>0</v>
      </c>
      <c r="I1654">
        <v>0</v>
      </c>
      <c r="J1654">
        <v>0</v>
      </c>
      <c r="K1654">
        <v>1</v>
      </c>
      <c r="L1654" t="s">
        <v>1479</v>
      </c>
      <c r="M1654" t="s">
        <v>1247</v>
      </c>
      <c r="N1654" t="s">
        <v>18</v>
      </c>
      <c r="O1654">
        <v>13300502</v>
      </c>
      <c r="P1654">
        <v>453</v>
      </c>
    </row>
    <row r="1655" spans="1:16" x14ac:dyDescent="0.35">
      <c r="A1655">
        <v>10</v>
      </c>
      <c r="B1655">
        <v>2019</v>
      </c>
      <c r="C1655" s="1">
        <v>13300502</v>
      </c>
      <c r="D1655" s="1">
        <v>800180553</v>
      </c>
      <c r="E1655" s="2">
        <v>7600</v>
      </c>
      <c r="F1655" s="2">
        <v>0</v>
      </c>
      <c r="G1655" s="2">
        <v>2213123.7400000002</v>
      </c>
      <c r="H1655">
        <v>0</v>
      </c>
      <c r="I1655">
        <v>0</v>
      </c>
      <c r="J1655">
        <v>0</v>
      </c>
      <c r="K1655">
        <v>1</v>
      </c>
      <c r="L1655" t="s">
        <v>1479</v>
      </c>
      <c r="M1655" t="s">
        <v>547</v>
      </c>
      <c r="N1655" t="s">
        <v>18</v>
      </c>
      <c r="O1655">
        <v>13300502</v>
      </c>
      <c r="P1655">
        <v>453</v>
      </c>
    </row>
    <row r="1656" spans="1:16" x14ac:dyDescent="0.35">
      <c r="A1656">
        <v>10</v>
      </c>
      <c r="B1656">
        <v>2019</v>
      </c>
      <c r="C1656" s="1">
        <v>13300502</v>
      </c>
      <c r="D1656" s="1">
        <v>900073857</v>
      </c>
      <c r="E1656" s="2">
        <v>13</v>
      </c>
      <c r="F1656" s="2">
        <v>0</v>
      </c>
      <c r="G1656" s="2">
        <v>33287274.399999999</v>
      </c>
      <c r="H1656">
        <v>0</v>
      </c>
      <c r="I1656">
        <v>0</v>
      </c>
      <c r="J1656">
        <v>0</v>
      </c>
      <c r="K1656">
        <v>1</v>
      </c>
      <c r="L1656" t="s">
        <v>1479</v>
      </c>
      <c r="M1656" t="s">
        <v>1056</v>
      </c>
      <c r="N1656" t="s">
        <v>18</v>
      </c>
      <c r="O1656">
        <v>13300502</v>
      </c>
      <c r="P1656">
        <v>453</v>
      </c>
    </row>
    <row r="1657" spans="1:16" x14ac:dyDescent="0.35">
      <c r="A1657">
        <v>10</v>
      </c>
      <c r="B1657">
        <v>2019</v>
      </c>
      <c r="C1657" s="1">
        <v>13300502</v>
      </c>
      <c r="D1657" s="1">
        <v>825003149</v>
      </c>
      <c r="E1657" s="2">
        <v>7633936</v>
      </c>
      <c r="F1657" s="2">
        <v>0</v>
      </c>
      <c r="G1657" s="2">
        <v>80209051.439999998</v>
      </c>
      <c r="H1657">
        <v>0</v>
      </c>
      <c r="I1657">
        <v>0</v>
      </c>
      <c r="J1657">
        <v>0</v>
      </c>
      <c r="K1657">
        <v>1</v>
      </c>
      <c r="L1657" t="s">
        <v>1479</v>
      </c>
      <c r="M1657" t="s">
        <v>360</v>
      </c>
      <c r="N1657" t="s">
        <v>18</v>
      </c>
      <c r="O1657">
        <v>13300502</v>
      </c>
      <c r="P1657">
        <v>453</v>
      </c>
    </row>
    <row r="1658" spans="1:16" x14ac:dyDescent="0.35">
      <c r="A1658">
        <v>10</v>
      </c>
      <c r="B1658">
        <v>2019</v>
      </c>
      <c r="C1658" s="1">
        <v>13300502</v>
      </c>
      <c r="D1658" s="1">
        <v>830010337</v>
      </c>
      <c r="E1658" s="2">
        <v>0</v>
      </c>
      <c r="F1658" s="2">
        <v>0</v>
      </c>
      <c r="G1658" s="2">
        <v>109140000</v>
      </c>
      <c r="H1658">
        <v>0</v>
      </c>
      <c r="I1658">
        <v>0</v>
      </c>
      <c r="J1658">
        <v>0</v>
      </c>
      <c r="K1658">
        <v>1</v>
      </c>
      <c r="L1658" t="s">
        <v>1479</v>
      </c>
      <c r="M1658" t="s">
        <v>1526</v>
      </c>
      <c r="N1658" t="s">
        <v>18</v>
      </c>
      <c r="O1658">
        <v>13300502</v>
      </c>
      <c r="P1658">
        <v>453</v>
      </c>
    </row>
    <row r="1659" spans="1:16" x14ac:dyDescent="0.35">
      <c r="A1659">
        <v>10</v>
      </c>
      <c r="B1659">
        <v>2019</v>
      </c>
      <c r="C1659" s="1">
        <v>13300502</v>
      </c>
      <c r="D1659" s="1">
        <v>800066001</v>
      </c>
      <c r="E1659" s="2">
        <v>70128899</v>
      </c>
      <c r="F1659" s="2">
        <v>0</v>
      </c>
      <c r="G1659" s="2">
        <v>70128899</v>
      </c>
      <c r="H1659">
        <v>0</v>
      </c>
      <c r="I1659">
        <v>0</v>
      </c>
      <c r="J1659">
        <v>0</v>
      </c>
      <c r="K1659">
        <v>1</v>
      </c>
      <c r="L1659" t="s">
        <v>1479</v>
      </c>
      <c r="M1659" t="s">
        <v>555</v>
      </c>
      <c r="N1659" t="s">
        <v>18</v>
      </c>
      <c r="O1659">
        <v>13300502</v>
      </c>
      <c r="P1659">
        <v>453</v>
      </c>
    </row>
    <row r="1660" spans="1:16" x14ac:dyDescent="0.35">
      <c r="A1660">
        <v>10</v>
      </c>
      <c r="B1660">
        <v>2019</v>
      </c>
      <c r="C1660" s="1">
        <v>13300502</v>
      </c>
      <c r="D1660" s="1">
        <v>800067065</v>
      </c>
      <c r="E1660" s="2">
        <v>1452000</v>
      </c>
      <c r="F1660" s="2">
        <v>0</v>
      </c>
      <c r="G1660" s="2">
        <v>18840397</v>
      </c>
      <c r="H1660">
        <v>0</v>
      </c>
      <c r="I1660">
        <v>0</v>
      </c>
      <c r="J1660">
        <v>0</v>
      </c>
      <c r="K1660">
        <v>1</v>
      </c>
      <c r="L1660" t="s">
        <v>1479</v>
      </c>
      <c r="M1660" t="s">
        <v>167</v>
      </c>
      <c r="N1660" t="s">
        <v>18</v>
      </c>
      <c r="O1660">
        <v>13300502</v>
      </c>
      <c r="P1660">
        <v>453</v>
      </c>
    </row>
    <row r="1661" spans="1:16" x14ac:dyDescent="0.35">
      <c r="A1661">
        <v>10</v>
      </c>
      <c r="B1661">
        <v>2019</v>
      </c>
      <c r="C1661" s="1">
        <v>13300502</v>
      </c>
      <c r="D1661" s="1">
        <v>892000458</v>
      </c>
      <c r="E1661" s="2">
        <v>6653763</v>
      </c>
      <c r="F1661" s="2">
        <v>0</v>
      </c>
      <c r="G1661" s="2">
        <v>6653763</v>
      </c>
      <c r="H1661">
        <v>0</v>
      </c>
      <c r="I1661">
        <v>0</v>
      </c>
      <c r="J1661">
        <v>0</v>
      </c>
      <c r="K1661">
        <v>1</v>
      </c>
      <c r="L1661" t="s">
        <v>1479</v>
      </c>
      <c r="M1661" t="s">
        <v>372</v>
      </c>
      <c r="N1661" t="s">
        <v>18</v>
      </c>
      <c r="O1661">
        <v>13300502</v>
      </c>
      <c r="P1661">
        <v>453</v>
      </c>
    </row>
    <row r="1662" spans="1:16" x14ac:dyDescent="0.35">
      <c r="A1662">
        <v>10</v>
      </c>
      <c r="B1662">
        <v>2019</v>
      </c>
      <c r="C1662" s="1">
        <v>13300502</v>
      </c>
      <c r="D1662" s="1">
        <v>800191643</v>
      </c>
      <c r="E1662" s="2">
        <v>8587662</v>
      </c>
      <c r="F1662" s="2">
        <v>3980353</v>
      </c>
      <c r="G1662" s="2">
        <v>4607308.7</v>
      </c>
      <c r="H1662">
        <v>0</v>
      </c>
      <c r="I1662">
        <v>0</v>
      </c>
      <c r="J1662">
        <v>0</v>
      </c>
      <c r="K1662">
        <v>1</v>
      </c>
      <c r="L1662" t="s">
        <v>1479</v>
      </c>
      <c r="M1662" t="s">
        <v>906</v>
      </c>
      <c r="N1662" t="s">
        <v>18</v>
      </c>
      <c r="O1662">
        <v>13300502</v>
      </c>
      <c r="P1662">
        <v>453</v>
      </c>
    </row>
    <row r="1663" spans="1:16" x14ac:dyDescent="0.35">
      <c r="A1663">
        <v>10</v>
      </c>
      <c r="B1663">
        <v>2019</v>
      </c>
      <c r="C1663" s="1">
        <v>13300502</v>
      </c>
      <c r="D1663" s="1">
        <v>890939936</v>
      </c>
      <c r="E1663" s="2">
        <v>332679</v>
      </c>
      <c r="F1663" s="2">
        <v>0</v>
      </c>
      <c r="G1663" s="2">
        <v>3172556</v>
      </c>
      <c r="H1663">
        <v>0</v>
      </c>
      <c r="I1663">
        <v>0</v>
      </c>
      <c r="J1663">
        <v>0</v>
      </c>
      <c r="K1663">
        <v>1</v>
      </c>
      <c r="L1663" t="s">
        <v>1479</v>
      </c>
      <c r="M1663" t="s">
        <v>1527</v>
      </c>
      <c r="N1663" t="s">
        <v>18</v>
      </c>
      <c r="O1663">
        <v>13300502</v>
      </c>
      <c r="P1663">
        <v>453</v>
      </c>
    </row>
    <row r="1664" spans="1:16" x14ac:dyDescent="0.35">
      <c r="A1664">
        <v>10</v>
      </c>
      <c r="B1664">
        <v>2019</v>
      </c>
      <c r="C1664" s="1">
        <v>13300502</v>
      </c>
      <c r="D1664" s="1">
        <v>900547903</v>
      </c>
      <c r="E1664" s="2">
        <v>212709802</v>
      </c>
      <c r="F1664" s="2">
        <v>177874568</v>
      </c>
      <c r="G1664" s="2">
        <v>34835234</v>
      </c>
      <c r="H1664">
        <v>0</v>
      </c>
      <c r="I1664">
        <v>0</v>
      </c>
      <c r="J1664">
        <v>0</v>
      </c>
      <c r="K1664">
        <v>1</v>
      </c>
      <c r="L1664" t="s">
        <v>1479</v>
      </c>
      <c r="M1664" t="s">
        <v>1442</v>
      </c>
      <c r="N1664" t="s">
        <v>18</v>
      </c>
      <c r="O1664">
        <v>13300502</v>
      </c>
      <c r="P1664">
        <v>453</v>
      </c>
    </row>
    <row r="1665" spans="1:16" x14ac:dyDescent="0.35">
      <c r="A1665">
        <v>10</v>
      </c>
      <c r="B1665">
        <v>2019</v>
      </c>
      <c r="C1665" s="1">
        <v>13300502</v>
      </c>
      <c r="D1665" s="1">
        <v>830123731</v>
      </c>
      <c r="E1665" s="2">
        <v>118764149</v>
      </c>
      <c r="F1665" s="2">
        <v>0</v>
      </c>
      <c r="G1665" s="2">
        <v>118764149</v>
      </c>
      <c r="H1665">
        <v>0</v>
      </c>
      <c r="I1665">
        <v>0</v>
      </c>
      <c r="J1665">
        <v>0</v>
      </c>
      <c r="K1665">
        <v>1</v>
      </c>
      <c r="L1665" t="s">
        <v>1479</v>
      </c>
      <c r="M1665" t="s">
        <v>1270</v>
      </c>
      <c r="N1665" t="s">
        <v>18</v>
      </c>
      <c r="O1665">
        <v>13300502</v>
      </c>
      <c r="P1665">
        <v>453</v>
      </c>
    </row>
    <row r="1666" spans="1:16" x14ac:dyDescent="0.35">
      <c r="A1666">
        <v>10</v>
      </c>
      <c r="B1666">
        <v>2019</v>
      </c>
      <c r="C1666" s="1">
        <v>13300502</v>
      </c>
      <c r="D1666" s="1">
        <v>830139778</v>
      </c>
      <c r="E1666" s="2">
        <v>0</v>
      </c>
      <c r="F1666" s="2">
        <v>0</v>
      </c>
      <c r="G1666" s="2">
        <v>2846000</v>
      </c>
      <c r="H1666">
        <v>0</v>
      </c>
      <c r="I1666">
        <v>0</v>
      </c>
      <c r="J1666">
        <v>0</v>
      </c>
      <c r="K1666">
        <v>1</v>
      </c>
      <c r="L1666" t="s">
        <v>1479</v>
      </c>
      <c r="M1666" t="s">
        <v>1528</v>
      </c>
      <c r="N1666" t="s">
        <v>18</v>
      </c>
      <c r="O1666">
        <v>13300502</v>
      </c>
      <c r="P1666">
        <v>453</v>
      </c>
    </row>
    <row r="1667" spans="1:16" x14ac:dyDescent="0.35">
      <c r="A1667">
        <v>10</v>
      </c>
      <c r="B1667">
        <v>2019</v>
      </c>
      <c r="C1667" s="1">
        <v>13300502</v>
      </c>
      <c r="D1667" s="1">
        <v>800210375</v>
      </c>
      <c r="E1667" s="2">
        <v>29603294</v>
      </c>
      <c r="F1667" s="2">
        <v>32879854.100000001</v>
      </c>
      <c r="G1667" s="2">
        <v>-0.3</v>
      </c>
      <c r="H1667">
        <v>0</v>
      </c>
      <c r="I1667">
        <v>0</v>
      </c>
      <c r="J1667">
        <v>0</v>
      </c>
      <c r="K1667">
        <v>1</v>
      </c>
      <c r="L1667" t="s">
        <v>1479</v>
      </c>
      <c r="M1667" t="s">
        <v>381</v>
      </c>
      <c r="N1667" t="s">
        <v>18</v>
      </c>
      <c r="O1667">
        <v>13300502</v>
      </c>
      <c r="P1667">
        <v>453</v>
      </c>
    </row>
    <row r="1668" spans="1:16" x14ac:dyDescent="0.35">
      <c r="A1668">
        <v>10</v>
      </c>
      <c r="B1668">
        <v>2019</v>
      </c>
      <c r="C1668" s="1">
        <v>13300502</v>
      </c>
      <c r="D1668" s="1">
        <v>830505551</v>
      </c>
      <c r="E1668" s="2">
        <v>0</v>
      </c>
      <c r="F1668" s="2">
        <v>0</v>
      </c>
      <c r="G1668" s="2">
        <v>318450</v>
      </c>
      <c r="H1668">
        <v>0</v>
      </c>
      <c r="I1668">
        <v>0</v>
      </c>
      <c r="J1668">
        <v>0</v>
      </c>
      <c r="K1668">
        <v>1</v>
      </c>
      <c r="L1668" t="s">
        <v>1479</v>
      </c>
      <c r="M1668" t="s">
        <v>1529</v>
      </c>
      <c r="N1668" t="s">
        <v>18</v>
      </c>
      <c r="O1668">
        <v>13300502</v>
      </c>
      <c r="P1668">
        <v>453</v>
      </c>
    </row>
    <row r="1669" spans="1:16" x14ac:dyDescent="0.35">
      <c r="A1669">
        <v>10</v>
      </c>
      <c r="B1669">
        <v>2019</v>
      </c>
      <c r="C1669" s="1">
        <v>13300502</v>
      </c>
      <c r="D1669" s="1">
        <v>900511031</v>
      </c>
      <c r="E1669" s="2">
        <v>0</v>
      </c>
      <c r="F1669" s="2">
        <v>0</v>
      </c>
      <c r="G1669" s="2">
        <v>4745340</v>
      </c>
      <c r="H1669">
        <v>0</v>
      </c>
      <c r="I1669">
        <v>0</v>
      </c>
      <c r="J1669">
        <v>0</v>
      </c>
      <c r="K1669">
        <v>1</v>
      </c>
      <c r="L1669" t="s">
        <v>1479</v>
      </c>
      <c r="M1669" t="s">
        <v>1530</v>
      </c>
      <c r="N1669" t="s">
        <v>18</v>
      </c>
      <c r="O1669">
        <v>13300502</v>
      </c>
      <c r="P1669">
        <v>453</v>
      </c>
    </row>
    <row r="1670" spans="1:16" x14ac:dyDescent="0.35">
      <c r="A1670">
        <v>10</v>
      </c>
      <c r="B1670">
        <v>2019</v>
      </c>
      <c r="C1670" s="1">
        <v>13300502</v>
      </c>
      <c r="D1670" s="1">
        <v>800162035</v>
      </c>
      <c r="E1670" s="2">
        <v>109774059</v>
      </c>
      <c r="F1670" s="2">
        <v>84510083</v>
      </c>
      <c r="G1670" s="2">
        <v>25263976</v>
      </c>
      <c r="H1670">
        <v>0</v>
      </c>
      <c r="I1670">
        <v>0</v>
      </c>
      <c r="J1670">
        <v>0</v>
      </c>
      <c r="K1670">
        <v>1</v>
      </c>
      <c r="L1670" t="s">
        <v>1479</v>
      </c>
      <c r="M1670" t="s">
        <v>1277</v>
      </c>
      <c r="N1670" t="s">
        <v>18</v>
      </c>
      <c r="O1670">
        <v>13300502</v>
      </c>
      <c r="P1670">
        <v>453</v>
      </c>
    </row>
    <row r="1671" spans="1:16" x14ac:dyDescent="0.35">
      <c r="A1671">
        <v>10</v>
      </c>
      <c r="B1671">
        <v>2019</v>
      </c>
      <c r="C1671" s="1">
        <v>13300502</v>
      </c>
      <c r="D1671" s="1">
        <v>900959051</v>
      </c>
      <c r="E1671" s="2">
        <v>5287800</v>
      </c>
      <c r="F1671" s="2">
        <v>0</v>
      </c>
      <c r="G1671" s="2">
        <v>5287800</v>
      </c>
      <c r="H1671">
        <v>0</v>
      </c>
      <c r="I1671">
        <v>0</v>
      </c>
      <c r="J1671">
        <v>0</v>
      </c>
      <c r="K1671">
        <v>1</v>
      </c>
      <c r="L1671" t="s">
        <v>1479</v>
      </c>
      <c r="M1671" t="s">
        <v>385</v>
      </c>
      <c r="N1671" t="s">
        <v>18</v>
      </c>
      <c r="O1671">
        <v>13300502</v>
      </c>
      <c r="P1671">
        <v>453</v>
      </c>
    </row>
    <row r="1672" spans="1:16" x14ac:dyDescent="0.35">
      <c r="A1672">
        <v>10</v>
      </c>
      <c r="B1672">
        <v>2019</v>
      </c>
      <c r="C1672" s="1">
        <v>13300502</v>
      </c>
      <c r="D1672" s="1">
        <v>900847258</v>
      </c>
      <c r="E1672" s="2">
        <v>0</v>
      </c>
      <c r="F1672" s="2">
        <v>0</v>
      </c>
      <c r="G1672" s="2">
        <v>21353625</v>
      </c>
      <c r="H1672">
        <v>0</v>
      </c>
      <c r="I1672">
        <v>0</v>
      </c>
      <c r="J1672">
        <v>0</v>
      </c>
      <c r="K1672">
        <v>1</v>
      </c>
      <c r="L1672" t="s">
        <v>1479</v>
      </c>
      <c r="M1672" t="s">
        <v>1531</v>
      </c>
      <c r="N1672" t="s">
        <v>18</v>
      </c>
      <c r="O1672">
        <v>13300502</v>
      </c>
      <c r="P1672">
        <v>453</v>
      </c>
    </row>
    <row r="1673" spans="1:16" x14ac:dyDescent="0.35">
      <c r="A1673">
        <v>10</v>
      </c>
      <c r="B1673">
        <v>2019</v>
      </c>
      <c r="C1673" s="1">
        <v>13300502</v>
      </c>
      <c r="D1673" s="1">
        <v>800232254</v>
      </c>
      <c r="E1673" s="2">
        <v>0</v>
      </c>
      <c r="F1673" s="2">
        <v>0</v>
      </c>
      <c r="G1673" s="2">
        <v>210000</v>
      </c>
      <c r="H1673">
        <v>0</v>
      </c>
      <c r="I1673">
        <v>0</v>
      </c>
      <c r="J1673">
        <v>0</v>
      </c>
      <c r="K1673">
        <v>1</v>
      </c>
      <c r="L1673" t="s">
        <v>1479</v>
      </c>
      <c r="M1673" t="s">
        <v>1532</v>
      </c>
      <c r="N1673" t="s">
        <v>18</v>
      </c>
      <c r="O1673">
        <v>13300502</v>
      </c>
      <c r="P1673">
        <v>453</v>
      </c>
    </row>
    <row r="1674" spans="1:16" x14ac:dyDescent="0.35">
      <c r="A1674">
        <v>10</v>
      </c>
      <c r="B1674">
        <v>2019</v>
      </c>
      <c r="C1674" s="1">
        <v>13300502</v>
      </c>
      <c r="D1674" s="1">
        <v>800239977</v>
      </c>
      <c r="E1674" s="2">
        <v>1608092.36</v>
      </c>
      <c r="F1674" s="2">
        <v>0</v>
      </c>
      <c r="G1674" s="2">
        <v>1608092.36</v>
      </c>
      <c r="H1674">
        <v>0</v>
      </c>
      <c r="I1674">
        <v>0</v>
      </c>
      <c r="J1674">
        <v>0</v>
      </c>
      <c r="K1674">
        <v>1</v>
      </c>
      <c r="L1674" t="s">
        <v>1479</v>
      </c>
      <c r="M1674" t="s">
        <v>1281</v>
      </c>
      <c r="N1674" t="s">
        <v>18</v>
      </c>
      <c r="O1674">
        <v>13300502</v>
      </c>
      <c r="P1674">
        <v>453</v>
      </c>
    </row>
    <row r="1675" spans="1:16" x14ac:dyDescent="0.35">
      <c r="A1675">
        <v>10</v>
      </c>
      <c r="B1675">
        <v>2019</v>
      </c>
      <c r="C1675" s="1">
        <v>13300502</v>
      </c>
      <c r="D1675" s="1">
        <v>901083309</v>
      </c>
      <c r="E1675" s="2">
        <v>268408.92</v>
      </c>
      <c r="F1675" s="2">
        <v>0</v>
      </c>
      <c r="G1675" s="2">
        <v>2219500.4</v>
      </c>
      <c r="H1675">
        <v>0</v>
      </c>
      <c r="I1675">
        <v>0</v>
      </c>
      <c r="J1675">
        <v>0</v>
      </c>
      <c r="K1675">
        <v>1</v>
      </c>
      <c r="L1675" t="s">
        <v>1479</v>
      </c>
      <c r="M1675" t="s">
        <v>1533</v>
      </c>
      <c r="N1675" t="s">
        <v>18</v>
      </c>
      <c r="O1675">
        <v>13300502</v>
      </c>
      <c r="P1675">
        <v>453</v>
      </c>
    </row>
    <row r="1676" spans="1:16" x14ac:dyDescent="0.35">
      <c r="A1676">
        <v>10</v>
      </c>
      <c r="B1676">
        <v>2019</v>
      </c>
      <c r="C1676" s="1">
        <v>13300502</v>
      </c>
      <c r="D1676" s="1">
        <v>900272582</v>
      </c>
      <c r="E1676" s="2">
        <v>15015386.039999999</v>
      </c>
      <c r="F1676" s="2">
        <v>0</v>
      </c>
      <c r="G1676" s="2">
        <v>15015386.26</v>
      </c>
      <c r="H1676">
        <v>0</v>
      </c>
      <c r="I1676">
        <v>0</v>
      </c>
      <c r="J1676">
        <v>0</v>
      </c>
      <c r="K1676">
        <v>1</v>
      </c>
      <c r="L1676" t="s">
        <v>1479</v>
      </c>
      <c r="M1676" t="s">
        <v>389</v>
      </c>
      <c r="N1676" t="s">
        <v>18</v>
      </c>
      <c r="O1676">
        <v>13300502</v>
      </c>
      <c r="P1676">
        <v>453</v>
      </c>
    </row>
    <row r="1677" spans="1:16" x14ac:dyDescent="0.35">
      <c r="A1677">
        <v>10</v>
      </c>
      <c r="B1677">
        <v>2019</v>
      </c>
      <c r="C1677" s="1">
        <v>13300502</v>
      </c>
      <c r="D1677" s="1">
        <v>800012189</v>
      </c>
      <c r="E1677" s="2">
        <v>0</v>
      </c>
      <c r="F1677" s="2">
        <v>0</v>
      </c>
      <c r="G1677" s="2">
        <v>1090936</v>
      </c>
      <c r="H1677">
        <v>0</v>
      </c>
      <c r="I1677">
        <v>0</v>
      </c>
      <c r="J1677">
        <v>0</v>
      </c>
      <c r="K1677">
        <v>1</v>
      </c>
      <c r="L1677" t="s">
        <v>1479</v>
      </c>
      <c r="M1677" t="s">
        <v>1534</v>
      </c>
      <c r="N1677" t="s">
        <v>18</v>
      </c>
      <c r="O1677">
        <v>13300502</v>
      </c>
      <c r="P1677">
        <v>453</v>
      </c>
    </row>
    <row r="1678" spans="1:16" x14ac:dyDescent="0.35">
      <c r="A1678">
        <v>10</v>
      </c>
      <c r="B1678">
        <v>2019</v>
      </c>
      <c r="C1678" s="1">
        <v>13300502</v>
      </c>
      <c r="D1678" s="1">
        <v>802006267</v>
      </c>
      <c r="E1678" s="2">
        <v>0</v>
      </c>
      <c r="F1678" s="2">
        <v>0</v>
      </c>
      <c r="G1678" s="2">
        <v>52840101.960000001</v>
      </c>
      <c r="H1678">
        <v>0</v>
      </c>
      <c r="I1678">
        <v>0</v>
      </c>
      <c r="J1678">
        <v>0</v>
      </c>
      <c r="K1678">
        <v>1</v>
      </c>
      <c r="L1678" t="s">
        <v>1479</v>
      </c>
      <c r="M1678" t="s">
        <v>188</v>
      </c>
      <c r="N1678" t="s">
        <v>18</v>
      </c>
      <c r="O1678">
        <v>13300502</v>
      </c>
      <c r="P1678">
        <v>453</v>
      </c>
    </row>
    <row r="1679" spans="1:16" x14ac:dyDescent="0.35">
      <c r="A1679">
        <v>10</v>
      </c>
      <c r="B1679">
        <v>2019</v>
      </c>
      <c r="C1679" s="1">
        <v>13300502</v>
      </c>
      <c r="D1679" s="1">
        <v>806010305</v>
      </c>
      <c r="E1679" s="2">
        <v>28597</v>
      </c>
      <c r="F1679" s="2">
        <v>0</v>
      </c>
      <c r="G1679" s="2">
        <v>28597</v>
      </c>
      <c r="H1679">
        <v>0</v>
      </c>
      <c r="I1679">
        <v>0</v>
      </c>
      <c r="J1679">
        <v>0</v>
      </c>
      <c r="K1679">
        <v>1</v>
      </c>
      <c r="L1679" t="s">
        <v>1479</v>
      </c>
      <c r="M1679" t="s">
        <v>1086</v>
      </c>
      <c r="N1679" t="s">
        <v>18</v>
      </c>
      <c r="O1679">
        <v>13300502</v>
      </c>
      <c r="P1679">
        <v>453</v>
      </c>
    </row>
    <row r="1680" spans="1:16" x14ac:dyDescent="0.35">
      <c r="A1680">
        <v>10</v>
      </c>
      <c r="B1680">
        <v>2019</v>
      </c>
      <c r="C1680" s="1">
        <v>13300502</v>
      </c>
      <c r="D1680" s="1">
        <v>73228237</v>
      </c>
      <c r="E1680" s="2">
        <v>250895</v>
      </c>
      <c r="F1680" s="2">
        <v>0</v>
      </c>
      <c r="G1680" s="2">
        <v>17214987.559999999</v>
      </c>
      <c r="H1680">
        <v>0</v>
      </c>
      <c r="I1680">
        <v>0</v>
      </c>
      <c r="J1680">
        <v>0</v>
      </c>
      <c r="K1680">
        <v>1</v>
      </c>
      <c r="L1680" t="s">
        <v>1479</v>
      </c>
      <c r="M1680" t="s">
        <v>582</v>
      </c>
      <c r="N1680" t="s">
        <v>18</v>
      </c>
      <c r="O1680">
        <v>13300502</v>
      </c>
      <c r="P1680">
        <v>453</v>
      </c>
    </row>
    <row r="1681" spans="1:16" x14ac:dyDescent="0.35">
      <c r="A1681">
        <v>10</v>
      </c>
      <c r="B1681">
        <v>2019</v>
      </c>
      <c r="C1681" s="1">
        <v>13300502</v>
      </c>
      <c r="D1681" s="1">
        <v>72240871</v>
      </c>
      <c r="E1681" s="2">
        <v>0</v>
      </c>
      <c r="F1681" s="2">
        <v>0</v>
      </c>
      <c r="G1681" s="2">
        <v>850000</v>
      </c>
      <c r="H1681">
        <v>0</v>
      </c>
      <c r="I1681">
        <v>0</v>
      </c>
      <c r="J1681">
        <v>0</v>
      </c>
      <c r="K1681">
        <v>1</v>
      </c>
      <c r="L1681" t="s">
        <v>1479</v>
      </c>
      <c r="M1681" t="s">
        <v>1535</v>
      </c>
      <c r="N1681" t="s">
        <v>18</v>
      </c>
      <c r="O1681">
        <v>13300502</v>
      </c>
      <c r="P1681">
        <v>453</v>
      </c>
    </row>
    <row r="1682" spans="1:16" x14ac:dyDescent="0.35">
      <c r="A1682">
        <v>10</v>
      </c>
      <c r="B1682">
        <v>2019</v>
      </c>
      <c r="C1682" s="1">
        <v>13300502</v>
      </c>
      <c r="D1682" s="1">
        <v>8709239</v>
      </c>
      <c r="E1682" s="2">
        <v>0</v>
      </c>
      <c r="F1682" s="2">
        <v>0</v>
      </c>
      <c r="G1682" s="2">
        <v>67776000</v>
      </c>
      <c r="H1682">
        <v>0</v>
      </c>
      <c r="I1682">
        <v>0</v>
      </c>
      <c r="J1682">
        <v>0</v>
      </c>
      <c r="K1682">
        <v>1</v>
      </c>
      <c r="L1682" t="s">
        <v>1479</v>
      </c>
      <c r="M1682" t="s">
        <v>1536</v>
      </c>
      <c r="N1682" t="s">
        <v>18</v>
      </c>
      <c r="O1682">
        <v>13300502</v>
      </c>
      <c r="P1682">
        <v>453</v>
      </c>
    </row>
    <row r="1683" spans="1:16" x14ac:dyDescent="0.35">
      <c r="A1683">
        <v>10</v>
      </c>
      <c r="B1683">
        <v>2019</v>
      </c>
      <c r="C1683" s="1">
        <v>13300502</v>
      </c>
      <c r="D1683" s="1">
        <v>45547307</v>
      </c>
      <c r="E1683" s="2">
        <v>0</v>
      </c>
      <c r="F1683" s="2">
        <v>0</v>
      </c>
      <c r="G1683" s="2">
        <v>52436609</v>
      </c>
      <c r="H1683">
        <v>0</v>
      </c>
      <c r="I1683">
        <v>0</v>
      </c>
      <c r="J1683">
        <v>0</v>
      </c>
      <c r="K1683">
        <v>1</v>
      </c>
      <c r="L1683" t="s">
        <v>1479</v>
      </c>
      <c r="M1683" t="s">
        <v>1537</v>
      </c>
      <c r="N1683" t="s">
        <v>18</v>
      </c>
      <c r="O1683">
        <v>13300502</v>
      </c>
      <c r="P1683">
        <v>453</v>
      </c>
    </row>
    <row r="1684" spans="1:16" x14ac:dyDescent="0.35">
      <c r="A1684">
        <v>10</v>
      </c>
      <c r="B1684">
        <v>2019</v>
      </c>
      <c r="C1684" s="1">
        <v>13300502</v>
      </c>
      <c r="D1684" s="1">
        <v>71669846</v>
      </c>
      <c r="E1684" s="2">
        <v>0</v>
      </c>
      <c r="F1684" s="2">
        <v>0</v>
      </c>
      <c r="G1684" s="2">
        <v>268000</v>
      </c>
      <c r="H1684">
        <v>0</v>
      </c>
      <c r="I1684">
        <v>0</v>
      </c>
      <c r="J1684">
        <v>0</v>
      </c>
      <c r="K1684">
        <v>1</v>
      </c>
      <c r="L1684" t="s">
        <v>1479</v>
      </c>
      <c r="M1684" t="s">
        <v>1538</v>
      </c>
      <c r="N1684" t="s">
        <v>18</v>
      </c>
      <c r="O1684">
        <v>13300502</v>
      </c>
      <c r="P1684">
        <v>453</v>
      </c>
    </row>
    <row r="1685" spans="1:16" x14ac:dyDescent="0.35">
      <c r="A1685">
        <v>10</v>
      </c>
      <c r="B1685">
        <v>2019</v>
      </c>
      <c r="C1685" s="1">
        <v>13300502</v>
      </c>
      <c r="D1685" s="1">
        <v>79529374</v>
      </c>
      <c r="E1685" s="2">
        <v>0</v>
      </c>
      <c r="F1685" s="2">
        <v>0</v>
      </c>
      <c r="G1685" s="2">
        <v>47792011</v>
      </c>
      <c r="H1685">
        <v>0</v>
      </c>
      <c r="I1685">
        <v>0</v>
      </c>
      <c r="J1685">
        <v>0</v>
      </c>
      <c r="K1685">
        <v>1</v>
      </c>
      <c r="L1685" t="s">
        <v>1479</v>
      </c>
      <c r="M1685" t="s">
        <v>1539</v>
      </c>
      <c r="N1685" t="s">
        <v>18</v>
      </c>
      <c r="O1685">
        <v>13300502</v>
      </c>
      <c r="P1685">
        <v>453</v>
      </c>
    </row>
    <row r="1686" spans="1:16" x14ac:dyDescent="0.35">
      <c r="A1686">
        <v>10</v>
      </c>
      <c r="B1686">
        <v>2019</v>
      </c>
      <c r="C1686" s="1">
        <v>13300502</v>
      </c>
      <c r="D1686" s="1">
        <v>804016365</v>
      </c>
      <c r="E1686" s="2">
        <v>1097085</v>
      </c>
      <c r="F1686" s="2">
        <v>0</v>
      </c>
      <c r="G1686" s="2">
        <v>1097085</v>
      </c>
      <c r="H1686">
        <v>0</v>
      </c>
      <c r="I1686">
        <v>0</v>
      </c>
      <c r="J1686">
        <v>0</v>
      </c>
      <c r="K1686">
        <v>1</v>
      </c>
      <c r="L1686" t="s">
        <v>1479</v>
      </c>
      <c r="M1686" t="s">
        <v>931</v>
      </c>
      <c r="N1686" t="s">
        <v>18</v>
      </c>
      <c r="O1686">
        <v>13300502</v>
      </c>
      <c r="P1686">
        <v>453</v>
      </c>
    </row>
    <row r="1687" spans="1:16" x14ac:dyDescent="0.35">
      <c r="A1687">
        <v>10</v>
      </c>
      <c r="B1687">
        <v>2019</v>
      </c>
      <c r="C1687" s="1">
        <v>13300502</v>
      </c>
      <c r="D1687" s="1">
        <v>45430213</v>
      </c>
      <c r="E1687" s="2">
        <v>0</v>
      </c>
      <c r="F1687" s="2">
        <v>0</v>
      </c>
      <c r="G1687" s="2">
        <v>2160000</v>
      </c>
      <c r="H1687">
        <v>0</v>
      </c>
      <c r="I1687">
        <v>0</v>
      </c>
      <c r="J1687">
        <v>0</v>
      </c>
      <c r="K1687">
        <v>1</v>
      </c>
      <c r="L1687" t="s">
        <v>1479</v>
      </c>
      <c r="M1687" t="s">
        <v>1540</v>
      </c>
      <c r="N1687" t="s">
        <v>18</v>
      </c>
      <c r="O1687">
        <v>13300502</v>
      </c>
      <c r="P1687">
        <v>453</v>
      </c>
    </row>
    <row r="1688" spans="1:16" x14ac:dyDescent="0.35">
      <c r="A1688">
        <v>10</v>
      </c>
      <c r="B1688">
        <v>2019</v>
      </c>
      <c r="C1688" s="1">
        <v>13300502</v>
      </c>
      <c r="D1688" s="1">
        <v>21235427</v>
      </c>
      <c r="E1688" s="2">
        <v>0</v>
      </c>
      <c r="F1688" s="2">
        <v>0</v>
      </c>
      <c r="G1688" s="2">
        <v>28141870</v>
      </c>
      <c r="H1688">
        <v>0</v>
      </c>
      <c r="I1688">
        <v>0</v>
      </c>
      <c r="J1688">
        <v>0</v>
      </c>
      <c r="K1688">
        <v>1</v>
      </c>
      <c r="L1688" t="s">
        <v>1479</v>
      </c>
      <c r="M1688" t="s">
        <v>1541</v>
      </c>
      <c r="N1688" t="s">
        <v>18</v>
      </c>
      <c r="O1688">
        <v>13300502</v>
      </c>
      <c r="P1688">
        <v>453</v>
      </c>
    </row>
    <row r="1689" spans="1:16" x14ac:dyDescent="0.35">
      <c r="A1689">
        <v>10</v>
      </c>
      <c r="B1689">
        <v>2019</v>
      </c>
      <c r="C1689" s="1">
        <v>13300502</v>
      </c>
      <c r="D1689" s="1">
        <v>28401717</v>
      </c>
      <c r="E1689" s="2">
        <v>0</v>
      </c>
      <c r="F1689" s="2">
        <v>0</v>
      </c>
      <c r="G1689" s="2">
        <v>2204550</v>
      </c>
      <c r="H1689">
        <v>0</v>
      </c>
      <c r="I1689">
        <v>0</v>
      </c>
      <c r="J1689">
        <v>0</v>
      </c>
      <c r="K1689">
        <v>1</v>
      </c>
      <c r="L1689" t="s">
        <v>1479</v>
      </c>
      <c r="M1689" t="s">
        <v>1542</v>
      </c>
      <c r="N1689" t="s">
        <v>18</v>
      </c>
      <c r="O1689">
        <v>13300502</v>
      </c>
      <c r="P1689">
        <v>453</v>
      </c>
    </row>
    <row r="1690" spans="1:16" x14ac:dyDescent="0.35">
      <c r="A1690">
        <v>10</v>
      </c>
      <c r="B1690">
        <v>2019</v>
      </c>
      <c r="C1690" s="1">
        <v>13300502</v>
      </c>
      <c r="D1690" s="1">
        <v>19480897</v>
      </c>
      <c r="E1690" s="2">
        <v>0</v>
      </c>
      <c r="F1690" s="2">
        <v>0</v>
      </c>
      <c r="G1690" s="2">
        <v>1248000</v>
      </c>
      <c r="H1690">
        <v>0</v>
      </c>
      <c r="I1690">
        <v>0</v>
      </c>
      <c r="J1690">
        <v>0</v>
      </c>
      <c r="K1690">
        <v>1</v>
      </c>
      <c r="L1690" t="s">
        <v>1479</v>
      </c>
      <c r="M1690" t="s">
        <v>1543</v>
      </c>
      <c r="N1690" t="s">
        <v>18</v>
      </c>
      <c r="O1690">
        <v>13300502</v>
      </c>
      <c r="P1690">
        <v>453</v>
      </c>
    </row>
    <row r="1691" spans="1:16" x14ac:dyDescent="0.35">
      <c r="A1691">
        <v>10</v>
      </c>
      <c r="B1691">
        <v>2019</v>
      </c>
      <c r="C1691" s="1">
        <v>13300502</v>
      </c>
      <c r="D1691" s="1">
        <v>42494201</v>
      </c>
      <c r="E1691" s="2">
        <v>620000</v>
      </c>
      <c r="F1691" s="2">
        <v>0</v>
      </c>
      <c r="G1691" s="2">
        <v>620000</v>
      </c>
      <c r="H1691">
        <v>0</v>
      </c>
      <c r="I1691">
        <v>0</v>
      </c>
      <c r="J1691">
        <v>0</v>
      </c>
      <c r="K1691">
        <v>1</v>
      </c>
      <c r="L1691" t="s">
        <v>1479</v>
      </c>
      <c r="M1691" t="s">
        <v>1291</v>
      </c>
      <c r="N1691" t="s">
        <v>18</v>
      </c>
      <c r="O1691">
        <v>13300502</v>
      </c>
      <c r="P1691">
        <v>453</v>
      </c>
    </row>
    <row r="1692" spans="1:16" x14ac:dyDescent="0.35">
      <c r="A1692">
        <v>10</v>
      </c>
      <c r="B1692">
        <v>2019</v>
      </c>
      <c r="C1692" s="1">
        <v>13300502</v>
      </c>
      <c r="D1692" s="1">
        <v>830047312</v>
      </c>
      <c r="E1692" s="2">
        <v>27514707</v>
      </c>
      <c r="F1692" s="2">
        <v>0</v>
      </c>
      <c r="G1692" s="2">
        <v>273458291</v>
      </c>
      <c r="H1692">
        <v>0</v>
      </c>
      <c r="I1692">
        <v>0</v>
      </c>
      <c r="J1692">
        <v>0</v>
      </c>
      <c r="K1692">
        <v>1</v>
      </c>
      <c r="L1692" t="s">
        <v>1479</v>
      </c>
      <c r="M1692" t="s">
        <v>744</v>
      </c>
      <c r="N1692" t="s">
        <v>18</v>
      </c>
      <c r="O1692">
        <v>13300502</v>
      </c>
      <c r="P1692">
        <v>453</v>
      </c>
    </row>
    <row r="1693" spans="1:16" x14ac:dyDescent="0.35">
      <c r="A1693">
        <v>10</v>
      </c>
      <c r="B1693">
        <v>2019</v>
      </c>
      <c r="C1693" s="1">
        <v>13300502</v>
      </c>
      <c r="D1693" s="1">
        <v>79380691</v>
      </c>
      <c r="E1693" s="2">
        <v>0</v>
      </c>
      <c r="F1693" s="2">
        <v>0</v>
      </c>
      <c r="G1693" s="2">
        <v>250000</v>
      </c>
      <c r="H1693">
        <v>0</v>
      </c>
      <c r="I1693">
        <v>0</v>
      </c>
      <c r="J1693">
        <v>0</v>
      </c>
      <c r="K1693">
        <v>1</v>
      </c>
      <c r="L1693" t="s">
        <v>1479</v>
      </c>
      <c r="M1693" t="s">
        <v>1544</v>
      </c>
      <c r="N1693" t="s">
        <v>18</v>
      </c>
      <c r="O1693">
        <v>13300502</v>
      </c>
      <c r="P1693">
        <v>453</v>
      </c>
    </row>
    <row r="1694" spans="1:16" x14ac:dyDescent="0.35">
      <c r="A1694">
        <v>10</v>
      </c>
      <c r="B1694">
        <v>2019</v>
      </c>
      <c r="C1694" s="1">
        <v>13300502</v>
      </c>
      <c r="D1694" s="1">
        <v>12624878</v>
      </c>
      <c r="E1694" s="2">
        <v>0</v>
      </c>
      <c r="F1694" s="2">
        <v>0</v>
      </c>
      <c r="G1694" s="2">
        <v>1400000</v>
      </c>
      <c r="H1694">
        <v>0</v>
      </c>
      <c r="I1694">
        <v>0</v>
      </c>
      <c r="J1694">
        <v>0</v>
      </c>
      <c r="K1694">
        <v>1</v>
      </c>
      <c r="L1694" t="s">
        <v>1479</v>
      </c>
      <c r="M1694" t="s">
        <v>1545</v>
      </c>
      <c r="N1694" t="s">
        <v>18</v>
      </c>
      <c r="O1694">
        <v>13300502</v>
      </c>
      <c r="P1694">
        <v>453</v>
      </c>
    </row>
    <row r="1695" spans="1:16" x14ac:dyDescent="0.35">
      <c r="A1695">
        <v>10</v>
      </c>
      <c r="B1695">
        <v>2019</v>
      </c>
      <c r="C1695" s="1">
        <v>13300502</v>
      </c>
      <c r="D1695" s="1">
        <v>64588649</v>
      </c>
      <c r="E1695" s="2">
        <v>0</v>
      </c>
      <c r="F1695" s="2">
        <v>0</v>
      </c>
      <c r="G1695" s="2">
        <v>329000</v>
      </c>
      <c r="H1695">
        <v>0</v>
      </c>
      <c r="I1695">
        <v>0</v>
      </c>
      <c r="J1695">
        <v>0</v>
      </c>
      <c r="K1695">
        <v>1</v>
      </c>
      <c r="L1695" t="s">
        <v>1479</v>
      </c>
      <c r="M1695" t="s">
        <v>1546</v>
      </c>
      <c r="N1695" t="s">
        <v>18</v>
      </c>
      <c r="O1695">
        <v>13300502</v>
      </c>
      <c r="P1695">
        <v>453</v>
      </c>
    </row>
    <row r="1696" spans="1:16" x14ac:dyDescent="0.35">
      <c r="A1696">
        <v>10</v>
      </c>
      <c r="B1696">
        <v>2019</v>
      </c>
      <c r="C1696" s="1">
        <v>13300502</v>
      </c>
      <c r="D1696" s="1">
        <v>80496898</v>
      </c>
      <c r="E1696" s="2">
        <v>0</v>
      </c>
      <c r="F1696" s="2">
        <v>0</v>
      </c>
      <c r="G1696" s="2">
        <v>41625820</v>
      </c>
      <c r="H1696">
        <v>0</v>
      </c>
      <c r="I1696">
        <v>0</v>
      </c>
      <c r="J1696">
        <v>0</v>
      </c>
      <c r="K1696">
        <v>1</v>
      </c>
      <c r="L1696" t="s">
        <v>1479</v>
      </c>
      <c r="M1696" t="s">
        <v>1547</v>
      </c>
      <c r="N1696" t="s">
        <v>18</v>
      </c>
      <c r="O1696">
        <v>13300502</v>
      </c>
      <c r="P1696">
        <v>453</v>
      </c>
    </row>
    <row r="1697" spans="1:16" x14ac:dyDescent="0.35">
      <c r="A1697">
        <v>10</v>
      </c>
      <c r="B1697">
        <v>2019</v>
      </c>
      <c r="C1697" s="1">
        <v>13300502</v>
      </c>
      <c r="D1697" s="1">
        <v>72216677</v>
      </c>
      <c r="E1697" s="2">
        <v>0</v>
      </c>
      <c r="F1697" s="2">
        <v>0</v>
      </c>
      <c r="G1697" s="2">
        <v>338100</v>
      </c>
      <c r="H1697">
        <v>0</v>
      </c>
      <c r="I1697">
        <v>0</v>
      </c>
      <c r="J1697">
        <v>0</v>
      </c>
      <c r="K1697">
        <v>1</v>
      </c>
      <c r="L1697" t="s">
        <v>1479</v>
      </c>
      <c r="M1697" t="s">
        <v>1548</v>
      </c>
      <c r="N1697" t="s">
        <v>18</v>
      </c>
      <c r="O1697">
        <v>13300502</v>
      </c>
      <c r="P1697">
        <v>453</v>
      </c>
    </row>
    <row r="1698" spans="1:16" x14ac:dyDescent="0.35">
      <c r="A1698">
        <v>10</v>
      </c>
      <c r="B1698">
        <v>2019</v>
      </c>
      <c r="C1698" s="1">
        <v>13300502</v>
      </c>
      <c r="D1698" s="1">
        <v>72121418</v>
      </c>
      <c r="E1698" s="2">
        <v>0</v>
      </c>
      <c r="F1698" s="2">
        <v>0</v>
      </c>
      <c r="G1698" s="2">
        <v>1286000</v>
      </c>
      <c r="H1698">
        <v>0</v>
      </c>
      <c r="I1698">
        <v>0</v>
      </c>
      <c r="J1698">
        <v>0</v>
      </c>
      <c r="K1698">
        <v>1</v>
      </c>
      <c r="L1698" t="s">
        <v>1479</v>
      </c>
      <c r="M1698" t="s">
        <v>1549</v>
      </c>
      <c r="N1698" t="s">
        <v>18</v>
      </c>
      <c r="O1698">
        <v>13300502</v>
      </c>
      <c r="P1698">
        <v>453</v>
      </c>
    </row>
    <row r="1699" spans="1:16" x14ac:dyDescent="0.35">
      <c r="A1699">
        <v>10</v>
      </c>
      <c r="B1699">
        <v>2019</v>
      </c>
      <c r="C1699" s="1">
        <v>13300502</v>
      </c>
      <c r="D1699" s="1">
        <v>32939441</v>
      </c>
      <c r="E1699" s="2">
        <v>0</v>
      </c>
      <c r="F1699" s="2">
        <v>0</v>
      </c>
      <c r="G1699" s="2">
        <v>42625140</v>
      </c>
      <c r="H1699">
        <v>0</v>
      </c>
      <c r="I1699">
        <v>0</v>
      </c>
      <c r="J1699">
        <v>0</v>
      </c>
      <c r="K1699">
        <v>1</v>
      </c>
      <c r="L1699" t="s">
        <v>1479</v>
      </c>
      <c r="M1699" t="s">
        <v>1550</v>
      </c>
      <c r="N1699" t="s">
        <v>18</v>
      </c>
      <c r="O1699">
        <v>13300502</v>
      </c>
      <c r="P1699">
        <v>453</v>
      </c>
    </row>
    <row r="1700" spans="1:16" x14ac:dyDescent="0.35">
      <c r="A1700">
        <v>10</v>
      </c>
      <c r="B1700">
        <v>2019</v>
      </c>
      <c r="C1700" s="1">
        <v>13300502</v>
      </c>
      <c r="D1700" s="1">
        <v>77036133</v>
      </c>
      <c r="E1700" s="2">
        <v>215383</v>
      </c>
      <c r="F1700" s="2">
        <v>0</v>
      </c>
      <c r="G1700" s="2">
        <v>215383.44</v>
      </c>
      <c r="H1700">
        <v>0</v>
      </c>
      <c r="I1700">
        <v>0</v>
      </c>
      <c r="J1700">
        <v>0</v>
      </c>
      <c r="K1700">
        <v>1</v>
      </c>
      <c r="L1700" t="s">
        <v>1479</v>
      </c>
      <c r="M1700" t="s">
        <v>210</v>
      </c>
      <c r="N1700" t="s">
        <v>18</v>
      </c>
      <c r="O1700">
        <v>13300502</v>
      </c>
      <c r="P1700">
        <v>453</v>
      </c>
    </row>
    <row r="1701" spans="1:16" x14ac:dyDescent="0.35">
      <c r="A1701">
        <v>10</v>
      </c>
      <c r="B1701">
        <v>2019</v>
      </c>
      <c r="C1701" s="1">
        <v>13300502</v>
      </c>
      <c r="D1701" s="1">
        <v>901185890</v>
      </c>
      <c r="E1701" s="2">
        <v>0</v>
      </c>
      <c r="F1701" s="2">
        <v>0</v>
      </c>
      <c r="G1701" s="2">
        <v>142075000</v>
      </c>
      <c r="H1701">
        <v>0</v>
      </c>
      <c r="I1701">
        <v>0</v>
      </c>
      <c r="J1701">
        <v>0</v>
      </c>
      <c r="K1701">
        <v>1</v>
      </c>
      <c r="L1701" t="s">
        <v>1479</v>
      </c>
      <c r="M1701" t="s">
        <v>1551</v>
      </c>
      <c r="N1701" t="s">
        <v>18</v>
      </c>
      <c r="O1701">
        <v>13300502</v>
      </c>
      <c r="P1701">
        <v>453</v>
      </c>
    </row>
    <row r="1702" spans="1:16" x14ac:dyDescent="0.35">
      <c r="A1702">
        <v>10</v>
      </c>
      <c r="B1702">
        <v>2019</v>
      </c>
      <c r="C1702" s="1">
        <v>13300502</v>
      </c>
      <c r="D1702" s="1">
        <v>900865324</v>
      </c>
      <c r="E1702" s="2">
        <v>0</v>
      </c>
      <c r="F1702" s="2">
        <v>0</v>
      </c>
      <c r="G1702" s="2">
        <v>3332000</v>
      </c>
      <c r="H1702">
        <v>0</v>
      </c>
      <c r="I1702">
        <v>0</v>
      </c>
      <c r="J1702">
        <v>0</v>
      </c>
      <c r="K1702">
        <v>1</v>
      </c>
      <c r="L1702" t="s">
        <v>1479</v>
      </c>
      <c r="M1702" t="s">
        <v>1552</v>
      </c>
      <c r="N1702" t="s">
        <v>18</v>
      </c>
      <c r="O1702">
        <v>13300502</v>
      </c>
      <c r="P1702">
        <v>453</v>
      </c>
    </row>
    <row r="1703" spans="1:16" x14ac:dyDescent="0.35">
      <c r="A1703">
        <v>10</v>
      </c>
      <c r="B1703">
        <v>2019</v>
      </c>
      <c r="C1703" s="1">
        <v>13300502</v>
      </c>
      <c r="D1703" s="1">
        <v>49733024</v>
      </c>
      <c r="E1703" s="2">
        <v>0</v>
      </c>
      <c r="F1703" s="2">
        <v>0</v>
      </c>
      <c r="G1703" s="2">
        <v>19545765</v>
      </c>
      <c r="H1703">
        <v>0</v>
      </c>
      <c r="I1703">
        <v>0</v>
      </c>
      <c r="J1703">
        <v>0</v>
      </c>
      <c r="K1703">
        <v>1</v>
      </c>
      <c r="L1703" t="s">
        <v>1479</v>
      </c>
      <c r="M1703" t="s">
        <v>1553</v>
      </c>
      <c r="N1703" t="s">
        <v>18</v>
      </c>
      <c r="O1703">
        <v>13300502</v>
      </c>
      <c r="P1703">
        <v>453</v>
      </c>
    </row>
    <row r="1704" spans="1:16" x14ac:dyDescent="0.35">
      <c r="A1704">
        <v>10</v>
      </c>
      <c r="B1704">
        <v>2019</v>
      </c>
      <c r="C1704" s="1">
        <v>13300502</v>
      </c>
      <c r="D1704" s="1">
        <v>891701664</v>
      </c>
      <c r="E1704" s="2">
        <v>0</v>
      </c>
      <c r="F1704" s="2">
        <v>0</v>
      </c>
      <c r="G1704" s="2">
        <v>0.32</v>
      </c>
      <c r="H1704">
        <v>0</v>
      </c>
      <c r="I1704">
        <v>0</v>
      </c>
      <c r="J1704">
        <v>0</v>
      </c>
      <c r="K1704">
        <v>1</v>
      </c>
      <c r="L1704" t="s">
        <v>1479</v>
      </c>
      <c r="M1704" t="s">
        <v>935</v>
      </c>
      <c r="N1704" t="s">
        <v>18</v>
      </c>
      <c r="O1704">
        <v>13300502</v>
      </c>
      <c r="P1704">
        <v>453</v>
      </c>
    </row>
    <row r="1705" spans="1:16" x14ac:dyDescent="0.35">
      <c r="A1705">
        <v>10</v>
      </c>
      <c r="B1705">
        <v>2019</v>
      </c>
      <c r="C1705" s="1">
        <v>13300502</v>
      </c>
      <c r="D1705" s="1">
        <v>891702882</v>
      </c>
      <c r="E1705" s="2">
        <v>10229961</v>
      </c>
      <c r="F1705" s="2">
        <v>10229961</v>
      </c>
      <c r="G1705" s="2">
        <v>0.26</v>
      </c>
      <c r="H1705">
        <v>0</v>
      </c>
      <c r="I1705">
        <v>0</v>
      </c>
      <c r="J1705">
        <v>0</v>
      </c>
      <c r="K1705">
        <v>1</v>
      </c>
      <c r="L1705" t="s">
        <v>1479</v>
      </c>
      <c r="M1705" t="s">
        <v>1099</v>
      </c>
      <c r="N1705" t="s">
        <v>18</v>
      </c>
      <c r="O1705">
        <v>13300502</v>
      </c>
      <c r="P1705">
        <v>453</v>
      </c>
    </row>
    <row r="1706" spans="1:16" x14ac:dyDescent="0.35">
      <c r="A1706">
        <v>10</v>
      </c>
      <c r="B1706">
        <v>2019</v>
      </c>
      <c r="C1706" s="1">
        <v>13300502</v>
      </c>
      <c r="D1706" s="1">
        <v>52427890</v>
      </c>
      <c r="E1706" s="2">
        <v>37032826</v>
      </c>
      <c r="F1706" s="2">
        <v>0</v>
      </c>
      <c r="G1706" s="2">
        <v>37032826.100000001</v>
      </c>
      <c r="H1706">
        <v>0</v>
      </c>
      <c r="I1706">
        <v>0</v>
      </c>
      <c r="J1706">
        <v>0</v>
      </c>
      <c r="K1706">
        <v>1</v>
      </c>
      <c r="L1706" t="s">
        <v>1479</v>
      </c>
      <c r="M1706" t="s">
        <v>1101</v>
      </c>
      <c r="N1706" t="s">
        <v>18</v>
      </c>
      <c r="O1706">
        <v>13300502</v>
      </c>
      <c r="P1706">
        <v>453</v>
      </c>
    </row>
    <row r="1707" spans="1:16" x14ac:dyDescent="0.35">
      <c r="A1707">
        <v>10</v>
      </c>
      <c r="B1707">
        <v>2019</v>
      </c>
      <c r="C1707" s="1">
        <v>13300502</v>
      </c>
      <c r="D1707" s="1">
        <v>901013824</v>
      </c>
      <c r="E1707" s="2">
        <v>0</v>
      </c>
      <c r="F1707" s="2">
        <v>0</v>
      </c>
      <c r="G1707" s="2">
        <v>33500000</v>
      </c>
      <c r="H1707">
        <v>0</v>
      </c>
      <c r="I1707">
        <v>0</v>
      </c>
      <c r="J1707">
        <v>0</v>
      </c>
      <c r="K1707">
        <v>1</v>
      </c>
      <c r="L1707" t="s">
        <v>1479</v>
      </c>
      <c r="M1707" t="s">
        <v>1554</v>
      </c>
      <c r="N1707" t="s">
        <v>18</v>
      </c>
      <c r="O1707">
        <v>13300502</v>
      </c>
      <c r="P1707">
        <v>453</v>
      </c>
    </row>
    <row r="1708" spans="1:16" x14ac:dyDescent="0.35">
      <c r="A1708">
        <v>10</v>
      </c>
      <c r="B1708">
        <v>2019</v>
      </c>
      <c r="C1708" s="1">
        <v>13300502</v>
      </c>
      <c r="D1708" s="1">
        <v>52085873</v>
      </c>
      <c r="E1708" s="2">
        <v>0</v>
      </c>
      <c r="F1708" s="2">
        <v>0</v>
      </c>
      <c r="G1708" s="2">
        <v>9700000</v>
      </c>
      <c r="H1708">
        <v>0</v>
      </c>
      <c r="I1708">
        <v>0</v>
      </c>
      <c r="J1708">
        <v>0</v>
      </c>
      <c r="K1708">
        <v>1</v>
      </c>
      <c r="L1708" t="s">
        <v>1479</v>
      </c>
      <c r="M1708" t="s">
        <v>1555</v>
      </c>
      <c r="N1708" t="s">
        <v>18</v>
      </c>
      <c r="O1708">
        <v>13300502</v>
      </c>
      <c r="P1708">
        <v>453</v>
      </c>
    </row>
    <row r="1709" spans="1:16" x14ac:dyDescent="0.35">
      <c r="A1709">
        <v>10</v>
      </c>
      <c r="B1709">
        <v>2019</v>
      </c>
      <c r="C1709" s="1">
        <v>13300502</v>
      </c>
      <c r="D1709" s="1">
        <v>901129333</v>
      </c>
      <c r="E1709" s="2">
        <v>569146404</v>
      </c>
      <c r="F1709" s="2">
        <v>213741237.96000001</v>
      </c>
      <c r="G1709" s="2">
        <v>471032675.13999999</v>
      </c>
      <c r="H1709">
        <v>0</v>
      </c>
      <c r="I1709">
        <v>0</v>
      </c>
      <c r="J1709">
        <v>0</v>
      </c>
      <c r="K1709">
        <v>1</v>
      </c>
      <c r="L1709" t="s">
        <v>1479</v>
      </c>
      <c r="M1709" t="s">
        <v>593</v>
      </c>
      <c r="N1709" t="s">
        <v>18</v>
      </c>
      <c r="O1709">
        <v>13300502</v>
      </c>
      <c r="P1709">
        <v>453</v>
      </c>
    </row>
    <row r="1710" spans="1:16" x14ac:dyDescent="0.35">
      <c r="A1710">
        <v>10</v>
      </c>
      <c r="B1710">
        <v>2019</v>
      </c>
      <c r="C1710" s="1">
        <v>13300502</v>
      </c>
      <c r="D1710" s="1">
        <v>900656493</v>
      </c>
      <c r="E1710" s="2">
        <v>204000</v>
      </c>
      <c r="F1710" s="2">
        <v>0</v>
      </c>
      <c r="G1710" s="2">
        <v>3108800</v>
      </c>
      <c r="H1710">
        <v>0</v>
      </c>
      <c r="I1710">
        <v>0</v>
      </c>
      <c r="J1710">
        <v>0</v>
      </c>
      <c r="K1710">
        <v>1</v>
      </c>
      <c r="L1710" t="s">
        <v>1479</v>
      </c>
      <c r="M1710" t="s">
        <v>1556</v>
      </c>
      <c r="N1710" t="s">
        <v>18</v>
      </c>
      <c r="O1710">
        <v>13300502</v>
      </c>
      <c r="P1710">
        <v>453</v>
      </c>
    </row>
    <row r="1711" spans="1:16" x14ac:dyDescent="0.35">
      <c r="A1711">
        <v>10</v>
      </c>
      <c r="B1711">
        <v>2019</v>
      </c>
      <c r="C1711" s="1">
        <v>13300502</v>
      </c>
      <c r="D1711" s="1">
        <v>52268912</v>
      </c>
      <c r="E1711" s="2">
        <v>0</v>
      </c>
      <c r="F1711" s="2">
        <v>0</v>
      </c>
      <c r="G1711" s="2">
        <v>864000</v>
      </c>
      <c r="H1711">
        <v>0</v>
      </c>
      <c r="I1711">
        <v>0</v>
      </c>
      <c r="J1711">
        <v>0</v>
      </c>
      <c r="K1711">
        <v>1</v>
      </c>
      <c r="L1711" t="s">
        <v>1479</v>
      </c>
      <c r="M1711" t="s">
        <v>1557</v>
      </c>
      <c r="N1711" t="s">
        <v>18</v>
      </c>
      <c r="O1711">
        <v>13300502</v>
      </c>
      <c r="P1711">
        <v>453</v>
      </c>
    </row>
    <row r="1712" spans="1:16" x14ac:dyDescent="0.35">
      <c r="A1712">
        <v>10</v>
      </c>
      <c r="B1712">
        <v>2019</v>
      </c>
      <c r="C1712" s="1">
        <v>13300502</v>
      </c>
      <c r="D1712" s="1">
        <v>73552461</v>
      </c>
      <c r="E1712" s="2">
        <v>0</v>
      </c>
      <c r="F1712" s="2">
        <v>0</v>
      </c>
      <c r="G1712" s="2">
        <v>461950</v>
      </c>
      <c r="H1712">
        <v>0</v>
      </c>
      <c r="I1712">
        <v>0</v>
      </c>
      <c r="J1712">
        <v>0</v>
      </c>
      <c r="K1712">
        <v>1</v>
      </c>
      <c r="L1712" t="s">
        <v>1479</v>
      </c>
      <c r="M1712" t="s">
        <v>1558</v>
      </c>
      <c r="N1712" t="s">
        <v>18</v>
      </c>
      <c r="O1712">
        <v>13300502</v>
      </c>
      <c r="P1712">
        <v>453</v>
      </c>
    </row>
    <row r="1713" spans="1:16" x14ac:dyDescent="0.35">
      <c r="A1713">
        <v>10</v>
      </c>
      <c r="B1713">
        <v>2019</v>
      </c>
      <c r="C1713" s="1">
        <v>13300502</v>
      </c>
      <c r="D1713" s="1">
        <v>78689767</v>
      </c>
      <c r="E1713" s="2">
        <v>0</v>
      </c>
      <c r="F1713" s="2">
        <v>0</v>
      </c>
      <c r="G1713" s="2">
        <v>7872000</v>
      </c>
      <c r="H1713">
        <v>0</v>
      </c>
      <c r="I1713">
        <v>0</v>
      </c>
      <c r="J1713">
        <v>0</v>
      </c>
      <c r="K1713">
        <v>1</v>
      </c>
      <c r="L1713" t="s">
        <v>1479</v>
      </c>
      <c r="M1713" t="s">
        <v>1559</v>
      </c>
      <c r="N1713" t="s">
        <v>18</v>
      </c>
      <c r="O1713">
        <v>13300502</v>
      </c>
      <c r="P1713">
        <v>453</v>
      </c>
    </row>
    <row r="1714" spans="1:16" x14ac:dyDescent="0.35">
      <c r="A1714">
        <v>10</v>
      </c>
      <c r="B1714">
        <v>2019</v>
      </c>
      <c r="C1714" s="1">
        <v>13300502</v>
      </c>
      <c r="D1714" s="1">
        <v>73116234</v>
      </c>
      <c r="E1714" s="2">
        <v>0</v>
      </c>
      <c r="F1714" s="2">
        <v>0</v>
      </c>
      <c r="G1714" s="2">
        <v>2480000</v>
      </c>
      <c r="H1714">
        <v>0</v>
      </c>
      <c r="I1714">
        <v>0</v>
      </c>
      <c r="J1714">
        <v>0</v>
      </c>
      <c r="K1714">
        <v>1</v>
      </c>
      <c r="L1714" t="s">
        <v>1479</v>
      </c>
      <c r="M1714" t="s">
        <v>1560</v>
      </c>
      <c r="N1714" t="s">
        <v>18</v>
      </c>
      <c r="O1714">
        <v>13300502</v>
      </c>
      <c r="P1714">
        <v>453</v>
      </c>
    </row>
    <row r="1715" spans="1:16" x14ac:dyDescent="0.35">
      <c r="A1715">
        <v>10</v>
      </c>
      <c r="B1715">
        <v>2019</v>
      </c>
      <c r="C1715" s="1">
        <v>13300502</v>
      </c>
      <c r="D1715" s="1">
        <v>901064313</v>
      </c>
      <c r="E1715" s="2">
        <v>0</v>
      </c>
      <c r="F1715" s="2">
        <v>0</v>
      </c>
      <c r="G1715" s="2">
        <v>7501853</v>
      </c>
      <c r="H1715">
        <v>0</v>
      </c>
      <c r="I1715">
        <v>0</v>
      </c>
      <c r="J1715">
        <v>0</v>
      </c>
      <c r="K1715">
        <v>1</v>
      </c>
      <c r="L1715" t="s">
        <v>1479</v>
      </c>
      <c r="M1715" t="s">
        <v>1561</v>
      </c>
      <c r="N1715" t="s">
        <v>18</v>
      </c>
      <c r="O1715">
        <v>13300502</v>
      </c>
      <c r="P1715">
        <v>453</v>
      </c>
    </row>
    <row r="1716" spans="1:16" x14ac:dyDescent="0.35">
      <c r="A1716">
        <v>10</v>
      </c>
      <c r="B1716">
        <v>2019</v>
      </c>
      <c r="C1716" s="1">
        <v>13300502</v>
      </c>
      <c r="D1716" s="1">
        <v>900004059</v>
      </c>
      <c r="E1716" s="2">
        <v>106161296.12</v>
      </c>
      <c r="F1716" s="2">
        <v>0</v>
      </c>
      <c r="G1716" s="2">
        <v>129469386.78</v>
      </c>
      <c r="H1716">
        <v>0</v>
      </c>
      <c r="I1716">
        <v>0</v>
      </c>
      <c r="J1716">
        <v>0</v>
      </c>
      <c r="K1716">
        <v>1</v>
      </c>
      <c r="L1716" t="s">
        <v>1479</v>
      </c>
      <c r="M1716" t="s">
        <v>214</v>
      </c>
      <c r="N1716" t="s">
        <v>18</v>
      </c>
      <c r="O1716">
        <v>13300502</v>
      </c>
      <c r="P1716">
        <v>453</v>
      </c>
    </row>
    <row r="1717" spans="1:16" x14ac:dyDescent="0.35">
      <c r="A1717">
        <v>10</v>
      </c>
      <c r="B1717">
        <v>2019</v>
      </c>
      <c r="C1717" s="1">
        <v>13300502</v>
      </c>
      <c r="D1717" s="1">
        <v>40392892</v>
      </c>
      <c r="E1717" s="2">
        <v>0</v>
      </c>
      <c r="F1717" s="2">
        <v>0</v>
      </c>
      <c r="G1717" s="2">
        <v>15402342</v>
      </c>
      <c r="H1717">
        <v>0</v>
      </c>
      <c r="I1717">
        <v>0</v>
      </c>
      <c r="J1717">
        <v>0</v>
      </c>
      <c r="K1717">
        <v>1</v>
      </c>
      <c r="L1717" t="s">
        <v>1479</v>
      </c>
      <c r="M1717" t="s">
        <v>1562</v>
      </c>
      <c r="N1717" t="s">
        <v>18</v>
      </c>
      <c r="O1717">
        <v>13300502</v>
      </c>
      <c r="P1717">
        <v>453</v>
      </c>
    </row>
    <row r="1718" spans="1:16" x14ac:dyDescent="0.35">
      <c r="A1718">
        <v>10</v>
      </c>
      <c r="B1718">
        <v>2019</v>
      </c>
      <c r="C1718" s="1">
        <v>13300502</v>
      </c>
      <c r="D1718" s="1">
        <v>45480669</v>
      </c>
      <c r="E1718" s="2">
        <v>0</v>
      </c>
      <c r="F1718" s="2">
        <v>0</v>
      </c>
      <c r="G1718" s="2">
        <v>190000</v>
      </c>
      <c r="H1718">
        <v>0</v>
      </c>
      <c r="I1718">
        <v>0</v>
      </c>
      <c r="J1718">
        <v>0</v>
      </c>
      <c r="K1718">
        <v>1</v>
      </c>
      <c r="L1718" t="s">
        <v>1479</v>
      </c>
      <c r="M1718" t="s">
        <v>1563</v>
      </c>
      <c r="N1718" t="s">
        <v>18</v>
      </c>
      <c r="O1718">
        <v>13300502</v>
      </c>
      <c r="P1718">
        <v>453</v>
      </c>
    </row>
    <row r="1719" spans="1:16" x14ac:dyDescent="0.35">
      <c r="A1719">
        <v>10</v>
      </c>
      <c r="B1719">
        <v>2019</v>
      </c>
      <c r="C1719" s="1">
        <v>13300502</v>
      </c>
      <c r="D1719" s="1">
        <v>40417826</v>
      </c>
      <c r="E1719" s="2">
        <v>0</v>
      </c>
      <c r="F1719" s="2">
        <v>0</v>
      </c>
      <c r="G1719" s="2">
        <v>30000000</v>
      </c>
      <c r="H1719">
        <v>0</v>
      </c>
      <c r="I1719">
        <v>0</v>
      </c>
      <c r="J1719">
        <v>0</v>
      </c>
      <c r="K1719">
        <v>1</v>
      </c>
      <c r="L1719" t="s">
        <v>1479</v>
      </c>
      <c r="M1719" t="s">
        <v>1564</v>
      </c>
      <c r="N1719" t="s">
        <v>18</v>
      </c>
      <c r="O1719">
        <v>13300502</v>
      </c>
      <c r="P1719">
        <v>453</v>
      </c>
    </row>
    <row r="1720" spans="1:16" x14ac:dyDescent="0.35">
      <c r="A1720">
        <v>10</v>
      </c>
      <c r="B1720">
        <v>2019</v>
      </c>
      <c r="C1720" s="1">
        <v>13300502</v>
      </c>
      <c r="D1720" s="1">
        <v>9076529</v>
      </c>
      <c r="E1720" s="2">
        <v>32707592.609999999</v>
      </c>
      <c r="F1720" s="2">
        <v>12465843.74</v>
      </c>
      <c r="G1720" s="2">
        <v>35944044.890000001</v>
      </c>
      <c r="H1720">
        <v>0</v>
      </c>
      <c r="I1720">
        <v>0</v>
      </c>
      <c r="J1720">
        <v>0</v>
      </c>
      <c r="K1720">
        <v>1</v>
      </c>
      <c r="L1720" t="s">
        <v>1479</v>
      </c>
      <c r="M1720" t="s">
        <v>1565</v>
      </c>
      <c r="N1720" t="s">
        <v>18</v>
      </c>
      <c r="O1720">
        <v>13300502</v>
      </c>
      <c r="P1720">
        <v>453</v>
      </c>
    </row>
    <row r="1721" spans="1:16" x14ac:dyDescent="0.35">
      <c r="A1721">
        <v>10</v>
      </c>
      <c r="B1721">
        <v>2019</v>
      </c>
      <c r="C1721" s="1">
        <v>13300502</v>
      </c>
      <c r="D1721" s="1">
        <v>11292555</v>
      </c>
      <c r="E1721" s="2">
        <v>0</v>
      </c>
      <c r="F1721" s="2">
        <v>0</v>
      </c>
      <c r="G1721" s="2">
        <v>6500000</v>
      </c>
      <c r="H1721">
        <v>0</v>
      </c>
      <c r="I1721">
        <v>0</v>
      </c>
      <c r="J1721">
        <v>0</v>
      </c>
      <c r="K1721">
        <v>1</v>
      </c>
      <c r="L1721" t="s">
        <v>1479</v>
      </c>
      <c r="M1721" t="s">
        <v>1566</v>
      </c>
      <c r="N1721" t="s">
        <v>18</v>
      </c>
      <c r="O1721">
        <v>13300502</v>
      </c>
      <c r="P1721">
        <v>453</v>
      </c>
    </row>
    <row r="1722" spans="1:16" x14ac:dyDescent="0.35">
      <c r="A1722">
        <v>10</v>
      </c>
      <c r="B1722">
        <v>2019</v>
      </c>
      <c r="C1722" s="1">
        <v>13300502</v>
      </c>
      <c r="D1722" s="1">
        <v>22523027</v>
      </c>
      <c r="E1722" s="2">
        <v>0</v>
      </c>
      <c r="F1722" s="2">
        <v>0</v>
      </c>
      <c r="G1722" s="2">
        <v>968480</v>
      </c>
      <c r="H1722">
        <v>0</v>
      </c>
      <c r="I1722">
        <v>0</v>
      </c>
      <c r="J1722">
        <v>0</v>
      </c>
      <c r="K1722">
        <v>1</v>
      </c>
      <c r="L1722" t="s">
        <v>1479</v>
      </c>
      <c r="M1722" t="s">
        <v>1567</v>
      </c>
      <c r="N1722" t="s">
        <v>18</v>
      </c>
      <c r="O1722">
        <v>13300502</v>
      </c>
      <c r="P1722">
        <v>453</v>
      </c>
    </row>
    <row r="1723" spans="1:16" x14ac:dyDescent="0.35">
      <c r="A1723">
        <v>10</v>
      </c>
      <c r="B1723">
        <v>2019</v>
      </c>
      <c r="C1723" s="1">
        <v>13300502</v>
      </c>
      <c r="D1723" s="1">
        <v>36453978</v>
      </c>
      <c r="E1723" s="2">
        <v>1024228</v>
      </c>
      <c r="F1723" s="2">
        <v>0</v>
      </c>
      <c r="G1723" s="2">
        <v>1024228</v>
      </c>
      <c r="H1723">
        <v>0</v>
      </c>
      <c r="I1723">
        <v>0</v>
      </c>
      <c r="J1723">
        <v>0</v>
      </c>
      <c r="K1723">
        <v>1</v>
      </c>
      <c r="L1723" t="s">
        <v>1479</v>
      </c>
      <c r="M1723" t="s">
        <v>219</v>
      </c>
      <c r="N1723" t="s">
        <v>18</v>
      </c>
      <c r="O1723">
        <v>13300502</v>
      </c>
      <c r="P1723">
        <v>453</v>
      </c>
    </row>
    <row r="1724" spans="1:16" x14ac:dyDescent="0.35">
      <c r="A1724">
        <v>10</v>
      </c>
      <c r="B1724">
        <v>2019</v>
      </c>
      <c r="C1724" s="1">
        <v>13300502</v>
      </c>
      <c r="D1724" s="1">
        <v>36523221</v>
      </c>
      <c r="E1724" s="2">
        <v>13325</v>
      </c>
      <c r="F1724" s="2">
        <v>0</v>
      </c>
      <c r="G1724" s="2">
        <v>2895000</v>
      </c>
      <c r="H1724">
        <v>0</v>
      </c>
      <c r="I1724">
        <v>0</v>
      </c>
      <c r="J1724">
        <v>0</v>
      </c>
      <c r="K1724">
        <v>1</v>
      </c>
      <c r="L1724" t="s">
        <v>1479</v>
      </c>
      <c r="M1724" t="s">
        <v>947</v>
      </c>
      <c r="N1724" t="s">
        <v>18</v>
      </c>
      <c r="O1724">
        <v>13300502</v>
      </c>
      <c r="P1724">
        <v>453</v>
      </c>
    </row>
    <row r="1725" spans="1:16" x14ac:dyDescent="0.35">
      <c r="A1725">
        <v>10</v>
      </c>
      <c r="B1725">
        <v>2019</v>
      </c>
      <c r="C1725" s="1">
        <v>13300502</v>
      </c>
      <c r="D1725" s="1">
        <v>40979369</v>
      </c>
      <c r="E1725" s="2">
        <v>0</v>
      </c>
      <c r="F1725" s="2">
        <v>0</v>
      </c>
      <c r="G1725" s="2">
        <v>470187</v>
      </c>
      <c r="H1725">
        <v>0</v>
      </c>
      <c r="I1725">
        <v>0</v>
      </c>
      <c r="J1725">
        <v>0</v>
      </c>
      <c r="K1725">
        <v>1</v>
      </c>
      <c r="L1725" t="s">
        <v>1479</v>
      </c>
      <c r="M1725" t="s">
        <v>1568</v>
      </c>
      <c r="N1725" t="s">
        <v>18</v>
      </c>
      <c r="O1725">
        <v>13300502</v>
      </c>
      <c r="P1725">
        <v>453</v>
      </c>
    </row>
    <row r="1726" spans="1:16" x14ac:dyDescent="0.35">
      <c r="A1726">
        <v>10</v>
      </c>
      <c r="B1726">
        <v>2019</v>
      </c>
      <c r="C1726" s="1">
        <v>13300502</v>
      </c>
      <c r="D1726" s="1">
        <v>49779910</v>
      </c>
      <c r="E1726" s="2">
        <v>0</v>
      </c>
      <c r="F1726" s="2">
        <v>0</v>
      </c>
      <c r="G1726" s="2">
        <v>1945662</v>
      </c>
      <c r="H1726">
        <v>0</v>
      </c>
      <c r="I1726">
        <v>0</v>
      </c>
      <c r="J1726">
        <v>0</v>
      </c>
      <c r="K1726">
        <v>1</v>
      </c>
      <c r="L1726" t="s">
        <v>1479</v>
      </c>
      <c r="M1726" t="s">
        <v>1569</v>
      </c>
      <c r="N1726" t="s">
        <v>18</v>
      </c>
      <c r="O1726">
        <v>13300502</v>
      </c>
      <c r="P1726">
        <v>453</v>
      </c>
    </row>
    <row r="1727" spans="1:16" x14ac:dyDescent="0.35">
      <c r="A1727">
        <v>10</v>
      </c>
      <c r="B1727">
        <v>2019</v>
      </c>
      <c r="C1727" s="1">
        <v>13300502</v>
      </c>
      <c r="D1727" s="1">
        <v>50903639</v>
      </c>
      <c r="E1727" s="2">
        <v>0</v>
      </c>
      <c r="F1727" s="2">
        <v>0</v>
      </c>
      <c r="G1727" s="2">
        <v>253500</v>
      </c>
      <c r="H1727">
        <v>0</v>
      </c>
      <c r="I1727">
        <v>0</v>
      </c>
      <c r="J1727">
        <v>0</v>
      </c>
      <c r="K1727">
        <v>1</v>
      </c>
      <c r="L1727" t="s">
        <v>1479</v>
      </c>
      <c r="M1727" t="s">
        <v>1570</v>
      </c>
      <c r="N1727" t="s">
        <v>18</v>
      </c>
      <c r="O1727">
        <v>13300502</v>
      </c>
      <c r="P1727">
        <v>453</v>
      </c>
    </row>
    <row r="1728" spans="1:16" x14ac:dyDescent="0.35">
      <c r="A1728">
        <v>10</v>
      </c>
      <c r="B1728">
        <v>2019</v>
      </c>
      <c r="C1728" s="1">
        <v>13300502</v>
      </c>
      <c r="D1728" s="1">
        <v>72139289</v>
      </c>
      <c r="E1728" s="2">
        <v>0</v>
      </c>
      <c r="F1728" s="2">
        <v>0</v>
      </c>
      <c r="G1728" s="2">
        <v>2324620</v>
      </c>
      <c r="H1728">
        <v>0</v>
      </c>
      <c r="I1728">
        <v>0</v>
      </c>
      <c r="J1728">
        <v>0</v>
      </c>
      <c r="K1728">
        <v>1</v>
      </c>
      <c r="L1728" t="s">
        <v>1479</v>
      </c>
      <c r="M1728" t="s">
        <v>1571</v>
      </c>
      <c r="N1728" t="s">
        <v>18</v>
      </c>
      <c r="O1728">
        <v>13300502</v>
      </c>
      <c r="P1728">
        <v>453</v>
      </c>
    </row>
    <row r="1729" spans="1:16" x14ac:dyDescent="0.35">
      <c r="A1729">
        <v>10</v>
      </c>
      <c r="B1729">
        <v>2019</v>
      </c>
      <c r="C1729" s="1">
        <v>13300502</v>
      </c>
      <c r="D1729" s="1">
        <v>72152846</v>
      </c>
      <c r="E1729" s="2">
        <v>0</v>
      </c>
      <c r="F1729" s="2">
        <v>0</v>
      </c>
      <c r="G1729" s="2">
        <v>9450000</v>
      </c>
      <c r="H1729">
        <v>0</v>
      </c>
      <c r="I1729">
        <v>0</v>
      </c>
      <c r="J1729">
        <v>0</v>
      </c>
      <c r="K1729">
        <v>1</v>
      </c>
      <c r="L1729" t="s">
        <v>1479</v>
      </c>
      <c r="M1729" t="s">
        <v>1572</v>
      </c>
      <c r="N1729" t="s">
        <v>18</v>
      </c>
      <c r="O1729">
        <v>13300502</v>
      </c>
      <c r="P1729">
        <v>453</v>
      </c>
    </row>
    <row r="1730" spans="1:16" x14ac:dyDescent="0.35">
      <c r="A1730">
        <v>10</v>
      </c>
      <c r="B1730">
        <v>2019</v>
      </c>
      <c r="C1730" s="1">
        <v>13300502</v>
      </c>
      <c r="D1730" s="1">
        <v>72252740</v>
      </c>
      <c r="E1730" s="2">
        <v>0</v>
      </c>
      <c r="F1730" s="2">
        <v>0</v>
      </c>
      <c r="G1730" s="2">
        <v>1000000</v>
      </c>
      <c r="H1730">
        <v>0</v>
      </c>
      <c r="I1730">
        <v>0</v>
      </c>
      <c r="J1730">
        <v>0</v>
      </c>
      <c r="K1730">
        <v>1</v>
      </c>
      <c r="L1730" t="s">
        <v>1479</v>
      </c>
      <c r="M1730" t="s">
        <v>1573</v>
      </c>
      <c r="N1730" t="s">
        <v>18</v>
      </c>
      <c r="O1730">
        <v>13300502</v>
      </c>
      <c r="P1730">
        <v>453</v>
      </c>
    </row>
    <row r="1731" spans="1:16" x14ac:dyDescent="0.35">
      <c r="A1731">
        <v>10</v>
      </c>
      <c r="B1731">
        <v>2019</v>
      </c>
      <c r="C1731" s="1">
        <v>13300502</v>
      </c>
      <c r="D1731" s="1">
        <v>73077970</v>
      </c>
      <c r="E1731" s="2">
        <v>0</v>
      </c>
      <c r="F1731" s="2">
        <v>0</v>
      </c>
      <c r="G1731" s="2">
        <v>12327015</v>
      </c>
      <c r="H1731">
        <v>0</v>
      </c>
      <c r="I1731">
        <v>0</v>
      </c>
      <c r="J1731">
        <v>0</v>
      </c>
      <c r="K1731">
        <v>1</v>
      </c>
      <c r="L1731" t="s">
        <v>1479</v>
      </c>
      <c r="M1731" t="s">
        <v>1574</v>
      </c>
      <c r="N1731" t="s">
        <v>18</v>
      </c>
      <c r="O1731">
        <v>13300502</v>
      </c>
      <c r="P1731">
        <v>453</v>
      </c>
    </row>
    <row r="1732" spans="1:16" x14ac:dyDescent="0.35">
      <c r="A1732">
        <v>10</v>
      </c>
      <c r="B1732">
        <v>2019</v>
      </c>
      <c r="C1732" s="1">
        <v>13300502</v>
      </c>
      <c r="D1732" s="1">
        <v>78701327</v>
      </c>
      <c r="E1732" s="2">
        <v>0</v>
      </c>
      <c r="F1732" s="2">
        <v>0</v>
      </c>
      <c r="G1732" s="2">
        <v>310000</v>
      </c>
      <c r="H1732">
        <v>0</v>
      </c>
      <c r="I1732">
        <v>0</v>
      </c>
      <c r="J1732">
        <v>0</v>
      </c>
      <c r="K1732">
        <v>1</v>
      </c>
      <c r="L1732" t="s">
        <v>1479</v>
      </c>
      <c r="M1732" t="s">
        <v>1575</v>
      </c>
      <c r="N1732" t="s">
        <v>18</v>
      </c>
      <c r="O1732">
        <v>13300502</v>
      </c>
      <c r="P1732">
        <v>453</v>
      </c>
    </row>
    <row r="1733" spans="1:16" x14ac:dyDescent="0.35">
      <c r="A1733">
        <v>10</v>
      </c>
      <c r="B1733">
        <v>2019</v>
      </c>
      <c r="C1733" s="1">
        <v>13300502</v>
      </c>
      <c r="D1733" s="1">
        <v>80410654</v>
      </c>
      <c r="E1733" s="2">
        <v>0</v>
      </c>
      <c r="F1733" s="2">
        <v>0</v>
      </c>
      <c r="G1733" s="2">
        <v>3762400</v>
      </c>
      <c r="H1733">
        <v>0</v>
      </c>
      <c r="I1733">
        <v>0</v>
      </c>
      <c r="J1733">
        <v>0</v>
      </c>
      <c r="K1733">
        <v>1</v>
      </c>
      <c r="L1733" t="s">
        <v>1479</v>
      </c>
      <c r="M1733" t="s">
        <v>1576</v>
      </c>
      <c r="N1733" t="s">
        <v>18</v>
      </c>
      <c r="O1733">
        <v>13300502</v>
      </c>
      <c r="P1733">
        <v>453</v>
      </c>
    </row>
    <row r="1734" spans="1:16" x14ac:dyDescent="0.35">
      <c r="A1734">
        <v>10</v>
      </c>
      <c r="B1734">
        <v>2019</v>
      </c>
      <c r="C1734" s="1">
        <v>13300502</v>
      </c>
      <c r="D1734" s="1">
        <v>91240300</v>
      </c>
      <c r="E1734" s="2">
        <v>0</v>
      </c>
      <c r="F1734" s="2">
        <v>0</v>
      </c>
      <c r="G1734" s="2">
        <v>1590000</v>
      </c>
      <c r="H1734">
        <v>0</v>
      </c>
      <c r="I1734">
        <v>0</v>
      </c>
      <c r="J1734">
        <v>0</v>
      </c>
      <c r="K1734">
        <v>1</v>
      </c>
      <c r="L1734" t="s">
        <v>1479</v>
      </c>
      <c r="M1734" t="s">
        <v>1577</v>
      </c>
      <c r="N1734" t="s">
        <v>18</v>
      </c>
      <c r="O1734">
        <v>13300502</v>
      </c>
      <c r="P1734">
        <v>453</v>
      </c>
    </row>
    <row r="1735" spans="1:16" x14ac:dyDescent="0.35">
      <c r="A1735">
        <v>10</v>
      </c>
      <c r="B1735">
        <v>2019</v>
      </c>
      <c r="C1735" s="1">
        <v>13300502</v>
      </c>
      <c r="D1735" s="1">
        <v>800037021</v>
      </c>
      <c r="E1735" s="2">
        <v>225661333</v>
      </c>
      <c r="F1735" s="2">
        <v>0</v>
      </c>
      <c r="G1735" s="2">
        <v>225661332.80000001</v>
      </c>
      <c r="H1735">
        <v>0</v>
      </c>
      <c r="I1735">
        <v>0</v>
      </c>
      <c r="J1735">
        <v>0</v>
      </c>
      <c r="K1735">
        <v>1</v>
      </c>
      <c r="L1735" t="s">
        <v>1479</v>
      </c>
      <c r="M1735" t="s">
        <v>428</v>
      </c>
      <c r="N1735" t="s">
        <v>18</v>
      </c>
      <c r="O1735">
        <v>13300502</v>
      </c>
      <c r="P1735">
        <v>453</v>
      </c>
    </row>
    <row r="1736" spans="1:16" x14ac:dyDescent="0.35">
      <c r="A1736">
        <v>10</v>
      </c>
      <c r="B1736">
        <v>2019</v>
      </c>
      <c r="C1736" s="1">
        <v>13300502</v>
      </c>
      <c r="D1736" s="1">
        <v>800074996</v>
      </c>
      <c r="E1736" s="2">
        <v>297000765</v>
      </c>
      <c r="F1736" s="2">
        <v>166138914.34</v>
      </c>
      <c r="G1736" s="2">
        <v>154856018.55000001</v>
      </c>
      <c r="H1736">
        <v>0</v>
      </c>
      <c r="I1736">
        <v>0</v>
      </c>
      <c r="J1736">
        <v>0</v>
      </c>
      <c r="K1736">
        <v>1</v>
      </c>
      <c r="L1736" t="s">
        <v>1479</v>
      </c>
      <c r="M1736" t="s">
        <v>32</v>
      </c>
      <c r="N1736" t="s">
        <v>18</v>
      </c>
      <c r="O1736">
        <v>13300502</v>
      </c>
      <c r="P1736">
        <v>453</v>
      </c>
    </row>
    <row r="1737" spans="1:16" x14ac:dyDescent="0.35">
      <c r="A1737">
        <v>10</v>
      </c>
      <c r="B1737">
        <v>2019</v>
      </c>
      <c r="C1737" s="1">
        <v>13300502</v>
      </c>
      <c r="D1737" s="1">
        <v>800174123</v>
      </c>
      <c r="E1737" s="2">
        <v>10337775</v>
      </c>
      <c r="F1737" s="2">
        <v>5967545</v>
      </c>
      <c r="G1737" s="2">
        <v>4370230</v>
      </c>
      <c r="H1737">
        <v>0</v>
      </c>
      <c r="I1737">
        <v>0</v>
      </c>
      <c r="J1737">
        <v>0</v>
      </c>
      <c r="K1737">
        <v>1</v>
      </c>
      <c r="L1737" t="s">
        <v>1479</v>
      </c>
      <c r="M1737" t="s">
        <v>1314</v>
      </c>
      <c r="N1737" t="s">
        <v>18</v>
      </c>
      <c r="O1737">
        <v>13300502</v>
      </c>
      <c r="P1737">
        <v>453</v>
      </c>
    </row>
    <row r="1738" spans="1:16" x14ac:dyDescent="0.35">
      <c r="A1738">
        <v>10</v>
      </c>
      <c r="B1738">
        <v>2019</v>
      </c>
      <c r="C1738" s="1">
        <v>13300502</v>
      </c>
      <c r="D1738" s="1">
        <v>800213942</v>
      </c>
      <c r="E1738" s="2">
        <v>5741252</v>
      </c>
      <c r="F1738" s="2">
        <v>0</v>
      </c>
      <c r="G1738" s="2">
        <v>5741251.9400000004</v>
      </c>
      <c r="H1738">
        <v>0</v>
      </c>
      <c r="I1738">
        <v>0</v>
      </c>
      <c r="J1738">
        <v>0</v>
      </c>
      <c r="K1738">
        <v>1</v>
      </c>
      <c r="L1738" t="s">
        <v>1479</v>
      </c>
      <c r="M1738" t="s">
        <v>955</v>
      </c>
      <c r="N1738" t="s">
        <v>18</v>
      </c>
      <c r="O1738">
        <v>13300502</v>
      </c>
      <c r="P1738">
        <v>453</v>
      </c>
    </row>
    <row r="1739" spans="1:16" x14ac:dyDescent="0.35">
      <c r="A1739">
        <v>10</v>
      </c>
      <c r="B1739">
        <v>2019</v>
      </c>
      <c r="C1739" s="1">
        <v>13300502</v>
      </c>
      <c r="D1739" s="1">
        <v>800216473</v>
      </c>
      <c r="E1739" s="2">
        <v>166780</v>
      </c>
      <c r="F1739" s="2">
        <v>0</v>
      </c>
      <c r="G1739" s="2">
        <v>166780</v>
      </c>
      <c r="H1739">
        <v>0</v>
      </c>
      <c r="I1739">
        <v>0</v>
      </c>
      <c r="J1739">
        <v>0</v>
      </c>
      <c r="K1739">
        <v>1</v>
      </c>
      <c r="L1739" t="s">
        <v>1479</v>
      </c>
      <c r="M1739" t="s">
        <v>1122</v>
      </c>
      <c r="N1739" t="s">
        <v>18</v>
      </c>
      <c r="O1739">
        <v>13300502</v>
      </c>
      <c r="P1739">
        <v>453</v>
      </c>
    </row>
    <row r="1740" spans="1:16" x14ac:dyDescent="0.35">
      <c r="A1740">
        <v>10</v>
      </c>
      <c r="B1740">
        <v>2019</v>
      </c>
      <c r="C1740" s="1">
        <v>13300502</v>
      </c>
      <c r="D1740" s="1">
        <v>800231038</v>
      </c>
      <c r="E1740" s="2">
        <v>0</v>
      </c>
      <c r="F1740" s="2">
        <v>0</v>
      </c>
      <c r="G1740" s="2">
        <v>0.6</v>
      </c>
      <c r="H1740">
        <v>0</v>
      </c>
      <c r="I1740">
        <v>0</v>
      </c>
      <c r="J1740">
        <v>0</v>
      </c>
      <c r="K1740">
        <v>1</v>
      </c>
      <c r="L1740" t="s">
        <v>1479</v>
      </c>
      <c r="M1740" t="s">
        <v>1578</v>
      </c>
      <c r="N1740" t="s">
        <v>18</v>
      </c>
      <c r="O1740">
        <v>13300502</v>
      </c>
      <c r="P1740">
        <v>453</v>
      </c>
    </row>
    <row r="1741" spans="1:16" x14ac:dyDescent="0.35">
      <c r="A1741">
        <v>10</v>
      </c>
      <c r="B1741">
        <v>2019</v>
      </c>
      <c r="C1741" s="1">
        <v>13300502</v>
      </c>
      <c r="D1741" s="1">
        <v>802007056</v>
      </c>
      <c r="E1741" s="2">
        <v>0</v>
      </c>
      <c r="F1741" s="2">
        <v>0</v>
      </c>
      <c r="G1741" s="2">
        <v>288177760.02999997</v>
      </c>
      <c r="H1741">
        <v>0</v>
      </c>
      <c r="I1741">
        <v>0</v>
      </c>
      <c r="J1741">
        <v>0</v>
      </c>
      <c r="K1741">
        <v>1</v>
      </c>
      <c r="L1741" t="s">
        <v>1479</v>
      </c>
      <c r="M1741" t="s">
        <v>1320</v>
      </c>
      <c r="N1741" t="s">
        <v>18</v>
      </c>
      <c r="O1741">
        <v>13300502</v>
      </c>
      <c r="P1741">
        <v>453</v>
      </c>
    </row>
    <row r="1742" spans="1:16" x14ac:dyDescent="0.35">
      <c r="A1742">
        <v>10</v>
      </c>
      <c r="B1742">
        <v>2019</v>
      </c>
      <c r="C1742" s="1">
        <v>13300502</v>
      </c>
      <c r="D1742" s="1">
        <v>802007798</v>
      </c>
      <c r="E1742" s="2">
        <v>43779204</v>
      </c>
      <c r="F1742" s="2">
        <v>0</v>
      </c>
      <c r="G1742" s="2">
        <v>135128475.88</v>
      </c>
      <c r="H1742">
        <v>0</v>
      </c>
      <c r="I1742">
        <v>0</v>
      </c>
      <c r="J1742">
        <v>0</v>
      </c>
      <c r="K1742">
        <v>1</v>
      </c>
      <c r="L1742" t="s">
        <v>1479</v>
      </c>
      <c r="M1742" t="s">
        <v>778</v>
      </c>
      <c r="N1742" t="s">
        <v>18</v>
      </c>
      <c r="O1742">
        <v>13300502</v>
      </c>
      <c r="P1742">
        <v>453</v>
      </c>
    </row>
    <row r="1743" spans="1:16" x14ac:dyDescent="0.35">
      <c r="A1743">
        <v>10</v>
      </c>
      <c r="B1743">
        <v>2019</v>
      </c>
      <c r="C1743" s="1">
        <v>13300502</v>
      </c>
      <c r="D1743" s="1">
        <v>802008180</v>
      </c>
      <c r="E1743" s="2">
        <v>446154</v>
      </c>
      <c r="F1743" s="2">
        <v>0</v>
      </c>
      <c r="G1743" s="2">
        <v>3102417.26</v>
      </c>
      <c r="H1743">
        <v>0</v>
      </c>
      <c r="I1743">
        <v>0</v>
      </c>
      <c r="J1743">
        <v>0</v>
      </c>
      <c r="K1743">
        <v>1</v>
      </c>
      <c r="L1743" t="s">
        <v>1479</v>
      </c>
      <c r="M1743" t="s">
        <v>1126</v>
      </c>
      <c r="N1743" t="s">
        <v>18</v>
      </c>
      <c r="O1743">
        <v>13300502</v>
      </c>
      <c r="P1743">
        <v>453</v>
      </c>
    </row>
    <row r="1744" spans="1:16" x14ac:dyDescent="0.35">
      <c r="A1744">
        <v>10</v>
      </c>
      <c r="B1744">
        <v>2019</v>
      </c>
      <c r="C1744" s="1">
        <v>13300502</v>
      </c>
      <c r="D1744" s="1">
        <v>802016254</v>
      </c>
      <c r="E1744" s="2">
        <v>1410</v>
      </c>
      <c r="F1744" s="2">
        <v>0</v>
      </c>
      <c r="G1744" s="2">
        <v>1410.28</v>
      </c>
      <c r="H1744">
        <v>0</v>
      </c>
      <c r="I1744">
        <v>0</v>
      </c>
      <c r="J1744">
        <v>0</v>
      </c>
      <c r="K1744">
        <v>1</v>
      </c>
      <c r="L1744" t="s">
        <v>1479</v>
      </c>
      <c r="M1744" t="s">
        <v>615</v>
      </c>
      <c r="N1744" t="s">
        <v>18</v>
      </c>
      <c r="O1744">
        <v>13300502</v>
      </c>
      <c r="P1744">
        <v>453</v>
      </c>
    </row>
    <row r="1745" spans="1:16" x14ac:dyDescent="0.35">
      <c r="A1745">
        <v>10</v>
      </c>
      <c r="B1745">
        <v>2019</v>
      </c>
      <c r="C1745" s="1">
        <v>13300502</v>
      </c>
      <c r="D1745" s="1">
        <v>802023689</v>
      </c>
      <c r="E1745" s="2">
        <v>186039218</v>
      </c>
      <c r="F1745" s="2">
        <v>0</v>
      </c>
      <c r="G1745" s="2">
        <v>309761654.12</v>
      </c>
      <c r="H1745">
        <v>0</v>
      </c>
      <c r="I1745">
        <v>0</v>
      </c>
      <c r="J1745">
        <v>0</v>
      </c>
      <c r="K1745">
        <v>1</v>
      </c>
      <c r="L1745" t="s">
        <v>1479</v>
      </c>
      <c r="M1745" t="s">
        <v>440</v>
      </c>
      <c r="N1745" t="s">
        <v>18</v>
      </c>
      <c r="O1745">
        <v>13300502</v>
      </c>
      <c r="P1745">
        <v>453</v>
      </c>
    </row>
    <row r="1746" spans="1:16" x14ac:dyDescent="0.35">
      <c r="A1746">
        <v>10</v>
      </c>
      <c r="B1746">
        <v>2019</v>
      </c>
      <c r="C1746" s="1">
        <v>13300502</v>
      </c>
      <c r="D1746" s="1">
        <v>806007343</v>
      </c>
      <c r="E1746" s="2">
        <v>14352718</v>
      </c>
      <c r="F1746" s="2">
        <v>10128007</v>
      </c>
      <c r="G1746" s="2">
        <v>5029581</v>
      </c>
      <c r="H1746">
        <v>0</v>
      </c>
      <c r="I1746">
        <v>0</v>
      </c>
      <c r="J1746">
        <v>0</v>
      </c>
      <c r="K1746">
        <v>1</v>
      </c>
      <c r="L1746" t="s">
        <v>1479</v>
      </c>
      <c r="M1746" t="s">
        <v>246</v>
      </c>
      <c r="N1746" t="s">
        <v>18</v>
      </c>
      <c r="O1746">
        <v>13300502</v>
      </c>
      <c r="P1746">
        <v>453</v>
      </c>
    </row>
    <row r="1747" spans="1:16" x14ac:dyDescent="0.35">
      <c r="A1747">
        <v>10</v>
      </c>
      <c r="B1747">
        <v>2019</v>
      </c>
      <c r="C1747" s="1">
        <v>13300502</v>
      </c>
      <c r="D1747" s="1">
        <v>811007144</v>
      </c>
      <c r="E1747" s="2">
        <v>0</v>
      </c>
      <c r="F1747" s="2">
        <v>0</v>
      </c>
      <c r="G1747" s="2">
        <v>2855720</v>
      </c>
      <c r="H1747">
        <v>0</v>
      </c>
      <c r="I1747">
        <v>0</v>
      </c>
      <c r="J1747">
        <v>0</v>
      </c>
      <c r="K1747">
        <v>1</v>
      </c>
      <c r="L1747" t="s">
        <v>1479</v>
      </c>
      <c r="M1747" t="s">
        <v>1579</v>
      </c>
      <c r="N1747" t="s">
        <v>18</v>
      </c>
      <c r="O1747">
        <v>13300502</v>
      </c>
      <c r="P1747">
        <v>453</v>
      </c>
    </row>
    <row r="1748" spans="1:16" x14ac:dyDescent="0.35">
      <c r="A1748">
        <v>10</v>
      </c>
      <c r="B1748">
        <v>2019</v>
      </c>
      <c r="C1748" s="1">
        <v>13300502</v>
      </c>
      <c r="D1748" s="1">
        <v>812002993</v>
      </c>
      <c r="E1748" s="2">
        <v>2456471</v>
      </c>
      <c r="F1748" s="2">
        <v>0</v>
      </c>
      <c r="G1748" s="2">
        <v>2456471</v>
      </c>
      <c r="H1748">
        <v>0</v>
      </c>
      <c r="I1748">
        <v>0</v>
      </c>
      <c r="J1748">
        <v>0</v>
      </c>
      <c r="K1748">
        <v>1</v>
      </c>
      <c r="L1748" t="s">
        <v>1479</v>
      </c>
      <c r="M1748" t="s">
        <v>247</v>
      </c>
      <c r="N1748" t="s">
        <v>18</v>
      </c>
      <c r="O1748">
        <v>13300502</v>
      </c>
      <c r="P1748">
        <v>453</v>
      </c>
    </row>
    <row r="1749" spans="1:16" x14ac:dyDescent="0.35">
      <c r="A1749">
        <v>10</v>
      </c>
      <c r="B1749">
        <v>2019</v>
      </c>
      <c r="C1749" s="1">
        <v>13300502</v>
      </c>
      <c r="D1749" s="1">
        <v>819003863</v>
      </c>
      <c r="E1749" s="2">
        <v>34027025</v>
      </c>
      <c r="F1749" s="2">
        <v>0</v>
      </c>
      <c r="G1749" s="2">
        <v>34027024.909999996</v>
      </c>
      <c r="H1749">
        <v>0</v>
      </c>
      <c r="I1749">
        <v>0</v>
      </c>
      <c r="J1749">
        <v>0</v>
      </c>
      <c r="K1749">
        <v>1</v>
      </c>
      <c r="L1749" t="s">
        <v>1479</v>
      </c>
      <c r="M1749" t="s">
        <v>250</v>
      </c>
      <c r="N1749" t="s">
        <v>18</v>
      </c>
      <c r="O1749">
        <v>13300502</v>
      </c>
      <c r="P1749">
        <v>453</v>
      </c>
    </row>
    <row r="1750" spans="1:16" x14ac:dyDescent="0.35">
      <c r="A1750">
        <v>10</v>
      </c>
      <c r="B1750">
        <v>2019</v>
      </c>
      <c r="C1750" s="1">
        <v>13300502</v>
      </c>
      <c r="D1750" s="1">
        <v>819005343</v>
      </c>
      <c r="E1750" s="2">
        <v>10341</v>
      </c>
      <c r="F1750" s="2">
        <v>0</v>
      </c>
      <c r="G1750" s="2">
        <v>92572.5</v>
      </c>
      <c r="H1750">
        <v>0</v>
      </c>
      <c r="I1750">
        <v>0</v>
      </c>
      <c r="J1750">
        <v>0</v>
      </c>
      <c r="K1750">
        <v>1</v>
      </c>
      <c r="L1750" t="s">
        <v>1479</v>
      </c>
      <c r="M1750" t="s">
        <v>973</v>
      </c>
      <c r="N1750" t="s">
        <v>18</v>
      </c>
      <c r="O1750">
        <v>13300502</v>
      </c>
      <c r="P1750">
        <v>453</v>
      </c>
    </row>
    <row r="1751" spans="1:16" x14ac:dyDescent="0.35">
      <c r="A1751">
        <v>10</v>
      </c>
      <c r="B1751">
        <v>2019</v>
      </c>
      <c r="C1751" s="1">
        <v>13300502</v>
      </c>
      <c r="D1751" s="1">
        <v>820002033</v>
      </c>
      <c r="E1751" s="2">
        <v>0</v>
      </c>
      <c r="F1751" s="2">
        <v>0</v>
      </c>
      <c r="G1751" s="2">
        <v>20160489</v>
      </c>
      <c r="H1751">
        <v>0</v>
      </c>
      <c r="I1751">
        <v>0</v>
      </c>
      <c r="J1751">
        <v>0</v>
      </c>
      <c r="K1751">
        <v>1</v>
      </c>
      <c r="L1751" t="s">
        <v>1479</v>
      </c>
      <c r="M1751" t="s">
        <v>1580</v>
      </c>
      <c r="N1751" t="s">
        <v>18</v>
      </c>
      <c r="O1751">
        <v>13300502</v>
      </c>
      <c r="P1751">
        <v>453</v>
      </c>
    </row>
    <row r="1752" spans="1:16" x14ac:dyDescent="0.35">
      <c r="A1752">
        <v>10</v>
      </c>
      <c r="B1752">
        <v>2019</v>
      </c>
      <c r="C1752" s="1">
        <v>13300502</v>
      </c>
      <c r="D1752" s="1">
        <v>823004881</v>
      </c>
      <c r="E1752" s="2">
        <v>78436192.599999994</v>
      </c>
      <c r="F1752" s="2">
        <v>75558558.5</v>
      </c>
      <c r="G1752" s="2">
        <v>2877634.28</v>
      </c>
      <c r="H1752">
        <v>0</v>
      </c>
      <c r="I1752">
        <v>0</v>
      </c>
      <c r="J1752">
        <v>0</v>
      </c>
      <c r="K1752">
        <v>1</v>
      </c>
      <c r="L1752" t="s">
        <v>1479</v>
      </c>
      <c r="M1752" t="s">
        <v>59</v>
      </c>
      <c r="N1752" t="s">
        <v>18</v>
      </c>
      <c r="O1752">
        <v>13300502</v>
      </c>
      <c r="P1752">
        <v>453</v>
      </c>
    </row>
    <row r="1753" spans="1:16" x14ac:dyDescent="0.35">
      <c r="A1753">
        <v>10</v>
      </c>
      <c r="B1753">
        <v>2019</v>
      </c>
      <c r="C1753" s="1">
        <v>13300502</v>
      </c>
      <c r="D1753" s="1">
        <v>824000425</v>
      </c>
      <c r="E1753" s="2">
        <v>12189082</v>
      </c>
      <c r="F1753" s="2">
        <v>0</v>
      </c>
      <c r="G1753" s="2">
        <v>212784006.27000001</v>
      </c>
      <c r="H1753">
        <v>0</v>
      </c>
      <c r="I1753">
        <v>0</v>
      </c>
      <c r="J1753">
        <v>0</v>
      </c>
      <c r="K1753">
        <v>1</v>
      </c>
      <c r="L1753" t="s">
        <v>1479</v>
      </c>
      <c r="M1753" t="s">
        <v>977</v>
      </c>
      <c r="N1753" t="s">
        <v>18</v>
      </c>
      <c r="O1753">
        <v>13300502</v>
      </c>
      <c r="P1753">
        <v>453</v>
      </c>
    </row>
    <row r="1754" spans="1:16" x14ac:dyDescent="0.35">
      <c r="A1754">
        <v>10</v>
      </c>
      <c r="B1754">
        <v>2019</v>
      </c>
      <c r="C1754" s="1">
        <v>13300502</v>
      </c>
      <c r="D1754" s="1">
        <v>824000440</v>
      </c>
      <c r="E1754" s="2">
        <v>39490459</v>
      </c>
      <c r="F1754" s="2">
        <v>10921494</v>
      </c>
      <c r="G1754" s="2">
        <v>28568965</v>
      </c>
      <c r="H1754">
        <v>0</v>
      </c>
      <c r="I1754">
        <v>0</v>
      </c>
      <c r="J1754">
        <v>0</v>
      </c>
      <c r="K1754">
        <v>1</v>
      </c>
      <c r="L1754" t="s">
        <v>1479</v>
      </c>
      <c r="M1754" t="s">
        <v>806</v>
      </c>
      <c r="N1754" t="s">
        <v>18</v>
      </c>
      <c r="O1754">
        <v>13300502</v>
      </c>
      <c r="P1754">
        <v>453</v>
      </c>
    </row>
    <row r="1755" spans="1:16" x14ac:dyDescent="0.35">
      <c r="A1755">
        <v>10</v>
      </c>
      <c r="B1755">
        <v>2019</v>
      </c>
      <c r="C1755" s="1">
        <v>13300502</v>
      </c>
      <c r="D1755" s="1">
        <v>824002277</v>
      </c>
      <c r="E1755" s="2">
        <v>54055884.590000004</v>
      </c>
      <c r="F1755" s="2">
        <v>54055884.590000004</v>
      </c>
      <c r="G1755" s="2">
        <v>-0.27</v>
      </c>
      <c r="H1755">
        <v>0</v>
      </c>
      <c r="I1755">
        <v>0</v>
      </c>
      <c r="J1755">
        <v>0</v>
      </c>
      <c r="K1755">
        <v>1</v>
      </c>
      <c r="L1755" t="s">
        <v>1479</v>
      </c>
      <c r="M1755" t="s">
        <v>1341</v>
      </c>
      <c r="N1755" t="s">
        <v>18</v>
      </c>
      <c r="O1755">
        <v>13300502</v>
      </c>
      <c r="P1755">
        <v>453</v>
      </c>
    </row>
    <row r="1756" spans="1:16" x14ac:dyDescent="0.35">
      <c r="A1756">
        <v>10</v>
      </c>
      <c r="B1756">
        <v>2019</v>
      </c>
      <c r="C1756" s="1">
        <v>13300502</v>
      </c>
      <c r="D1756" s="1">
        <v>824002672</v>
      </c>
      <c r="E1756" s="2">
        <v>4485160</v>
      </c>
      <c r="F1756" s="2">
        <v>2136932</v>
      </c>
      <c r="G1756" s="2">
        <v>2348228</v>
      </c>
      <c r="H1756">
        <v>0</v>
      </c>
      <c r="I1756">
        <v>0</v>
      </c>
      <c r="J1756">
        <v>0</v>
      </c>
      <c r="K1756">
        <v>1</v>
      </c>
      <c r="L1756" t="s">
        <v>1479</v>
      </c>
      <c r="M1756" t="s">
        <v>979</v>
      </c>
      <c r="N1756" t="s">
        <v>18</v>
      </c>
      <c r="O1756">
        <v>13300502</v>
      </c>
      <c r="P1756">
        <v>453</v>
      </c>
    </row>
    <row r="1757" spans="1:16" x14ac:dyDescent="0.35">
      <c r="A1757">
        <v>10</v>
      </c>
      <c r="B1757">
        <v>2019</v>
      </c>
      <c r="C1757" s="1">
        <v>13300502</v>
      </c>
      <c r="D1757" s="1">
        <v>830019617</v>
      </c>
      <c r="E1757" s="2">
        <v>10281623</v>
      </c>
      <c r="F1757" s="2">
        <v>0</v>
      </c>
      <c r="G1757" s="2">
        <v>10281622.880000001</v>
      </c>
      <c r="H1757">
        <v>0</v>
      </c>
      <c r="I1757">
        <v>0</v>
      </c>
      <c r="J1757">
        <v>0</v>
      </c>
      <c r="K1757">
        <v>1</v>
      </c>
      <c r="L1757" t="s">
        <v>1479</v>
      </c>
      <c r="M1757" t="s">
        <v>1349</v>
      </c>
      <c r="N1757" t="s">
        <v>18</v>
      </c>
      <c r="O1757">
        <v>13300502</v>
      </c>
      <c r="P1757">
        <v>453</v>
      </c>
    </row>
    <row r="1758" spans="1:16" x14ac:dyDescent="0.35">
      <c r="A1758">
        <v>10</v>
      </c>
      <c r="B1758">
        <v>2019</v>
      </c>
      <c r="C1758" s="1">
        <v>13300502</v>
      </c>
      <c r="D1758" s="1">
        <v>860034313</v>
      </c>
      <c r="E1758" s="2">
        <v>0</v>
      </c>
      <c r="F1758" s="2">
        <v>0</v>
      </c>
      <c r="G1758" s="2">
        <v>240000</v>
      </c>
      <c r="H1758">
        <v>0</v>
      </c>
      <c r="I1758">
        <v>0</v>
      </c>
      <c r="J1758">
        <v>0</v>
      </c>
      <c r="K1758">
        <v>1</v>
      </c>
      <c r="L1758" t="s">
        <v>1479</v>
      </c>
      <c r="M1758" t="s">
        <v>1581</v>
      </c>
      <c r="N1758" t="s">
        <v>18</v>
      </c>
      <c r="O1758">
        <v>13300502</v>
      </c>
      <c r="P1758">
        <v>453</v>
      </c>
    </row>
    <row r="1759" spans="1:16" x14ac:dyDescent="0.35">
      <c r="A1759">
        <v>10</v>
      </c>
      <c r="B1759">
        <v>2019</v>
      </c>
      <c r="C1759" s="1">
        <v>13300502</v>
      </c>
      <c r="D1759" s="1">
        <v>860039726</v>
      </c>
      <c r="E1759" s="2">
        <v>0</v>
      </c>
      <c r="F1759" s="2">
        <v>0</v>
      </c>
      <c r="G1759" s="2">
        <v>1778700</v>
      </c>
      <c r="H1759">
        <v>0</v>
      </c>
      <c r="I1759">
        <v>0</v>
      </c>
      <c r="J1759">
        <v>0</v>
      </c>
      <c r="K1759">
        <v>1</v>
      </c>
      <c r="L1759" t="s">
        <v>1479</v>
      </c>
      <c r="M1759" t="s">
        <v>1582</v>
      </c>
      <c r="N1759" t="s">
        <v>18</v>
      </c>
      <c r="O1759">
        <v>13300502</v>
      </c>
      <c r="P1759">
        <v>453</v>
      </c>
    </row>
    <row r="1760" spans="1:16" x14ac:dyDescent="0.35">
      <c r="A1760">
        <v>10</v>
      </c>
      <c r="B1760">
        <v>2019</v>
      </c>
      <c r="C1760" s="1">
        <v>13300502</v>
      </c>
      <c r="D1760" s="1">
        <v>860529151</v>
      </c>
      <c r="E1760" s="2">
        <v>0</v>
      </c>
      <c r="F1760" s="2">
        <v>0</v>
      </c>
      <c r="G1760" s="2">
        <v>13738420</v>
      </c>
      <c r="H1760">
        <v>0</v>
      </c>
      <c r="I1760">
        <v>0</v>
      </c>
      <c r="J1760">
        <v>0</v>
      </c>
      <c r="K1760">
        <v>1</v>
      </c>
      <c r="L1760" t="s">
        <v>1479</v>
      </c>
      <c r="M1760" t="s">
        <v>1583</v>
      </c>
      <c r="N1760" t="s">
        <v>18</v>
      </c>
      <c r="O1760">
        <v>13300502</v>
      </c>
      <c r="P1760">
        <v>453</v>
      </c>
    </row>
    <row r="1761" spans="1:16" x14ac:dyDescent="0.35">
      <c r="A1761">
        <v>10</v>
      </c>
      <c r="B1761">
        <v>2019</v>
      </c>
      <c r="C1761" s="1">
        <v>13300502</v>
      </c>
      <c r="D1761" s="1">
        <v>860529890</v>
      </c>
      <c r="E1761" s="2">
        <v>0</v>
      </c>
      <c r="F1761" s="2">
        <v>0</v>
      </c>
      <c r="G1761" s="2">
        <v>550800</v>
      </c>
      <c r="H1761">
        <v>0</v>
      </c>
      <c r="I1761">
        <v>0</v>
      </c>
      <c r="J1761">
        <v>0</v>
      </c>
      <c r="K1761">
        <v>1</v>
      </c>
      <c r="L1761" t="s">
        <v>1479</v>
      </c>
      <c r="M1761" t="s">
        <v>1584</v>
      </c>
      <c r="N1761" t="s">
        <v>18</v>
      </c>
      <c r="O1761">
        <v>13300502</v>
      </c>
      <c r="P1761">
        <v>453</v>
      </c>
    </row>
    <row r="1762" spans="1:16" x14ac:dyDescent="0.35">
      <c r="A1762">
        <v>10</v>
      </c>
      <c r="B1762">
        <v>2019</v>
      </c>
      <c r="C1762" s="1">
        <v>13300502</v>
      </c>
      <c r="D1762" s="1">
        <v>890102002</v>
      </c>
      <c r="E1762" s="2">
        <v>0</v>
      </c>
      <c r="F1762" s="2">
        <v>0</v>
      </c>
      <c r="G1762" s="2">
        <v>1</v>
      </c>
      <c r="H1762">
        <v>0</v>
      </c>
      <c r="I1762">
        <v>0</v>
      </c>
      <c r="J1762">
        <v>0</v>
      </c>
      <c r="K1762">
        <v>1</v>
      </c>
      <c r="L1762" t="s">
        <v>1479</v>
      </c>
      <c r="M1762" t="s">
        <v>1585</v>
      </c>
      <c r="N1762" t="s">
        <v>18</v>
      </c>
      <c r="O1762">
        <v>13300502</v>
      </c>
      <c r="P1762">
        <v>453</v>
      </c>
    </row>
    <row r="1763" spans="1:16" x14ac:dyDescent="0.35">
      <c r="A1763">
        <v>10</v>
      </c>
      <c r="B1763">
        <v>2019</v>
      </c>
      <c r="C1763" s="1">
        <v>13300502</v>
      </c>
      <c r="D1763" s="1">
        <v>890480023</v>
      </c>
      <c r="E1763" s="2">
        <v>0</v>
      </c>
      <c r="F1763" s="2">
        <v>0</v>
      </c>
      <c r="G1763" s="2">
        <v>1407007</v>
      </c>
      <c r="H1763">
        <v>0</v>
      </c>
      <c r="I1763">
        <v>0</v>
      </c>
      <c r="J1763">
        <v>0</v>
      </c>
      <c r="K1763">
        <v>1</v>
      </c>
      <c r="L1763" t="s">
        <v>1479</v>
      </c>
      <c r="M1763" t="s">
        <v>1586</v>
      </c>
      <c r="N1763" t="s">
        <v>18</v>
      </c>
      <c r="O1763">
        <v>13300502</v>
      </c>
      <c r="P1763">
        <v>453</v>
      </c>
    </row>
    <row r="1764" spans="1:16" x14ac:dyDescent="0.35">
      <c r="A1764">
        <v>10</v>
      </c>
      <c r="B1764">
        <v>2019</v>
      </c>
      <c r="C1764" s="1">
        <v>13300502</v>
      </c>
      <c r="D1764" s="1">
        <v>890701353</v>
      </c>
      <c r="E1764" s="2">
        <v>0</v>
      </c>
      <c r="F1764" s="2">
        <v>315039</v>
      </c>
      <c r="G1764" s="2">
        <v>-315039</v>
      </c>
      <c r="H1764">
        <v>0</v>
      </c>
      <c r="I1764">
        <v>0</v>
      </c>
      <c r="J1764">
        <v>0</v>
      </c>
      <c r="K1764">
        <v>1</v>
      </c>
      <c r="L1764" t="s">
        <v>1479</v>
      </c>
      <c r="M1764" t="s">
        <v>84</v>
      </c>
      <c r="N1764" t="s">
        <v>18</v>
      </c>
      <c r="O1764">
        <v>13300502</v>
      </c>
      <c r="P1764">
        <v>453</v>
      </c>
    </row>
    <row r="1765" spans="1:16" x14ac:dyDescent="0.35">
      <c r="A1765">
        <v>10</v>
      </c>
      <c r="B1765">
        <v>2019</v>
      </c>
      <c r="C1765" s="1">
        <v>13300502</v>
      </c>
      <c r="D1765" s="1">
        <v>890904646</v>
      </c>
      <c r="E1765" s="2">
        <v>9959209</v>
      </c>
      <c r="F1765" s="2">
        <v>0</v>
      </c>
      <c r="G1765" s="2">
        <v>15377289</v>
      </c>
      <c r="H1765">
        <v>0</v>
      </c>
      <c r="I1765">
        <v>0</v>
      </c>
      <c r="J1765">
        <v>0</v>
      </c>
      <c r="K1765">
        <v>1</v>
      </c>
      <c r="L1765" t="s">
        <v>1479</v>
      </c>
      <c r="M1765" t="s">
        <v>1003</v>
      </c>
      <c r="N1765" t="s">
        <v>18</v>
      </c>
      <c r="O1765">
        <v>13300502</v>
      </c>
      <c r="P1765">
        <v>453</v>
      </c>
    </row>
    <row r="1766" spans="1:16" x14ac:dyDescent="0.35">
      <c r="A1766">
        <v>10</v>
      </c>
      <c r="B1766">
        <v>2019</v>
      </c>
      <c r="C1766" s="1">
        <v>13300502</v>
      </c>
      <c r="D1766" s="1">
        <v>890981268</v>
      </c>
      <c r="E1766" s="2">
        <v>215400</v>
      </c>
      <c r="F1766" s="2">
        <v>0</v>
      </c>
      <c r="G1766" s="2">
        <v>28120327</v>
      </c>
      <c r="H1766">
        <v>0</v>
      </c>
      <c r="I1766">
        <v>0</v>
      </c>
      <c r="J1766">
        <v>0</v>
      </c>
      <c r="K1766">
        <v>1</v>
      </c>
      <c r="L1766" t="s">
        <v>1479</v>
      </c>
      <c r="M1766" t="s">
        <v>270</v>
      </c>
      <c r="N1766" t="s">
        <v>18</v>
      </c>
      <c r="O1766">
        <v>13300502</v>
      </c>
      <c r="P1766">
        <v>453</v>
      </c>
    </row>
    <row r="1767" spans="1:16" x14ac:dyDescent="0.35">
      <c r="A1767">
        <v>10</v>
      </c>
      <c r="B1767">
        <v>2019</v>
      </c>
      <c r="C1767" s="1">
        <v>13300502</v>
      </c>
      <c r="D1767" s="1">
        <v>891079999</v>
      </c>
      <c r="E1767" s="2">
        <v>199651973.66999999</v>
      </c>
      <c r="F1767" s="2">
        <v>108931476</v>
      </c>
      <c r="G1767" s="2">
        <v>90720497.670000002</v>
      </c>
      <c r="H1767">
        <v>0</v>
      </c>
      <c r="I1767">
        <v>0</v>
      </c>
      <c r="J1767">
        <v>0</v>
      </c>
      <c r="K1767">
        <v>1</v>
      </c>
      <c r="L1767" t="s">
        <v>1479</v>
      </c>
      <c r="M1767" t="s">
        <v>1176</v>
      </c>
      <c r="N1767" t="s">
        <v>18</v>
      </c>
      <c r="O1767">
        <v>13300502</v>
      </c>
      <c r="P1767">
        <v>453</v>
      </c>
    </row>
    <row r="1768" spans="1:16" x14ac:dyDescent="0.35">
      <c r="A1768">
        <v>10</v>
      </c>
      <c r="B1768">
        <v>2019</v>
      </c>
      <c r="C1768" s="1">
        <v>13300502</v>
      </c>
      <c r="D1768" s="1">
        <v>891080015</v>
      </c>
      <c r="E1768" s="2">
        <v>63015427</v>
      </c>
      <c r="F1768" s="2">
        <v>9872072</v>
      </c>
      <c r="G1768" s="2">
        <v>53143355</v>
      </c>
      <c r="H1768">
        <v>0</v>
      </c>
      <c r="I1768">
        <v>0</v>
      </c>
      <c r="J1768">
        <v>0</v>
      </c>
      <c r="K1768">
        <v>1</v>
      </c>
      <c r="L1768" t="s">
        <v>1479</v>
      </c>
      <c r="M1768" t="s">
        <v>85</v>
      </c>
      <c r="N1768" t="s">
        <v>18</v>
      </c>
      <c r="O1768">
        <v>13300502</v>
      </c>
      <c r="P1768">
        <v>453</v>
      </c>
    </row>
    <row r="1769" spans="1:16" x14ac:dyDescent="0.35">
      <c r="A1769">
        <v>10</v>
      </c>
      <c r="B1769">
        <v>2019</v>
      </c>
      <c r="C1769" s="1">
        <v>13300502</v>
      </c>
      <c r="D1769" s="1">
        <v>891411663</v>
      </c>
      <c r="E1769" s="2">
        <v>5203</v>
      </c>
      <c r="F1769" s="2">
        <v>0</v>
      </c>
      <c r="G1769" s="2">
        <v>91100</v>
      </c>
      <c r="H1769">
        <v>0</v>
      </c>
      <c r="I1769">
        <v>0</v>
      </c>
      <c r="J1769">
        <v>0</v>
      </c>
      <c r="K1769">
        <v>1</v>
      </c>
      <c r="L1769" t="s">
        <v>1479</v>
      </c>
      <c r="M1769" t="s">
        <v>479</v>
      </c>
      <c r="N1769" t="s">
        <v>18</v>
      </c>
      <c r="O1769">
        <v>13300502</v>
      </c>
      <c r="P1769">
        <v>453</v>
      </c>
    </row>
    <row r="1770" spans="1:16" x14ac:dyDescent="0.35">
      <c r="A1770">
        <v>10</v>
      </c>
      <c r="B1770">
        <v>2019</v>
      </c>
      <c r="C1770" s="1">
        <v>13300502</v>
      </c>
      <c r="D1770" s="1">
        <v>891480000</v>
      </c>
      <c r="E1770" s="2">
        <v>58929566</v>
      </c>
      <c r="F1770" s="2">
        <v>0</v>
      </c>
      <c r="G1770" s="2">
        <v>139136912</v>
      </c>
      <c r="H1770">
        <v>0</v>
      </c>
      <c r="I1770">
        <v>0</v>
      </c>
      <c r="J1770">
        <v>0</v>
      </c>
      <c r="K1770">
        <v>1</v>
      </c>
      <c r="L1770" t="s">
        <v>1479</v>
      </c>
      <c r="M1770" t="s">
        <v>480</v>
      </c>
      <c r="N1770" t="s">
        <v>18</v>
      </c>
      <c r="O1770">
        <v>13300502</v>
      </c>
      <c r="P1770">
        <v>453</v>
      </c>
    </row>
    <row r="1771" spans="1:16" x14ac:dyDescent="0.35">
      <c r="A1771">
        <v>10</v>
      </c>
      <c r="B1771">
        <v>2019</v>
      </c>
      <c r="C1771" s="1">
        <v>13300502</v>
      </c>
      <c r="D1771" s="1">
        <v>891855130</v>
      </c>
      <c r="E1771" s="2">
        <v>0</v>
      </c>
      <c r="F1771" s="2">
        <v>0</v>
      </c>
      <c r="G1771" s="2">
        <v>14526058</v>
      </c>
      <c r="H1771">
        <v>0</v>
      </c>
      <c r="I1771">
        <v>0</v>
      </c>
      <c r="J1771">
        <v>0</v>
      </c>
      <c r="K1771">
        <v>1</v>
      </c>
      <c r="L1771" t="s">
        <v>1479</v>
      </c>
      <c r="M1771" t="s">
        <v>1587</v>
      </c>
      <c r="N1771" t="s">
        <v>18</v>
      </c>
      <c r="O1771">
        <v>13300502</v>
      </c>
      <c r="P1771">
        <v>453</v>
      </c>
    </row>
    <row r="1772" spans="1:16" x14ac:dyDescent="0.35">
      <c r="A1772">
        <v>10</v>
      </c>
      <c r="B1772">
        <v>2019</v>
      </c>
      <c r="C1772" s="1">
        <v>13300502</v>
      </c>
      <c r="D1772" s="1">
        <v>892099160</v>
      </c>
      <c r="E1772" s="2">
        <v>16838625</v>
      </c>
      <c r="F1772" s="2">
        <v>0</v>
      </c>
      <c r="G1772" s="2">
        <v>25329100</v>
      </c>
      <c r="H1772">
        <v>0</v>
      </c>
      <c r="I1772">
        <v>0</v>
      </c>
      <c r="J1772">
        <v>0</v>
      </c>
      <c r="K1772">
        <v>1</v>
      </c>
      <c r="L1772" t="s">
        <v>1479</v>
      </c>
      <c r="M1772" t="s">
        <v>1006</v>
      </c>
      <c r="N1772" t="s">
        <v>18</v>
      </c>
      <c r="O1772">
        <v>13300502</v>
      </c>
      <c r="P1772">
        <v>453</v>
      </c>
    </row>
    <row r="1773" spans="1:16" x14ac:dyDescent="0.35">
      <c r="A1773">
        <v>10</v>
      </c>
      <c r="B1773">
        <v>2019</v>
      </c>
      <c r="C1773" s="1">
        <v>13300502</v>
      </c>
      <c r="D1773" s="1">
        <v>892115010</v>
      </c>
      <c r="E1773" s="2">
        <v>37083349</v>
      </c>
      <c r="F1773" s="2">
        <v>3769215</v>
      </c>
      <c r="G1773" s="2">
        <v>33314134</v>
      </c>
      <c r="H1773">
        <v>0</v>
      </c>
      <c r="I1773">
        <v>0</v>
      </c>
      <c r="J1773">
        <v>0</v>
      </c>
      <c r="K1773">
        <v>1</v>
      </c>
      <c r="L1773" t="s">
        <v>1479</v>
      </c>
      <c r="M1773" t="s">
        <v>1371</v>
      </c>
      <c r="N1773" t="s">
        <v>18</v>
      </c>
      <c r="O1773">
        <v>13300502</v>
      </c>
      <c r="P1773">
        <v>453</v>
      </c>
    </row>
    <row r="1774" spans="1:16" x14ac:dyDescent="0.35">
      <c r="A1774">
        <v>10</v>
      </c>
      <c r="B1774">
        <v>2019</v>
      </c>
      <c r="C1774" s="1">
        <v>13300502</v>
      </c>
      <c r="D1774" s="1">
        <v>899999090</v>
      </c>
      <c r="E1774" s="2">
        <v>3582649</v>
      </c>
      <c r="F1774" s="2">
        <v>0</v>
      </c>
      <c r="G1774" s="2">
        <v>10230570</v>
      </c>
      <c r="H1774">
        <v>0</v>
      </c>
      <c r="I1774">
        <v>0</v>
      </c>
      <c r="J1774">
        <v>0</v>
      </c>
      <c r="K1774">
        <v>1</v>
      </c>
      <c r="L1774" t="s">
        <v>1479</v>
      </c>
      <c r="M1774" t="s">
        <v>485</v>
      </c>
      <c r="N1774" t="s">
        <v>18</v>
      </c>
      <c r="O1774">
        <v>13300502</v>
      </c>
      <c r="P1774">
        <v>453</v>
      </c>
    </row>
    <row r="1775" spans="1:16" x14ac:dyDescent="0.35">
      <c r="A1775">
        <v>10</v>
      </c>
      <c r="B1775">
        <v>2019</v>
      </c>
      <c r="C1775" s="1">
        <v>13300502</v>
      </c>
      <c r="D1775" s="1">
        <v>899999284</v>
      </c>
      <c r="E1775" s="2">
        <v>0</v>
      </c>
      <c r="F1775" s="2">
        <v>0</v>
      </c>
      <c r="G1775" s="2">
        <v>4420832</v>
      </c>
      <c r="H1775">
        <v>0</v>
      </c>
      <c r="I1775">
        <v>0</v>
      </c>
      <c r="J1775">
        <v>0</v>
      </c>
      <c r="K1775">
        <v>1</v>
      </c>
      <c r="L1775" t="s">
        <v>1479</v>
      </c>
      <c r="M1775" t="s">
        <v>1588</v>
      </c>
      <c r="N1775" t="s">
        <v>18</v>
      </c>
      <c r="O1775">
        <v>13300502</v>
      </c>
      <c r="P1775">
        <v>453</v>
      </c>
    </row>
    <row r="1776" spans="1:16" x14ac:dyDescent="0.35">
      <c r="A1776">
        <v>10</v>
      </c>
      <c r="B1776">
        <v>2019</v>
      </c>
      <c r="C1776" s="1">
        <v>13300502</v>
      </c>
      <c r="D1776" s="1">
        <v>900067963</v>
      </c>
      <c r="E1776" s="2">
        <v>0</v>
      </c>
      <c r="F1776" s="2">
        <v>0</v>
      </c>
      <c r="G1776" s="2">
        <v>35807713</v>
      </c>
      <c r="H1776">
        <v>0</v>
      </c>
      <c r="I1776">
        <v>0</v>
      </c>
      <c r="J1776">
        <v>0</v>
      </c>
      <c r="K1776">
        <v>1</v>
      </c>
      <c r="L1776" t="s">
        <v>1479</v>
      </c>
      <c r="M1776" t="s">
        <v>1589</v>
      </c>
      <c r="N1776" t="s">
        <v>18</v>
      </c>
      <c r="O1776">
        <v>13300502</v>
      </c>
      <c r="P1776">
        <v>453</v>
      </c>
    </row>
    <row r="1777" spans="1:16" x14ac:dyDescent="0.35">
      <c r="A1777">
        <v>10</v>
      </c>
      <c r="B1777">
        <v>2019</v>
      </c>
      <c r="C1777" s="1">
        <v>13300502</v>
      </c>
      <c r="D1777" s="1">
        <v>900112364</v>
      </c>
      <c r="E1777" s="2">
        <v>94492439.909999996</v>
      </c>
      <c r="F1777" s="2">
        <v>0</v>
      </c>
      <c r="G1777" s="2">
        <v>94492440.040000007</v>
      </c>
      <c r="H1777">
        <v>0</v>
      </c>
      <c r="I1777">
        <v>0</v>
      </c>
      <c r="J1777">
        <v>0</v>
      </c>
      <c r="K1777">
        <v>1</v>
      </c>
      <c r="L1777" t="s">
        <v>1479</v>
      </c>
      <c r="M1777" t="s">
        <v>1190</v>
      </c>
      <c r="N1777" t="s">
        <v>18</v>
      </c>
      <c r="O1777">
        <v>13300502</v>
      </c>
      <c r="P1777">
        <v>453</v>
      </c>
    </row>
    <row r="1778" spans="1:16" x14ac:dyDescent="0.35">
      <c r="A1778">
        <v>10</v>
      </c>
      <c r="B1778">
        <v>2019</v>
      </c>
      <c r="C1778" s="1">
        <v>13300502</v>
      </c>
      <c r="D1778" s="1">
        <v>900117550</v>
      </c>
      <c r="E1778" s="2">
        <v>0</v>
      </c>
      <c r="F1778" s="2">
        <v>0</v>
      </c>
      <c r="G1778" s="2">
        <v>1720000</v>
      </c>
      <c r="H1778">
        <v>0</v>
      </c>
      <c r="I1778">
        <v>0</v>
      </c>
      <c r="J1778">
        <v>0</v>
      </c>
      <c r="K1778">
        <v>1</v>
      </c>
      <c r="L1778" t="s">
        <v>1479</v>
      </c>
      <c r="M1778" t="s">
        <v>1590</v>
      </c>
      <c r="N1778" t="s">
        <v>18</v>
      </c>
      <c r="O1778">
        <v>13300502</v>
      </c>
      <c r="P1778">
        <v>453</v>
      </c>
    </row>
    <row r="1779" spans="1:16" x14ac:dyDescent="0.35">
      <c r="A1779">
        <v>10</v>
      </c>
      <c r="B1779">
        <v>2019</v>
      </c>
      <c r="C1779" s="1">
        <v>13300502</v>
      </c>
      <c r="D1779" s="1">
        <v>900171211</v>
      </c>
      <c r="E1779" s="2">
        <v>1005658</v>
      </c>
      <c r="F1779" s="2">
        <v>0</v>
      </c>
      <c r="G1779" s="2">
        <v>1005658</v>
      </c>
      <c r="H1779">
        <v>0</v>
      </c>
      <c r="I1779">
        <v>0</v>
      </c>
      <c r="J1779">
        <v>0</v>
      </c>
      <c r="K1779">
        <v>1</v>
      </c>
      <c r="L1779" t="s">
        <v>1479</v>
      </c>
      <c r="M1779" t="s">
        <v>1388</v>
      </c>
      <c r="N1779" t="s">
        <v>18</v>
      </c>
      <c r="O1779">
        <v>13300502</v>
      </c>
      <c r="P1779">
        <v>453</v>
      </c>
    </row>
    <row r="1780" spans="1:16" x14ac:dyDescent="0.35">
      <c r="A1780">
        <v>10</v>
      </c>
      <c r="B1780">
        <v>2019</v>
      </c>
      <c r="C1780" s="1">
        <v>13300502</v>
      </c>
      <c r="D1780" s="1">
        <v>900179340</v>
      </c>
      <c r="E1780" s="2">
        <v>0</v>
      </c>
      <c r="F1780" s="2">
        <v>0</v>
      </c>
      <c r="G1780" s="2">
        <v>39582007.719999999</v>
      </c>
      <c r="H1780">
        <v>0</v>
      </c>
      <c r="I1780">
        <v>0</v>
      </c>
      <c r="J1780">
        <v>0</v>
      </c>
      <c r="K1780">
        <v>1</v>
      </c>
      <c r="L1780" t="s">
        <v>1479</v>
      </c>
      <c r="M1780" t="s">
        <v>492</v>
      </c>
      <c r="N1780" t="s">
        <v>18</v>
      </c>
      <c r="O1780">
        <v>13300502</v>
      </c>
      <c r="P1780">
        <v>453</v>
      </c>
    </row>
    <row r="1781" spans="1:16" x14ac:dyDescent="0.35">
      <c r="A1781">
        <v>10</v>
      </c>
      <c r="B1781">
        <v>2019</v>
      </c>
      <c r="C1781" s="1">
        <v>13300502</v>
      </c>
      <c r="D1781" s="1">
        <v>900179351</v>
      </c>
      <c r="E1781" s="2">
        <v>0</v>
      </c>
      <c r="F1781" s="2">
        <v>0</v>
      </c>
      <c r="G1781" s="2">
        <v>200000</v>
      </c>
      <c r="H1781">
        <v>0</v>
      </c>
      <c r="I1781">
        <v>0</v>
      </c>
      <c r="J1781">
        <v>0</v>
      </c>
      <c r="K1781">
        <v>1</v>
      </c>
      <c r="L1781" t="s">
        <v>1479</v>
      </c>
      <c r="M1781" t="s">
        <v>1591</v>
      </c>
      <c r="N1781" t="s">
        <v>18</v>
      </c>
      <c r="O1781">
        <v>13300502</v>
      </c>
      <c r="P1781">
        <v>453</v>
      </c>
    </row>
    <row r="1782" spans="1:16" x14ac:dyDescent="0.35">
      <c r="A1782">
        <v>10</v>
      </c>
      <c r="B1782">
        <v>2019</v>
      </c>
      <c r="C1782" s="1">
        <v>13300502</v>
      </c>
      <c r="D1782" s="1">
        <v>900196346</v>
      </c>
      <c r="E1782" s="2">
        <v>46212405.75</v>
      </c>
      <c r="F1782" s="2">
        <v>41967726.75</v>
      </c>
      <c r="G1782" s="2">
        <v>4244679</v>
      </c>
      <c r="H1782">
        <v>0</v>
      </c>
      <c r="I1782">
        <v>0</v>
      </c>
      <c r="J1782">
        <v>0</v>
      </c>
      <c r="K1782">
        <v>1</v>
      </c>
      <c r="L1782" t="s">
        <v>1479</v>
      </c>
      <c r="M1782" t="s">
        <v>840</v>
      </c>
      <c r="N1782" t="s">
        <v>18</v>
      </c>
      <c r="O1782">
        <v>13300502</v>
      </c>
      <c r="P1782">
        <v>453</v>
      </c>
    </row>
    <row r="1783" spans="1:16" x14ac:dyDescent="0.35">
      <c r="A1783">
        <v>10</v>
      </c>
      <c r="B1783">
        <v>2019</v>
      </c>
      <c r="C1783" s="1">
        <v>13300502</v>
      </c>
      <c r="D1783" s="1">
        <v>900205591</v>
      </c>
      <c r="E1783" s="2">
        <v>10</v>
      </c>
      <c r="F1783" s="2">
        <v>0</v>
      </c>
      <c r="G1783" s="2">
        <v>10</v>
      </c>
      <c r="H1783">
        <v>0</v>
      </c>
      <c r="I1783">
        <v>0</v>
      </c>
      <c r="J1783">
        <v>0</v>
      </c>
      <c r="K1783">
        <v>1</v>
      </c>
      <c r="L1783" t="s">
        <v>1479</v>
      </c>
      <c r="M1783" t="s">
        <v>1016</v>
      </c>
      <c r="N1783" t="s">
        <v>18</v>
      </c>
      <c r="O1783">
        <v>13300502</v>
      </c>
      <c r="P1783">
        <v>453</v>
      </c>
    </row>
    <row r="1784" spans="1:16" x14ac:dyDescent="0.35">
      <c r="A1784">
        <v>10</v>
      </c>
      <c r="B1784">
        <v>2019</v>
      </c>
      <c r="C1784" s="1">
        <v>13300502</v>
      </c>
      <c r="D1784" s="1">
        <v>900206529</v>
      </c>
      <c r="E1784" s="2">
        <v>94341</v>
      </c>
      <c r="F1784" s="2">
        <v>0</v>
      </c>
      <c r="G1784" s="2">
        <v>94341</v>
      </c>
      <c r="H1784">
        <v>0</v>
      </c>
      <c r="I1784">
        <v>0</v>
      </c>
      <c r="J1784">
        <v>0</v>
      </c>
      <c r="K1784">
        <v>1</v>
      </c>
      <c r="L1784" t="s">
        <v>1479</v>
      </c>
      <c r="M1784" t="s">
        <v>294</v>
      </c>
      <c r="N1784" t="s">
        <v>18</v>
      </c>
      <c r="O1784">
        <v>13300502</v>
      </c>
      <c r="P1784">
        <v>453</v>
      </c>
    </row>
    <row r="1785" spans="1:16" x14ac:dyDescent="0.35">
      <c r="A1785">
        <v>10</v>
      </c>
      <c r="B1785">
        <v>2019</v>
      </c>
      <c r="C1785" s="1">
        <v>13300502</v>
      </c>
      <c r="D1785" s="1">
        <v>900211804</v>
      </c>
      <c r="E1785" s="2">
        <v>2705639</v>
      </c>
      <c r="F1785" s="2">
        <v>0</v>
      </c>
      <c r="G1785" s="2">
        <v>9297562.2599999998</v>
      </c>
      <c r="H1785">
        <v>0</v>
      </c>
      <c r="I1785">
        <v>0</v>
      </c>
      <c r="J1785">
        <v>0</v>
      </c>
      <c r="K1785">
        <v>1</v>
      </c>
      <c r="L1785" t="s">
        <v>1479</v>
      </c>
      <c r="M1785" t="s">
        <v>1196</v>
      </c>
      <c r="N1785" t="s">
        <v>18</v>
      </c>
      <c r="O1785">
        <v>13300502</v>
      </c>
      <c r="P1785">
        <v>453</v>
      </c>
    </row>
    <row r="1786" spans="1:16" x14ac:dyDescent="0.35">
      <c r="A1786">
        <v>10</v>
      </c>
      <c r="B1786">
        <v>2019</v>
      </c>
      <c r="C1786" s="1">
        <v>13300502</v>
      </c>
      <c r="D1786" s="1">
        <v>900243491</v>
      </c>
      <c r="E1786" s="2">
        <v>39705828</v>
      </c>
      <c r="F1786" s="2">
        <v>0</v>
      </c>
      <c r="G1786" s="2">
        <v>126018019.06999999</v>
      </c>
      <c r="H1786">
        <v>0</v>
      </c>
      <c r="I1786">
        <v>0</v>
      </c>
      <c r="J1786">
        <v>0</v>
      </c>
      <c r="K1786">
        <v>1</v>
      </c>
      <c r="L1786" t="s">
        <v>1479</v>
      </c>
      <c r="M1786" t="s">
        <v>100</v>
      </c>
      <c r="N1786" t="s">
        <v>18</v>
      </c>
      <c r="O1786">
        <v>13300502</v>
      </c>
      <c r="P1786">
        <v>453</v>
      </c>
    </row>
    <row r="1787" spans="1:16" x14ac:dyDescent="0.35">
      <c r="A1787">
        <v>10</v>
      </c>
      <c r="B1787">
        <v>2019</v>
      </c>
      <c r="C1787" s="1">
        <v>13300502</v>
      </c>
      <c r="D1787" s="1">
        <v>900247638</v>
      </c>
      <c r="E1787" s="2">
        <v>0</v>
      </c>
      <c r="F1787" s="2">
        <v>0</v>
      </c>
      <c r="G1787" s="2">
        <v>15870380.35</v>
      </c>
      <c r="H1787">
        <v>0</v>
      </c>
      <c r="I1787">
        <v>0</v>
      </c>
      <c r="J1787">
        <v>0</v>
      </c>
      <c r="K1787">
        <v>1</v>
      </c>
      <c r="L1787" t="s">
        <v>1479</v>
      </c>
      <c r="M1787" t="s">
        <v>1592</v>
      </c>
      <c r="N1787" t="s">
        <v>18</v>
      </c>
      <c r="O1787">
        <v>13300502</v>
      </c>
      <c r="P1787">
        <v>453</v>
      </c>
    </row>
    <row r="1788" spans="1:16" x14ac:dyDescent="0.35">
      <c r="A1788">
        <v>10</v>
      </c>
      <c r="B1788">
        <v>2019</v>
      </c>
      <c r="C1788" s="1">
        <v>13300502</v>
      </c>
      <c r="D1788" s="1">
        <v>900277630</v>
      </c>
      <c r="E1788" s="2">
        <v>0</v>
      </c>
      <c r="F1788" s="2">
        <v>0</v>
      </c>
      <c r="G1788" s="2">
        <v>3473486</v>
      </c>
      <c r="H1788">
        <v>0</v>
      </c>
      <c r="I1788">
        <v>0</v>
      </c>
      <c r="J1788">
        <v>0</v>
      </c>
      <c r="K1788">
        <v>1</v>
      </c>
      <c r="L1788" t="s">
        <v>1479</v>
      </c>
      <c r="M1788" t="s">
        <v>1593</v>
      </c>
      <c r="N1788" t="s">
        <v>18</v>
      </c>
      <c r="O1788">
        <v>13300502</v>
      </c>
      <c r="P1788">
        <v>453</v>
      </c>
    </row>
    <row r="1789" spans="1:16" x14ac:dyDescent="0.35">
      <c r="A1789">
        <v>10</v>
      </c>
      <c r="B1789">
        <v>2019</v>
      </c>
      <c r="C1789" s="1">
        <v>13300502</v>
      </c>
      <c r="D1789" s="1">
        <v>900278186</v>
      </c>
      <c r="E1789" s="2">
        <v>0</v>
      </c>
      <c r="F1789" s="2">
        <v>0</v>
      </c>
      <c r="G1789" s="2">
        <v>350167500</v>
      </c>
      <c r="H1789">
        <v>0</v>
      </c>
      <c r="I1789">
        <v>0</v>
      </c>
      <c r="J1789">
        <v>0</v>
      </c>
      <c r="K1789">
        <v>1</v>
      </c>
      <c r="L1789" t="s">
        <v>1479</v>
      </c>
      <c r="M1789" t="s">
        <v>1594</v>
      </c>
      <c r="N1789" t="s">
        <v>18</v>
      </c>
      <c r="O1789">
        <v>13300502</v>
      </c>
      <c r="P1789">
        <v>453</v>
      </c>
    </row>
    <row r="1790" spans="1:16" x14ac:dyDescent="0.35">
      <c r="A1790">
        <v>10</v>
      </c>
      <c r="B1790">
        <v>2019</v>
      </c>
      <c r="C1790" s="1">
        <v>13300502</v>
      </c>
      <c r="D1790" s="1">
        <v>900280908</v>
      </c>
      <c r="E1790" s="2">
        <v>1000000</v>
      </c>
      <c r="F1790" s="2">
        <v>0</v>
      </c>
      <c r="G1790" s="2">
        <v>1000000</v>
      </c>
      <c r="H1790">
        <v>0</v>
      </c>
      <c r="I1790">
        <v>0</v>
      </c>
      <c r="J1790">
        <v>0</v>
      </c>
      <c r="K1790">
        <v>1</v>
      </c>
      <c r="L1790" t="s">
        <v>1479</v>
      </c>
      <c r="M1790" t="s">
        <v>498</v>
      </c>
      <c r="N1790" t="s">
        <v>18</v>
      </c>
      <c r="O1790">
        <v>13300502</v>
      </c>
      <c r="P1790">
        <v>453</v>
      </c>
    </row>
    <row r="1791" spans="1:16" x14ac:dyDescent="0.35">
      <c r="A1791">
        <v>10</v>
      </c>
      <c r="B1791">
        <v>2019</v>
      </c>
      <c r="C1791" s="1">
        <v>13300502</v>
      </c>
      <c r="D1791" s="1">
        <v>900294588</v>
      </c>
      <c r="E1791" s="2">
        <v>2401172.1800000002</v>
      </c>
      <c r="F1791" s="2">
        <v>0</v>
      </c>
      <c r="G1791" s="2">
        <v>59301208.700000003</v>
      </c>
      <c r="H1791">
        <v>0</v>
      </c>
      <c r="I1791">
        <v>0</v>
      </c>
      <c r="J1791">
        <v>0</v>
      </c>
      <c r="K1791">
        <v>1</v>
      </c>
      <c r="L1791" t="s">
        <v>1479</v>
      </c>
      <c r="M1791" t="s">
        <v>102</v>
      </c>
      <c r="N1791" t="s">
        <v>18</v>
      </c>
      <c r="O1791">
        <v>13300502</v>
      </c>
      <c r="P1791">
        <v>453</v>
      </c>
    </row>
    <row r="1792" spans="1:16" x14ac:dyDescent="0.35">
      <c r="A1792">
        <v>10</v>
      </c>
      <c r="B1792">
        <v>2019</v>
      </c>
      <c r="C1792" s="1">
        <v>13300502</v>
      </c>
      <c r="D1792" s="1">
        <v>900364092</v>
      </c>
      <c r="E1792" s="2">
        <v>0</v>
      </c>
      <c r="F1792" s="2">
        <v>7031407</v>
      </c>
      <c r="G1792" s="2">
        <v>-7031407</v>
      </c>
      <c r="H1792">
        <v>0</v>
      </c>
      <c r="I1792">
        <v>0</v>
      </c>
      <c r="J1792">
        <v>0</v>
      </c>
      <c r="K1792">
        <v>1</v>
      </c>
      <c r="L1792" t="s">
        <v>1479</v>
      </c>
      <c r="M1792" t="s">
        <v>500</v>
      </c>
      <c r="N1792" t="s">
        <v>18</v>
      </c>
      <c r="O1792">
        <v>13300502</v>
      </c>
      <c r="P1792">
        <v>453</v>
      </c>
    </row>
    <row r="1793" spans="1:16" x14ac:dyDescent="0.35">
      <c r="A1793">
        <v>10</v>
      </c>
      <c r="B1793">
        <v>2019</v>
      </c>
      <c r="C1793" s="1">
        <v>13300502</v>
      </c>
      <c r="D1793" s="1">
        <v>900366319</v>
      </c>
      <c r="E1793" s="2">
        <v>0</v>
      </c>
      <c r="F1793" s="2">
        <v>0</v>
      </c>
      <c r="G1793" s="2">
        <v>670040</v>
      </c>
      <c r="H1793">
        <v>0</v>
      </c>
      <c r="I1793">
        <v>0</v>
      </c>
      <c r="J1793">
        <v>0</v>
      </c>
      <c r="K1793">
        <v>1</v>
      </c>
      <c r="L1793" t="s">
        <v>1479</v>
      </c>
      <c r="M1793" t="s">
        <v>1595</v>
      </c>
      <c r="N1793" t="s">
        <v>18</v>
      </c>
      <c r="O1793">
        <v>13300502</v>
      </c>
      <c r="P1793">
        <v>453</v>
      </c>
    </row>
    <row r="1794" spans="1:16" x14ac:dyDescent="0.35">
      <c r="A1794">
        <v>10</v>
      </c>
      <c r="B1794">
        <v>2019</v>
      </c>
      <c r="C1794" s="1">
        <v>13300502</v>
      </c>
      <c r="D1794" s="1">
        <v>900464901</v>
      </c>
      <c r="E1794" s="2">
        <v>144699221</v>
      </c>
      <c r="F1794" s="2">
        <v>26804402</v>
      </c>
      <c r="G1794" s="2">
        <v>117894819</v>
      </c>
      <c r="H1794">
        <v>0</v>
      </c>
      <c r="I1794">
        <v>0</v>
      </c>
      <c r="J1794">
        <v>0</v>
      </c>
      <c r="K1794">
        <v>1</v>
      </c>
      <c r="L1794" t="s">
        <v>1479</v>
      </c>
      <c r="M1794" t="s">
        <v>307</v>
      </c>
      <c r="N1794" t="s">
        <v>18</v>
      </c>
      <c r="O1794">
        <v>13300502</v>
      </c>
      <c r="P1794">
        <v>453</v>
      </c>
    </row>
    <row r="1795" spans="1:16" x14ac:dyDescent="0.35">
      <c r="A1795">
        <v>10</v>
      </c>
      <c r="B1795">
        <v>2019</v>
      </c>
      <c r="C1795" s="1">
        <v>13300502</v>
      </c>
      <c r="D1795" s="1">
        <v>900493018</v>
      </c>
      <c r="E1795" s="2">
        <v>0</v>
      </c>
      <c r="F1795" s="2">
        <v>0</v>
      </c>
      <c r="G1795" s="2">
        <v>32943.120000000003</v>
      </c>
      <c r="H1795">
        <v>0</v>
      </c>
      <c r="I1795">
        <v>0</v>
      </c>
      <c r="J1795">
        <v>0</v>
      </c>
      <c r="K1795">
        <v>1</v>
      </c>
      <c r="L1795" t="s">
        <v>1479</v>
      </c>
      <c r="M1795" t="s">
        <v>1596</v>
      </c>
      <c r="N1795" t="s">
        <v>18</v>
      </c>
      <c r="O1795">
        <v>13300502</v>
      </c>
      <c r="P1795">
        <v>453</v>
      </c>
    </row>
    <row r="1796" spans="1:16" x14ac:dyDescent="0.35">
      <c r="A1796">
        <v>10</v>
      </c>
      <c r="B1796">
        <v>2019</v>
      </c>
      <c r="C1796" s="1">
        <v>13300502</v>
      </c>
      <c r="D1796" s="1">
        <v>900528434</v>
      </c>
      <c r="E1796" s="2">
        <v>1570300</v>
      </c>
      <c r="F1796" s="2">
        <v>0</v>
      </c>
      <c r="G1796" s="2">
        <v>1570300</v>
      </c>
      <c r="H1796">
        <v>0</v>
      </c>
      <c r="I1796">
        <v>0</v>
      </c>
      <c r="J1796">
        <v>0</v>
      </c>
      <c r="K1796">
        <v>1</v>
      </c>
      <c r="L1796" t="s">
        <v>1479</v>
      </c>
      <c r="M1796" t="s">
        <v>110</v>
      </c>
      <c r="N1796" t="s">
        <v>18</v>
      </c>
      <c r="O1796">
        <v>13300502</v>
      </c>
      <c r="P1796">
        <v>453</v>
      </c>
    </row>
    <row r="1797" spans="1:16" x14ac:dyDescent="0.35">
      <c r="A1797">
        <v>10</v>
      </c>
      <c r="B1797">
        <v>2019</v>
      </c>
      <c r="C1797" s="1">
        <v>13300502</v>
      </c>
      <c r="D1797" s="1">
        <v>900540156</v>
      </c>
      <c r="E1797" s="2">
        <v>32079663</v>
      </c>
      <c r="F1797" s="2">
        <v>0</v>
      </c>
      <c r="G1797" s="2">
        <v>32079663</v>
      </c>
      <c r="H1797">
        <v>0</v>
      </c>
      <c r="I1797">
        <v>0</v>
      </c>
      <c r="J1797">
        <v>0</v>
      </c>
      <c r="K1797">
        <v>1</v>
      </c>
      <c r="L1797" t="s">
        <v>1479</v>
      </c>
      <c r="M1797" t="s">
        <v>1214</v>
      </c>
      <c r="N1797" t="s">
        <v>18</v>
      </c>
      <c r="O1797">
        <v>13300502</v>
      </c>
      <c r="P1797">
        <v>453</v>
      </c>
    </row>
    <row r="1798" spans="1:16" x14ac:dyDescent="0.35">
      <c r="A1798">
        <v>10</v>
      </c>
      <c r="B1798">
        <v>2019</v>
      </c>
      <c r="C1798" s="1">
        <v>13300502</v>
      </c>
      <c r="D1798" s="1">
        <v>900549914</v>
      </c>
      <c r="E1798" s="2">
        <v>0</v>
      </c>
      <c r="F1798" s="2">
        <v>744415.25</v>
      </c>
      <c r="G1798" s="2">
        <v>-744415.25</v>
      </c>
      <c r="H1798">
        <v>0</v>
      </c>
      <c r="I1798">
        <v>0</v>
      </c>
      <c r="J1798">
        <v>0</v>
      </c>
      <c r="K1798">
        <v>1</v>
      </c>
      <c r="L1798" t="s">
        <v>1479</v>
      </c>
      <c r="M1798" t="s">
        <v>112</v>
      </c>
      <c r="N1798" t="s">
        <v>18</v>
      </c>
      <c r="O1798">
        <v>13300502</v>
      </c>
      <c r="P1798">
        <v>453</v>
      </c>
    </row>
    <row r="1799" spans="1:16" x14ac:dyDescent="0.35">
      <c r="A1799">
        <v>10</v>
      </c>
      <c r="B1799">
        <v>2019</v>
      </c>
      <c r="C1799" s="1">
        <v>13300502</v>
      </c>
      <c r="D1799" s="1">
        <v>900558522</v>
      </c>
      <c r="E1799" s="2">
        <v>0</v>
      </c>
      <c r="F1799" s="2">
        <v>0</v>
      </c>
      <c r="G1799" s="2">
        <v>239680</v>
      </c>
      <c r="H1799">
        <v>0</v>
      </c>
      <c r="I1799">
        <v>0</v>
      </c>
      <c r="J1799">
        <v>0</v>
      </c>
      <c r="K1799">
        <v>1</v>
      </c>
      <c r="L1799" t="s">
        <v>1479</v>
      </c>
      <c r="M1799" t="s">
        <v>1597</v>
      </c>
      <c r="N1799" t="s">
        <v>18</v>
      </c>
      <c r="O1799">
        <v>13300502</v>
      </c>
      <c r="P1799">
        <v>453</v>
      </c>
    </row>
    <row r="1800" spans="1:16" x14ac:dyDescent="0.35">
      <c r="A1800">
        <v>10</v>
      </c>
      <c r="B1800">
        <v>2019</v>
      </c>
      <c r="C1800" s="1">
        <v>13300502</v>
      </c>
      <c r="D1800" s="1">
        <v>900583660</v>
      </c>
      <c r="E1800" s="2">
        <v>17400000</v>
      </c>
      <c r="F1800" s="2">
        <v>0</v>
      </c>
      <c r="G1800" s="2">
        <v>17400000</v>
      </c>
      <c r="H1800">
        <v>0</v>
      </c>
      <c r="I1800">
        <v>0</v>
      </c>
      <c r="J1800">
        <v>0</v>
      </c>
      <c r="K1800">
        <v>1</v>
      </c>
      <c r="L1800" t="s">
        <v>1479</v>
      </c>
      <c r="M1800" t="s">
        <v>1027</v>
      </c>
      <c r="N1800" t="s">
        <v>18</v>
      </c>
      <c r="O1800">
        <v>13300502</v>
      </c>
      <c r="P1800">
        <v>453</v>
      </c>
    </row>
    <row r="1801" spans="1:16" x14ac:dyDescent="0.35">
      <c r="A1801">
        <v>10</v>
      </c>
      <c r="B1801">
        <v>2019</v>
      </c>
      <c r="C1801" s="1">
        <v>13300502</v>
      </c>
      <c r="D1801" s="1">
        <v>900622504</v>
      </c>
      <c r="E1801" s="2">
        <v>0</v>
      </c>
      <c r="F1801" s="2">
        <v>0</v>
      </c>
      <c r="G1801" s="2">
        <v>522752167.06999999</v>
      </c>
      <c r="H1801">
        <v>0</v>
      </c>
      <c r="I1801">
        <v>0</v>
      </c>
      <c r="J1801">
        <v>0</v>
      </c>
      <c r="K1801">
        <v>1</v>
      </c>
      <c r="L1801" t="s">
        <v>1479</v>
      </c>
      <c r="M1801" t="s">
        <v>1218</v>
      </c>
      <c r="N1801" t="s">
        <v>18</v>
      </c>
      <c r="O1801">
        <v>13300502</v>
      </c>
      <c r="P1801">
        <v>453</v>
      </c>
    </row>
    <row r="1802" spans="1:16" x14ac:dyDescent="0.35">
      <c r="A1802">
        <v>10</v>
      </c>
      <c r="B1802">
        <v>2019</v>
      </c>
      <c r="C1802" s="1">
        <v>13300502</v>
      </c>
      <c r="D1802" s="1">
        <v>900699086</v>
      </c>
      <c r="E1802" s="2">
        <v>1287406</v>
      </c>
      <c r="F1802" s="2">
        <v>0</v>
      </c>
      <c r="G1802" s="2">
        <v>1287406</v>
      </c>
      <c r="H1802">
        <v>0</v>
      </c>
      <c r="I1802">
        <v>0</v>
      </c>
      <c r="J1802">
        <v>0</v>
      </c>
      <c r="K1802">
        <v>1</v>
      </c>
      <c r="L1802" t="s">
        <v>1479</v>
      </c>
      <c r="M1802" t="s">
        <v>1598</v>
      </c>
      <c r="N1802" t="s">
        <v>18</v>
      </c>
      <c r="O1802">
        <v>13300502</v>
      </c>
      <c r="P1802">
        <v>453</v>
      </c>
    </row>
    <row r="1803" spans="1:16" x14ac:dyDescent="0.35">
      <c r="A1803">
        <v>10</v>
      </c>
      <c r="B1803">
        <v>2019</v>
      </c>
      <c r="C1803" s="1">
        <v>13300502</v>
      </c>
      <c r="D1803" s="1">
        <v>900893311</v>
      </c>
      <c r="E1803" s="2">
        <v>37057929</v>
      </c>
      <c r="F1803" s="2">
        <v>0</v>
      </c>
      <c r="G1803" s="2">
        <v>37057928.560000002</v>
      </c>
      <c r="H1803">
        <v>0</v>
      </c>
      <c r="I1803">
        <v>0</v>
      </c>
      <c r="J1803">
        <v>0</v>
      </c>
      <c r="K1803">
        <v>1</v>
      </c>
      <c r="L1803" t="s">
        <v>1479</v>
      </c>
      <c r="M1803" t="s">
        <v>1399</v>
      </c>
      <c r="N1803" t="s">
        <v>18</v>
      </c>
      <c r="O1803">
        <v>13300502</v>
      </c>
      <c r="P1803">
        <v>453</v>
      </c>
    </row>
    <row r="1804" spans="1:16" x14ac:dyDescent="0.35">
      <c r="A1804">
        <v>10</v>
      </c>
      <c r="B1804">
        <v>2019</v>
      </c>
      <c r="C1804" s="1">
        <v>13300502</v>
      </c>
      <c r="D1804" s="1">
        <v>900967985</v>
      </c>
      <c r="E1804" s="2">
        <v>33878150</v>
      </c>
      <c r="F1804" s="2">
        <v>0</v>
      </c>
      <c r="G1804" s="2">
        <v>33878150</v>
      </c>
      <c r="H1804">
        <v>0</v>
      </c>
      <c r="I1804">
        <v>0</v>
      </c>
      <c r="J1804">
        <v>0</v>
      </c>
      <c r="K1804">
        <v>1</v>
      </c>
      <c r="L1804" t="s">
        <v>1479</v>
      </c>
      <c r="M1804" t="s">
        <v>1400</v>
      </c>
      <c r="N1804" t="s">
        <v>18</v>
      </c>
      <c r="O1804">
        <v>13300502</v>
      </c>
      <c r="P1804">
        <v>453</v>
      </c>
    </row>
    <row r="1805" spans="1:16" x14ac:dyDescent="0.35">
      <c r="A1805">
        <v>10</v>
      </c>
      <c r="B1805">
        <v>2019</v>
      </c>
      <c r="C1805" s="1">
        <v>13300502</v>
      </c>
      <c r="D1805" s="1">
        <v>901090960</v>
      </c>
      <c r="E1805" s="2">
        <v>37063443</v>
      </c>
      <c r="F1805" s="2">
        <v>0</v>
      </c>
      <c r="G1805" s="2">
        <v>491277521.5</v>
      </c>
      <c r="H1805">
        <v>0</v>
      </c>
      <c r="I1805">
        <v>0</v>
      </c>
      <c r="J1805">
        <v>0</v>
      </c>
      <c r="K1805">
        <v>1</v>
      </c>
      <c r="L1805" t="s">
        <v>1479</v>
      </c>
      <c r="M1805" t="s">
        <v>1406</v>
      </c>
      <c r="N1805" t="s">
        <v>18</v>
      </c>
      <c r="O1805">
        <v>13300502</v>
      </c>
      <c r="P1805">
        <v>453</v>
      </c>
    </row>
    <row r="1806" spans="1:16" x14ac:dyDescent="0.35">
      <c r="A1806">
        <v>10</v>
      </c>
      <c r="B1806">
        <v>2019</v>
      </c>
      <c r="C1806" s="1">
        <v>13300502</v>
      </c>
      <c r="D1806" s="1">
        <v>901107834</v>
      </c>
      <c r="E1806" s="2">
        <v>0</v>
      </c>
      <c r="F1806" s="2">
        <v>0</v>
      </c>
      <c r="G1806" s="2">
        <v>57320000</v>
      </c>
      <c r="H1806">
        <v>0</v>
      </c>
      <c r="I1806">
        <v>0</v>
      </c>
      <c r="J1806">
        <v>0</v>
      </c>
      <c r="K1806">
        <v>1</v>
      </c>
      <c r="L1806" t="s">
        <v>1479</v>
      </c>
      <c r="M1806" t="s">
        <v>1599</v>
      </c>
      <c r="N1806" t="s">
        <v>18</v>
      </c>
      <c r="O1806">
        <v>13300502</v>
      </c>
      <c r="P1806">
        <v>453</v>
      </c>
    </row>
    <row r="1807" spans="1:16" x14ac:dyDescent="0.35">
      <c r="A1807">
        <v>10</v>
      </c>
      <c r="B1807">
        <v>2019</v>
      </c>
      <c r="C1807" s="1">
        <v>13300502</v>
      </c>
      <c r="D1807" s="1">
        <v>900227124</v>
      </c>
      <c r="E1807" s="2">
        <v>0</v>
      </c>
      <c r="F1807" s="2">
        <v>0</v>
      </c>
      <c r="G1807" s="2">
        <v>6105428</v>
      </c>
      <c r="H1807">
        <v>0</v>
      </c>
      <c r="I1807">
        <v>0</v>
      </c>
      <c r="J1807">
        <v>0</v>
      </c>
      <c r="K1807">
        <v>1</v>
      </c>
      <c r="L1807" t="s">
        <v>1479</v>
      </c>
      <c r="M1807" t="s">
        <v>1600</v>
      </c>
      <c r="N1807" t="s">
        <v>18</v>
      </c>
      <c r="O1807">
        <v>13300502</v>
      </c>
      <c r="P1807">
        <v>453</v>
      </c>
    </row>
    <row r="1808" spans="1:16" x14ac:dyDescent="0.35">
      <c r="A1808">
        <v>10</v>
      </c>
      <c r="B1808">
        <v>2019</v>
      </c>
      <c r="C1808" s="1">
        <v>13300502</v>
      </c>
      <c r="D1808" s="1">
        <v>900139859</v>
      </c>
      <c r="E1808" s="2">
        <v>630000</v>
      </c>
      <c r="F1808" s="2">
        <v>0</v>
      </c>
      <c r="G1808" s="2">
        <v>630000</v>
      </c>
      <c r="H1808">
        <v>0</v>
      </c>
      <c r="I1808">
        <v>0</v>
      </c>
      <c r="J1808">
        <v>0</v>
      </c>
      <c r="K1808">
        <v>1</v>
      </c>
      <c r="L1808" t="s">
        <v>1479</v>
      </c>
      <c r="M1808" t="s">
        <v>1040</v>
      </c>
      <c r="N1808" t="s">
        <v>18</v>
      </c>
      <c r="O1808">
        <v>13300502</v>
      </c>
      <c r="P1808">
        <v>453</v>
      </c>
    </row>
    <row r="1809" spans="1:16" x14ac:dyDescent="0.35">
      <c r="A1809">
        <v>10</v>
      </c>
      <c r="B1809">
        <v>2019</v>
      </c>
      <c r="C1809" s="1">
        <v>13300502</v>
      </c>
      <c r="D1809" s="1">
        <v>819000626</v>
      </c>
      <c r="E1809" s="2">
        <v>54400</v>
      </c>
      <c r="F1809" s="2">
        <v>0</v>
      </c>
      <c r="G1809" s="2">
        <v>54400</v>
      </c>
      <c r="H1809">
        <v>0</v>
      </c>
      <c r="I1809">
        <v>0</v>
      </c>
      <c r="J1809">
        <v>0</v>
      </c>
      <c r="K1809">
        <v>1</v>
      </c>
      <c r="L1809" t="s">
        <v>1479</v>
      </c>
      <c r="M1809" t="s">
        <v>1228</v>
      </c>
      <c r="N1809" t="s">
        <v>18</v>
      </c>
      <c r="O1809">
        <v>13300502</v>
      </c>
      <c r="P1809">
        <v>453</v>
      </c>
    </row>
    <row r="1810" spans="1:16" x14ac:dyDescent="0.35">
      <c r="A1810">
        <v>10</v>
      </c>
      <c r="B1810">
        <v>2019</v>
      </c>
      <c r="C1810" s="1">
        <v>13300502</v>
      </c>
      <c r="D1810" s="1">
        <v>819000986</v>
      </c>
      <c r="E1810" s="2">
        <v>0</v>
      </c>
      <c r="F1810" s="2">
        <v>0</v>
      </c>
      <c r="G1810" s="2">
        <v>54071184</v>
      </c>
      <c r="H1810">
        <v>0</v>
      </c>
      <c r="I1810">
        <v>0</v>
      </c>
      <c r="J1810">
        <v>0</v>
      </c>
      <c r="K1810">
        <v>1</v>
      </c>
      <c r="L1810" t="s">
        <v>1479</v>
      </c>
      <c r="M1810" t="s">
        <v>1601</v>
      </c>
      <c r="N1810" t="s">
        <v>18</v>
      </c>
      <c r="O1810">
        <v>13300502</v>
      </c>
      <c r="P1810">
        <v>453</v>
      </c>
    </row>
    <row r="1811" spans="1:16" x14ac:dyDescent="0.35">
      <c r="A1811">
        <v>10</v>
      </c>
      <c r="B1811">
        <v>2019</v>
      </c>
      <c r="C1811" s="1">
        <v>13300502</v>
      </c>
      <c r="D1811" s="1">
        <v>891180238</v>
      </c>
      <c r="E1811" s="2">
        <v>1508084</v>
      </c>
      <c r="F1811" s="2">
        <v>0</v>
      </c>
      <c r="G1811" s="2">
        <v>1508083.8</v>
      </c>
      <c r="H1811">
        <v>0</v>
      </c>
      <c r="I1811">
        <v>0</v>
      </c>
      <c r="J1811">
        <v>0</v>
      </c>
      <c r="K1811">
        <v>1</v>
      </c>
      <c r="L1811" t="s">
        <v>1479</v>
      </c>
      <c r="M1811" t="s">
        <v>335</v>
      </c>
      <c r="N1811" t="s">
        <v>18</v>
      </c>
      <c r="O1811">
        <v>13300502</v>
      </c>
      <c r="P1811">
        <v>453</v>
      </c>
    </row>
    <row r="1812" spans="1:16" x14ac:dyDescent="0.35">
      <c r="A1812">
        <v>10</v>
      </c>
      <c r="B1812">
        <v>2019</v>
      </c>
      <c r="C1812" s="1">
        <v>13300502</v>
      </c>
      <c r="D1812" s="1">
        <v>900208532</v>
      </c>
      <c r="E1812" s="2">
        <v>868240</v>
      </c>
      <c r="F1812" s="2">
        <v>0</v>
      </c>
      <c r="G1812" s="2">
        <v>39554453</v>
      </c>
      <c r="H1812">
        <v>0</v>
      </c>
      <c r="I1812">
        <v>0</v>
      </c>
      <c r="J1812">
        <v>0</v>
      </c>
      <c r="K1812">
        <v>1</v>
      </c>
      <c r="L1812" t="s">
        <v>1479</v>
      </c>
      <c r="M1812" t="s">
        <v>1045</v>
      </c>
      <c r="N1812" t="s">
        <v>18</v>
      </c>
      <c r="O1812">
        <v>13300502</v>
      </c>
      <c r="P1812">
        <v>453</v>
      </c>
    </row>
    <row r="1813" spans="1:16" x14ac:dyDescent="0.35">
      <c r="A1813">
        <v>10</v>
      </c>
      <c r="B1813">
        <v>2019</v>
      </c>
      <c r="C1813" s="1">
        <v>13300502</v>
      </c>
      <c r="D1813" s="1">
        <v>890908790</v>
      </c>
      <c r="E1813" s="2">
        <v>0</v>
      </c>
      <c r="F1813" s="2">
        <v>0</v>
      </c>
      <c r="G1813" s="2">
        <v>566440</v>
      </c>
      <c r="H1813">
        <v>0</v>
      </c>
      <c r="I1813">
        <v>0</v>
      </c>
      <c r="J1813">
        <v>0</v>
      </c>
      <c r="K1813">
        <v>1</v>
      </c>
      <c r="L1813" t="s">
        <v>1479</v>
      </c>
      <c r="M1813" t="s">
        <v>1602</v>
      </c>
      <c r="N1813" t="s">
        <v>18</v>
      </c>
      <c r="O1813">
        <v>13300502</v>
      </c>
      <c r="P1813">
        <v>453</v>
      </c>
    </row>
    <row r="1814" spans="1:16" x14ac:dyDescent="0.35">
      <c r="A1814">
        <v>10</v>
      </c>
      <c r="B1814">
        <v>2019</v>
      </c>
      <c r="C1814" s="1">
        <v>13300502</v>
      </c>
      <c r="D1814" s="1">
        <v>900254478</v>
      </c>
      <c r="E1814" s="2">
        <v>12625000</v>
      </c>
      <c r="F1814" s="2">
        <v>0</v>
      </c>
      <c r="G1814" s="2">
        <v>12625000</v>
      </c>
      <c r="H1814">
        <v>0</v>
      </c>
      <c r="I1814">
        <v>0</v>
      </c>
      <c r="J1814">
        <v>0</v>
      </c>
      <c r="K1814">
        <v>1</v>
      </c>
      <c r="L1814" t="s">
        <v>1479</v>
      </c>
      <c r="M1814" t="s">
        <v>1236</v>
      </c>
      <c r="N1814" t="s">
        <v>18</v>
      </c>
      <c r="O1814">
        <v>13300502</v>
      </c>
      <c r="P1814">
        <v>453</v>
      </c>
    </row>
    <row r="1815" spans="1:16" x14ac:dyDescent="0.35">
      <c r="A1815">
        <v>10</v>
      </c>
      <c r="B1815">
        <v>2019</v>
      </c>
      <c r="C1815" s="1">
        <v>13300502</v>
      </c>
      <c r="D1815" s="1">
        <v>900190632</v>
      </c>
      <c r="E1815" s="2">
        <v>0</v>
      </c>
      <c r="F1815" s="2">
        <v>0</v>
      </c>
      <c r="G1815" s="2">
        <v>33290000</v>
      </c>
      <c r="H1815">
        <v>0</v>
      </c>
      <c r="I1815">
        <v>0</v>
      </c>
      <c r="J1815">
        <v>0</v>
      </c>
      <c r="K1815">
        <v>1</v>
      </c>
      <c r="L1815" t="s">
        <v>1479</v>
      </c>
      <c r="M1815" t="s">
        <v>1603</v>
      </c>
      <c r="N1815" t="s">
        <v>18</v>
      </c>
      <c r="O1815">
        <v>13300502</v>
      </c>
      <c r="P1815">
        <v>453</v>
      </c>
    </row>
    <row r="1816" spans="1:16" x14ac:dyDescent="0.35">
      <c r="A1816">
        <v>10</v>
      </c>
      <c r="B1816">
        <v>2019</v>
      </c>
      <c r="C1816" s="1">
        <v>13300502</v>
      </c>
      <c r="D1816" s="1">
        <v>900015779</v>
      </c>
      <c r="E1816" s="2">
        <v>0</v>
      </c>
      <c r="F1816" s="2">
        <v>0</v>
      </c>
      <c r="G1816" s="2">
        <v>2000000</v>
      </c>
      <c r="H1816">
        <v>0</v>
      </c>
      <c r="I1816">
        <v>0</v>
      </c>
      <c r="J1816">
        <v>0</v>
      </c>
      <c r="K1816">
        <v>1</v>
      </c>
      <c r="L1816" t="s">
        <v>1479</v>
      </c>
      <c r="M1816" t="s">
        <v>1604</v>
      </c>
      <c r="N1816" t="s">
        <v>18</v>
      </c>
      <c r="O1816">
        <v>13300502</v>
      </c>
      <c r="P1816">
        <v>453</v>
      </c>
    </row>
    <row r="1817" spans="1:16" x14ac:dyDescent="0.35">
      <c r="A1817">
        <v>10</v>
      </c>
      <c r="B1817">
        <v>2019</v>
      </c>
      <c r="C1817" s="1">
        <v>13300502</v>
      </c>
      <c r="D1817" s="1">
        <v>812000317</v>
      </c>
      <c r="E1817" s="2">
        <v>22213565</v>
      </c>
      <c r="F1817" s="2">
        <v>0</v>
      </c>
      <c r="G1817" s="2">
        <v>22213565</v>
      </c>
      <c r="H1817">
        <v>0</v>
      </c>
      <c r="I1817">
        <v>0</v>
      </c>
      <c r="J1817">
        <v>0</v>
      </c>
      <c r="K1817">
        <v>1</v>
      </c>
      <c r="L1817" t="s">
        <v>1479</v>
      </c>
      <c r="M1817" t="s">
        <v>1053</v>
      </c>
      <c r="N1817" t="s">
        <v>18</v>
      </c>
      <c r="O1817">
        <v>13300502</v>
      </c>
      <c r="P1817">
        <v>453</v>
      </c>
    </row>
    <row r="1818" spans="1:16" x14ac:dyDescent="0.35">
      <c r="A1818">
        <v>10</v>
      </c>
      <c r="B1818">
        <v>2019</v>
      </c>
      <c r="C1818" s="1">
        <v>13300502</v>
      </c>
      <c r="D1818" s="1">
        <v>812001423</v>
      </c>
      <c r="E1818" s="2">
        <v>13231938</v>
      </c>
      <c r="F1818" s="2">
        <v>0</v>
      </c>
      <c r="G1818" s="2">
        <v>13231938</v>
      </c>
      <c r="H1818">
        <v>0</v>
      </c>
      <c r="I1818">
        <v>0</v>
      </c>
      <c r="J1818">
        <v>0</v>
      </c>
      <c r="K1818">
        <v>1</v>
      </c>
      <c r="L1818" t="s">
        <v>1479</v>
      </c>
      <c r="M1818" t="s">
        <v>351</v>
      </c>
      <c r="N1818" t="s">
        <v>18</v>
      </c>
      <c r="O1818">
        <v>13300502</v>
      </c>
      <c r="P1818">
        <v>453</v>
      </c>
    </row>
    <row r="1819" spans="1:16" x14ac:dyDescent="0.35">
      <c r="A1819">
        <v>10</v>
      </c>
      <c r="B1819">
        <v>2019</v>
      </c>
      <c r="C1819" s="1">
        <v>13300502</v>
      </c>
      <c r="D1819" s="1">
        <v>822001338</v>
      </c>
      <c r="E1819" s="2">
        <v>0</v>
      </c>
      <c r="F1819" s="2">
        <v>0</v>
      </c>
      <c r="G1819" s="2">
        <v>19516910</v>
      </c>
      <c r="H1819">
        <v>0</v>
      </c>
      <c r="I1819">
        <v>0</v>
      </c>
      <c r="J1819">
        <v>0</v>
      </c>
      <c r="K1819">
        <v>1</v>
      </c>
      <c r="L1819" t="s">
        <v>1479</v>
      </c>
      <c r="M1819" t="s">
        <v>1605</v>
      </c>
      <c r="N1819" t="s">
        <v>18</v>
      </c>
      <c r="O1819">
        <v>13300502</v>
      </c>
      <c r="P1819">
        <v>453</v>
      </c>
    </row>
    <row r="1820" spans="1:16" x14ac:dyDescent="0.35">
      <c r="A1820">
        <v>10</v>
      </c>
      <c r="B1820">
        <v>2019</v>
      </c>
      <c r="C1820" s="1">
        <v>13300502</v>
      </c>
      <c r="D1820" s="1">
        <v>900784418</v>
      </c>
      <c r="E1820" s="2">
        <v>110575</v>
      </c>
      <c r="F1820" s="2">
        <v>0</v>
      </c>
      <c r="G1820" s="2">
        <v>110575</v>
      </c>
      <c r="H1820">
        <v>0</v>
      </c>
      <c r="I1820">
        <v>0</v>
      </c>
      <c r="J1820">
        <v>0</v>
      </c>
      <c r="K1820">
        <v>1</v>
      </c>
      <c r="L1820" t="s">
        <v>1479</v>
      </c>
      <c r="M1820" t="s">
        <v>357</v>
      </c>
      <c r="N1820" t="s">
        <v>18</v>
      </c>
      <c r="O1820">
        <v>13300502</v>
      </c>
      <c r="P1820">
        <v>453</v>
      </c>
    </row>
    <row r="1821" spans="1:16" x14ac:dyDescent="0.35">
      <c r="A1821">
        <v>10</v>
      </c>
      <c r="B1821">
        <v>2019</v>
      </c>
      <c r="C1821" s="1">
        <v>13300502</v>
      </c>
      <c r="D1821" s="1">
        <v>800179966</v>
      </c>
      <c r="E1821" s="2">
        <v>55736924.740000002</v>
      </c>
      <c r="F1821" s="2">
        <v>19572042.739999998</v>
      </c>
      <c r="G1821" s="2">
        <v>36164882.25</v>
      </c>
      <c r="H1821">
        <v>0</v>
      </c>
      <c r="I1821">
        <v>0</v>
      </c>
      <c r="J1821">
        <v>0</v>
      </c>
      <c r="K1821">
        <v>1</v>
      </c>
      <c r="L1821" t="s">
        <v>1479</v>
      </c>
      <c r="M1821" t="s">
        <v>159</v>
      </c>
      <c r="N1821" t="s">
        <v>18</v>
      </c>
      <c r="O1821">
        <v>13300502</v>
      </c>
      <c r="P1821">
        <v>453</v>
      </c>
    </row>
    <row r="1822" spans="1:16" x14ac:dyDescent="0.35">
      <c r="A1822">
        <v>10</v>
      </c>
      <c r="B1822">
        <v>2019</v>
      </c>
      <c r="C1822" s="1">
        <v>13300502</v>
      </c>
      <c r="D1822" s="1">
        <v>900377435</v>
      </c>
      <c r="E1822" s="2">
        <v>4586535</v>
      </c>
      <c r="F1822" s="2">
        <v>0</v>
      </c>
      <c r="G1822" s="2">
        <v>41345499.399999999</v>
      </c>
      <c r="H1822">
        <v>0</v>
      </c>
      <c r="I1822">
        <v>0</v>
      </c>
      <c r="J1822">
        <v>0</v>
      </c>
      <c r="K1822">
        <v>1</v>
      </c>
      <c r="L1822" t="s">
        <v>1479</v>
      </c>
      <c r="M1822" t="s">
        <v>363</v>
      </c>
      <c r="N1822" t="s">
        <v>18</v>
      </c>
      <c r="O1822">
        <v>13300502</v>
      </c>
      <c r="P1822">
        <v>453</v>
      </c>
    </row>
    <row r="1823" spans="1:16" x14ac:dyDescent="0.35">
      <c r="A1823">
        <v>10</v>
      </c>
      <c r="B1823">
        <v>2019</v>
      </c>
      <c r="C1823" s="1">
        <v>13300502</v>
      </c>
      <c r="D1823" s="1">
        <v>900517452</v>
      </c>
      <c r="E1823" s="2">
        <v>26858000</v>
      </c>
      <c r="F1823" s="2">
        <v>0</v>
      </c>
      <c r="G1823" s="2">
        <v>26858000</v>
      </c>
      <c r="H1823">
        <v>0</v>
      </c>
      <c r="I1823">
        <v>0</v>
      </c>
      <c r="J1823">
        <v>0</v>
      </c>
      <c r="K1823">
        <v>1</v>
      </c>
      <c r="L1823" t="s">
        <v>1479</v>
      </c>
      <c r="M1823" t="s">
        <v>1060</v>
      </c>
      <c r="N1823" t="s">
        <v>18</v>
      </c>
      <c r="O1823">
        <v>13300502</v>
      </c>
      <c r="P1823">
        <v>453</v>
      </c>
    </row>
    <row r="1824" spans="1:16" x14ac:dyDescent="0.35">
      <c r="A1824">
        <v>10</v>
      </c>
      <c r="B1824">
        <v>2019</v>
      </c>
      <c r="C1824" s="1">
        <v>13300502</v>
      </c>
      <c r="D1824" s="1">
        <v>900284498</v>
      </c>
      <c r="E1824" s="2">
        <v>2255248</v>
      </c>
      <c r="F1824" s="2">
        <v>0</v>
      </c>
      <c r="G1824" s="2">
        <v>116708387.73999999</v>
      </c>
      <c r="H1824">
        <v>0</v>
      </c>
      <c r="I1824">
        <v>0</v>
      </c>
      <c r="J1824">
        <v>0</v>
      </c>
      <c r="K1824">
        <v>1</v>
      </c>
      <c r="L1824" t="s">
        <v>1479</v>
      </c>
      <c r="M1824" t="s">
        <v>1255</v>
      </c>
      <c r="N1824" t="s">
        <v>18</v>
      </c>
      <c r="O1824">
        <v>13300502</v>
      </c>
      <c r="P1824">
        <v>453</v>
      </c>
    </row>
    <row r="1825" spans="1:16" x14ac:dyDescent="0.35">
      <c r="A1825">
        <v>10</v>
      </c>
      <c r="B1825">
        <v>2019</v>
      </c>
      <c r="C1825" s="1">
        <v>13300502</v>
      </c>
      <c r="D1825" s="1">
        <v>900488484</v>
      </c>
      <c r="E1825" s="2">
        <v>2154030</v>
      </c>
      <c r="F1825" s="2">
        <v>0</v>
      </c>
      <c r="G1825" s="2">
        <v>15865100</v>
      </c>
      <c r="H1825">
        <v>0</v>
      </c>
      <c r="I1825">
        <v>0</v>
      </c>
      <c r="J1825">
        <v>0</v>
      </c>
      <c r="K1825">
        <v>1</v>
      </c>
      <c r="L1825" t="s">
        <v>1479</v>
      </c>
      <c r="M1825" t="s">
        <v>1256</v>
      </c>
      <c r="N1825" t="s">
        <v>18</v>
      </c>
      <c r="O1825">
        <v>13300502</v>
      </c>
      <c r="P1825">
        <v>453</v>
      </c>
    </row>
    <row r="1826" spans="1:16" x14ac:dyDescent="0.35">
      <c r="A1826">
        <v>10</v>
      </c>
      <c r="B1826">
        <v>2019</v>
      </c>
      <c r="C1826" s="1">
        <v>13300502</v>
      </c>
      <c r="D1826" s="1">
        <v>800222660</v>
      </c>
      <c r="E1826" s="2">
        <v>2842000</v>
      </c>
      <c r="F1826" s="2">
        <v>0</v>
      </c>
      <c r="G1826" s="2">
        <v>67866960</v>
      </c>
      <c r="H1826">
        <v>0</v>
      </c>
      <c r="I1826">
        <v>0</v>
      </c>
      <c r="J1826">
        <v>0</v>
      </c>
      <c r="K1826">
        <v>1</v>
      </c>
      <c r="L1826" t="s">
        <v>1479</v>
      </c>
      <c r="M1826" t="s">
        <v>1434</v>
      </c>
      <c r="N1826" t="s">
        <v>18</v>
      </c>
      <c r="O1826">
        <v>13300502</v>
      </c>
      <c r="P1826">
        <v>453</v>
      </c>
    </row>
    <row r="1827" spans="1:16" x14ac:dyDescent="0.35">
      <c r="A1827">
        <v>10</v>
      </c>
      <c r="B1827">
        <v>2019</v>
      </c>
      <c r="C1827" s="1">
        <v>13300502</v>
      </c>
      <c r="D1827" s="1">
        <v>900763923</v>
      </c>
      <c r="E1827" s="2">
        <v>0</v>
      </c>
      <c r="F1827" s="2">
        <v>0</v>
      </c>
      <c r="G1827" s="2">
        <v>96187500</v>
      </c>
      <c r="H1827">
        <v>0</v>
      </c>
      <c r="I1827">
        <v>0</v>
      </c>
      <c r="J1827">
        <v>0</v>
      </c>
      <c r="K1827">
        <v>1</v>
      </c>
      <c r="L1827" t="s">
        <v>1479</v>
      </c>
      <c r="M1827" t="s">
        <v>1606</v>
      </c>
      <c r="N1827" t="s">
        <v>18</v>
      </c>
      <c r="O1827">
        <v>13300502</v>
      </c>
      <c r="P1827">
        <v>453</v>
      </c>
    </row>
    <row r="1828" spans="1:16" x14ac:dyDescent="0.35">
      <c r="A1828">
        <v>10</v>
      </c>
      <c r="B1828">
        <v>2019</v>
      </c>
      <c r="C1828" s="1">
        <v>13300502</v>
      </c>
      <c r="D1828" s="1">
        <v>900764385</v>
      </c>
      <c r="E1828" s="2">
        <v>0</v>
      </c>
      <c r="F1828" s="2">
        <v>0</v>
      </c>
      <c r="G1828" s="2">
        <v>1866325</v>
      </c>
      <c r="H1828">
        <v>0</v>
      </c>
      <c r="I1828">
        <v>0</v>
      </c>
      <c r="J1828">
        <v>0</v>
      </c>
      <c r="K1828">
        <v>1</v>
      </c>
      <c r="L1828" t="s">
        <v>1479</v>
      </c>
      <c r="M1828" t="s">
        <v>1607</v>
      </c>
      <c r="N1828" t="s">
        <v>18</v>
      </c>
      <c r="O1828">
        <v>13300502</v>
      </c>
      <c r="P1828">
        <v>453</v>
      </c>
    </row>
    <row r="1829" spans="1:16" x14ac:dyDescent="0.35">
      <c r="A1829">
        <v>10</v>
      </c>
      <c r="B1829">
        <v>2019</v>
      </c>
      <c r="C1829" s="1">
        <v>13300502</v>
      </c>
      <c r="D1829" s="1">
        <v>900600256</v>
      </c>
      <c r="E1829" s="2">
        <v>45993977</v>
      </c>
      <c r="F1829" s="2">
        <v>0</v>
      </c>
      <c r="G1829" s="2">
        <v>45993976.619999997</v>
      </c>
      <c r="H1829">
        <v>0</v>
      </c>
      <c r="I1829">
        <v>0</v>
      </c>
      <c r="J1829">
        <v>0</v>
      </c>
      <c r="K1829">
        <v>1</v>
      </c>
      <c r="L1829" t="s">
        <v>1479</v>
      </c>
      <c r="M1829" t="s">
        <v>904</v>
      </c>
      <c r="N1829" t="s">
        <v>18</v>
      </c>
      <c r="O1829">
        <v>13300502</v>
      </c>
      <c r="P1829">
        <v>453</v>
      </c>
    </row>
    <row r="1830" spans="1:16" x14ac:dyDescent="0.35">
      <c r="A1830">
        <v>10</v>
      </c>
      <c r="B1830">
        <v>2019</v>
      </c>
      <c r="C1830" s="1">
        <v>13300502</v>
      </c>
      <c r="D1830" s="1">
        <v>900389650</v>
      </c>
      <c r="E1830" s="2">
        <v>0</v>
      </c>
      <c r="F1830" s="2">
        <v>0</v>
      </c>
      <c r="G1830" s="2">
        <v>15823.13</v>
      </c>
      <c r="H1830">
        <v>0</v>
      </c>
      <c r="I1830">
        <v>0</v>
      </c>
      <c r="J1830">
        <v>0</v>
      </c>
      <c r="K1830">
        <v>1</v>
      </c>
      <c r="L1830" t="s">
        <v>1479</v>
      </c>
      <c r="M1830" t="s">
        <v>1608</v>
      </c>
      <c r="N1830" t="s">
        <v>18</v>
      </c>
      <c r="O1830">
        <v>13300502</v>
      </c>
      <c r="P1830">
        <v>453</v>
      </c>
    </row>
    <row r="1831" spans="1:16" x14ac:dyDescent="0.35">
      <c r="A1831">
        <v>10</v>
      </c>
      <c r="B1831">
        <v>2019</v>
      </c>
      <c r="C1831" s="1">
        <v>13300502</v>
      </c>
      <c r="D1831" s="1">
        <v>800065396</v>
      </c>
      <c r="E1831" s="2">
        <v>25233750</v>
      </c>
      <c r="F1831" s="2">
        <v>0</v>
      </c>
      <c r="G1831" s="2">
        <v>226333160.72</v>
      </c>
      <c r="H1831">
        <v>0</v>
      </c>
      <c r="I1831">
        <v>0</v>
      </c>
      <c r="J1831">
        <v>0</v>
      </c>
      <c r="K1831">
        <v>1</v>
      </c>
      <c r="L1831" t="s">
        <v>1479</v>
      </c>
      <c r="M1831" t="s">
        <v>554</v>
      </c>
      <c r="N1831" t="s">
        <v>18</v>
      </c>
      <c r="O1831">
        <v>13300502</v>
      </c>
      <c r="P1831">
        <v>453</v>
      </c>
    </row>
    <row r="1832" spans="1:16" x14ac:dyDescent="0.35">
      <c r="A1832">
        <v>10</v>
      </c>
      <c r="B1832">
        <v>2019</v>
      </c>
      <c r="C1832" s="1">
        <v>13300502</v>
      </c>
      <c r="D1832" s="1">
        <v>900547694</v>
      </c>
      <c r="E1832" s="2">
        <v>15438</v>
      </c>
      <c r="F1832" s="2">
        <v>0</v>
      </c>
      <c r="G1832" s="2">
        <v>2853900.25</v>
      </c>
      <c r="H1832">
        <v>0</v>
      </c>
      <c r="I1832">
        <v>0</v>
      </c>
      <c r="J1832">
        <v>0</v>
      </c>
      <c r="K1832">
        <v>1</v>
      </c>
      <c r="L1832" t="s">
        <v>1479</v>
      </c>
      <c r="M1832" t="s">
        <v>909</v>
      </c>
      <c r="N1832" t="s">
        <v>18</v>
      </c>
      <c r="O1832">
        <v>13300502</v>
      </c>
      <c r="P1832">
        <v>453</v>
      </c>
    </row>
    <row r="1833" spans="1:16" x14ac:dyDescent="0.35">
      <c r="A1833">
        <v>10</v>
      </c>
      <c r="B1833">
        <v>2019</v>
      </c>
      <c r="C1833" s="1">
        <v>13300502</v>
      </c>
      <c r="D1833" s="1">
        <v>900448208</v>
      </c>
      <c r="E1833" s="2">
        <v>0</v>
      </c>
      <c r="F1833" s="2">
        <v>0</v>
      </c>
      <c r="G1833" s="2">
        <v>4916500</v>
      </c>
      <c r="H1833">
        <v>0</v>
      </c>
      <c r="I1833">
        <v>0</v>
      </c>
      <c r="J1833">
        <v>0</v>
      </c>
      <c r="K1833">
        <v>1</v>
      </c>
      <c r="L1833" t="s">
        <v>1479</v>
      </c>
      <c r="M1833" t="s">
        <v>1609</v>
      </c>
      <c r="N1833" t="s">
        <v>18</v>
      </c>
      <c r="O1833">
        <v>13300502</v>
      </c>
      <c r="P1833">
        <v>453</v>
      </c>
    </row>
    <row r="1834" spans="1:16" x14ac:dyDescent="0.35">
      <c r="A1834">
        <v>10</v>
      </c>
      <c r="B1834">
        <v>2019</v>
      </c>
      <c r="C1834" s="1">
        <v>13300502</v>
      </c>
      <c r="D1834" s="1">
        <v>900450008</v>
      </c>
      <c r="E1834" s="2">
        <v>0</v>
      </c>
      <c r="F1834" s="2">
        <v>0</v>
      </c>
      <c r="G1834" s="2">
        <v>-0.45</v>
      </c>
      <c r="H1834">
        <v>0</v>
      </c>
      <c r="I1834">
        <v>0</v>
      </c>
      <c r="J1834">
        <v>0</v>
      </c>
      <c r="K1834">
        <v>1</v>
      </c>
      <c r="L1834" t="s">
        <v>1479</v>
      </c>
      <c r="M1834" t="s">
        <v>1070</v>
      </c>
      <c r="N1834" t="s">
        <v>18</v>
      </c>
      <c r="O1834">
        <v>13300502</v>
      </c>
      <c r="P1834">
        <v>453</v>
      </c>
    </row>
    <row r="1835" spans="1:16" x14ac:dyDescent="0.35">
      <c r="A1835">
        <v>10</v>
      </c>
      <c r="B1835">
        <v>2019</v>
      </c>
      <c r="C1835" s="1">
        <v>13300502</v>
      </c>
      <c r="D1835" s="1">
        <v>900130176</v>
      </c>
      <c r="E1835" s="2">
        <v>0</v>
      </c>
      <c r="F1835" s="2">
        <v>0</v>
      </c>
      <c r="G1835" s="2">
        <v>-0.16</v>
      </c>
      <c r="H1835">
        <v>0</v>
      </c>
      <c r="I1835">
        <v>0</v>
      </c>
      <c r="J1835">
        <v>0</v>
      </c>
      <c r="K1835">
        <v>1</v>
      </c>
      <c r="L1835" t="s">
        <v>1479</v>
      </c>
      <c r="M1835" t="s">
        <v>1266</v>
      </c>
      <c r="N1835" t="s">
        <v>18</v>
      </c>
      <c r="O1835">
        <v>13300502</v>
      </c>
      <c r="P1835">
        <v>453</v>
      </c>
    </row>
    <row r="1836" spans="1:16" x14ac:dyDescent="0.35">
      <c r="A1836">
        <v>10</v>
      </c>
      <c r="B1836">
        <v>2019</v>
      </c>
      <c r="C1836" s="1">
        <v>13300502</v>
      </c>
      <c r="D1836" s="1">
        <v>900131820</v>
      </c>
      <c r="E1836" s="2">
        <v>5870000</v>
      </c>
      <c r="F1836" s="2">
        <v>0</v>
      </c>
      <c r="G1836" s="2">
        <v>40920000</v>
      </c>
      <c r="H1836">
        <v>0</v>
      </c>
      <c r="I1836">
        <v>0</v>
      </c>
      <c r="J1836">
        <v>0</v>
      </c>
      <c r="K1836">
        <v>1</v>
      </c>
      <c r="L1836" t="s">
        <v>1479</v>
      </c>
      <c r="M1836" t="s">
        <v>1610</v>
      </c>
      <c r="N1836" t="s">
        <v>18</v>
      </c>
      <c r="O1836">
        <v>13300502</v>
      </c>
      <c r="P1836">
        <v>453</v>
      </c>
    </row>
    <row r="1837" spans="1:16" x14ac:dyDescent="0.35">
      <c r="A1837">
        <v>10</v>
      </c>
      <c r="B1837">
        <v>2019</v>
      </c>
      <c r="C1837" s="1">
        <v>13300502</v>
      </c>
      <c r="D1837" s="1">
        <v>830123234</v>
      </c>
      <c r="E1837" s="2">
        <v>0</v>
      </c>
      <c r="F1837" s="2">
        <v>0</v>
      </c>
      <c r="G1837" s="2">
        <v>4930716</v>
      </c>
      <c r="H1837">
        <v>0</v>
      </c>
      <c r="I1837">
        <v>0</v>
      </c>
      <c r="J1837">
        <v>0</v>
      </c>
      <c r="K1837">
        <v>1</v>
      </c>
      <c r="L1837" t="s">
        <v>1479</v>
      </c>
      <c r="M1837" t="s">
        <v>1611</v>
      </c>
      <c r="N1837" t="s">
        <v>18</v>
      </c>
      <c r="O1837">
        <v>13300502</v>
      </c>
      <c r="P1837">
        <v>453</v>
      </c>
    </row>
    <row r="1838" spans="1:16" x14ac:dyDescent="0.35">
      <c r="A1838">
        <v>10</v>
      </c>
      <c r="B1838">
        <v>2019</v>
      </c>
      <c r="C1838" s="1">
        <v>13300502</v>
      </c>
      <c r="D1838" s="1">
        <v>900496673</v>
      </c>
      <c r="E1838" s="2">
        <v>16913607</v>
      </c>
      <c r="F1838" s="2">
        <v>0</v>
      </c>
      <c r="G1838" s="2">
        <v>16913607.300000001</v>
      </c>
      <c r="H1838">
        <v>0</v>
      </c>
      <c r="I1838">
        <v>0</v>
      </c>
      <c r="J1838">
        <v>0</v>
      </c>
      <c r="K1838">
        <v>1</v>
      </c>
      <c r="L1838" t="s">
        <v>1479</v>
      </c>
      <c r="M1838" t="s">
        <v>912</v>
      </c>
      <c r="N1838" t="s">
        <v>18</v>
      </c>
      <c r="O1838">
        <v>13300502</v>
      </c>
      <c r="P1838">
        <v>453</v>
      </c>
    </row>
    <row r="1839" spans="1:16" x14ac:dyDescent="0.35">
      <c r="A1839">
        <v>10</v>
      </c>
      <c r="B1839">
        <v>2019</v>
      </c>
      <c r="C1839" s="1">
        <v>13300502</v>
      </c>
      <c r="D1839" s="1">
        <v>800253167</v>
      </c>
      <c r="E1839" s="2">
        <v>102162</v>
      </c>
      <c r="F1839" s="2">
        <v>0</v>
      </c>
      <c r="G1839" s="2">
        <v>10318698</v>
      </c>
      <c r="H1839">
        <v>0</v>
      </c>
      <c r="I1839">
        <v>0</v>
      </c>
      <c r="J1839">
        <v>0</v>
      </c>
      <c r="K1839">
        <v>1</v>
      </c>
      <c r="L1839" t="s">
        <v>1479</v>
      </c>
      <c r="M1839" t="s">
        <v>913</v>
      </c>
      <c r="N1839" t="s">
        <v>18</v>
      </c>
      <c r="O1839">
        <v>13300502</v>
      </c>
      <c r="P1839">
        <v>453</v>
      </c>
    </row>
    <row r="1840" spans="1:16" x14ac:dyDescent="0.35">
      <c r="A1840">
        <v>10</v>
      </c>
      <c r="B1840">
        <v>2019</v>
      </c>
      <c r="C1840" s="1">
        <v>13300502</v>
      </c>
      <c r="D1840" s="1">
        <v>806004756</v>
      </c>
      <c r="E1840" s="2">
        <v>1716327</v>
      </c>
      <c r="F1840" s="2">
        <v>0</v>
      </c>
      <c r="G1840" s="2">
        <v>1716327</v>
      </c>
      <c r="H1840">
        <v>0</v>
      </c>
      <c r="I1840">
        <v>0</v>
      </c>
      <c r="J1840">
        <v>0</v>
      </c>
      <c r="K1840">
        <v>1</v>
      </c>
      <c r="L1840" t="s">
        <v>1479</v>
      </c>
      <c r="M1840" t="s">
        <v>1279</v>
      </c>
      <c r="N1840" t="s">
        <v>18</v>
      </c>
      <c r="O1840">
        <v>13300502</v>
      </c>
      <c r="P1840">
        <v>453</v>
      </c>
    </row>
    <row r="1841" spans="1:16" x14ac:dyDescent="0.35">
      <c r="A1841">
        <v>10</v>
      </c>
      <c r="B1841">
        <v>2019</v>
      </c>
      <c r="C1841" s="1">
        <v>13300502</v>
      </c>
      <c r="D1841" s="1">
        <v>802001607</v>
      </c>
      <c r="E1841" s="2">
        <v>0</v>
      </c>
      <c r="F1841" s="2">
        <v>19861915.300000001</v>
      </c>
      <c r="G1841" s="2">
        <v>-19861915.300000001</v>
      </c>
      <c r="H1841">
        <v>0</v>
      </c>
      <c r="I1841">
        <v>0</v>
      </c>
      <c r="J1841">
        <v>0</v>
      </c>
      <c r="K1841">
        <v>1</v>
      </c>
      <c r="L1841" t="s">
        <v>1479</v>
      </c>
      <c r="M1841" t="s">
        <v>732</v>
      </c>
      <c r="N1841" t="s">
        <v>18</v>
      </c>
      <c r="O1841">
        <v>13300502</v>
      </c>
      <c r="P1841">
        <v>453</v>
      </c>
    </row>
    <row r="1842" spans="1:16" x14ac:dyDescent="0.35">
      <c r="A1842">
        <v>10</v>
      </c>
      <c r="B1842">
        <v>2019</v>
      </c>
      <c r="C1842" s="1">
        <v>13300502</v>
      </c>
      <c r="D1842" s="1">
        <v>900552539</v>
      </c>
      <c r="E1842" s="2">
        <v>0</v>
      </c>
      <c r="F1842" s="2">
        <v>3263088</v>
      </c>
      <c r="G1842" s="2">
        <v>-3263088</v>
      </c>
      <c r="H1842">
        <v>0</v>
      </c>
      <c r="I1842">
        <v>0</v>
      </c>
      <c r="J1842">
        <v>0</v>
      </c>
      <c r="K1842">
        <v>1</v>
      </c>
      <c r="L1842" t="s">
        <v>1479</v>
      </c>
      <c r="M1842" t="s">
        <v>1282</v>
      </c>
      <c r="N1842" t="s">
        <v>18</v>
      </c>
      <c r="O1842">
        <v>13300502</v>
      </c>
      <c r="P1842">
        <v>453</v>
      </c>
    </row>
    <row r="1843" spans="1:16" x14ac:dyDescent="0.35">
      <c r="A1843">
        <v>10</v>
      </c>
      <c r="B1843">
        <v>2019</v>
      </c>
      <c r="C1843" s="1">
        <v>13300502</v>
      </c>
      <c r="D1843" s="1">
        <v>802009629</v>
      </c>
      <c r="E1843" s="2">
        <v>0</v>
      </c>
      <c r="F1843" s="2">
        <v>0</v>
      </c>
      <c r="G1843" s="2">
        <v>20</v>
      </c>
      <c r="H1843">
        <v>0</v>
      </c>
      <c r="I1843">
        <v>0</v>
      </c>
      <c r="J1843">
        <v>0</v>
      </c>
      <c r="K1843">
        <v>1</v>
      </c>
      <c r="L1843" t="s">
        <v>1479</v>
      </c>
      <c r="M1843" t="s">
        <v>1612</v>
      </c>
      <c r="N1843" t="s">
        <v>18</v>
      </c>
      <c r="O1843">
        <v>13300502</v>
      </c>
      <c r="P1843">
        <v>453</v>
      </c>
    </row>
    <row r="1844" spans="1:16" x14ac:dyDescent="0.35">
      <c r="A1844">
        <v>10</v>
      </c>
      <c r="B1844">
        <v>2019</v>
      </c>
      <c r="C1844" s="1">
        <v>13300502</v>
      </c>
      <c r="D1844" s="1">
        <v>800049438</v>
      </c>
      <c r="E1844" s="2">
        <v>0</v>
      </c>
      <c r="F1844" s="2">
        <v>0</v>
      </c>
      <c r="G1844" s="2">
        <v>1954033</v>
      </c>
      <c r="H1844">
        <v>0</v>
      </c>
      <c r="I1844">
        <v>0</v>
      </c>
      <c r="J1844">
        <v>0</v>
      </c>
      <c r="K1844">
        <v>1</v>
      </c>
      <c r="L1844" t="s">
        <v>1479</v>
      </c>
      <c r="M1844" t="s">
        <v>1613</v>
      </c>
      <c r="N1844" t="s">
        <v>18</v>
      </c>
      <c r="O1844">
        <v>13300502</v>
      </c>
      <c r="P1844">
        <v>453</v>
      </c>
    </row>
    <row r="1845" spans="1:16" x14ac:dyDescent="0.35">
      <c r="A1845">
        <v>10</v>
      </c>
      <c r="B1845">
        <v>2019</v>
      </c>
      <c r="C1845" s="1">
        <v>13300502</v>
      </c>
      <c r="D1845" s="1">
        <v>800050068</v>
      </c>
      <c r="E1845" s="2">
        <v>3434698</v>
      </c>
      <c r="F1845" s="2">
        <v>0</v>
      </c>
      <c r="G1845" s="2">
        <v>3489258.78</v>
      </c>
      <c r="H1845">
        <v>0</v>
      </c>
      <c r="I1845">
        <v>0</v>
      </c>
      <c r="J1845">
        <v>0</v>
      </c>
      <c r="K1845">
        <v>1</v>
      </c>
      <c r="L1845" t="s">
        <v>1479</v>
      </c>
      <c r="M1845" t="s">
        <v>1286</v>
      </c>
      <c r="N1845" t="s">
        <v>18</v>
      </c>
      <c r="O1845">
        <v>13300502</v>
      </c>
      <c r="P1845">
        <v>453</v>
      </c>
    </row>
    <row r="1846" spans="1:16" x14ac:dyDescent="0.35">
      <c r="A1846">
        <v>10</v>
      </c>
      <c r="B1846">
        <v>2019</v>
      </c>
      <c r="C1846" s="1">
        <v>13300502</v>
      </c>
      <c r="D1846" s="1">
        <v>800129856</v>
      </c>
      <c r="E1846" s="2">
        <v>218192001.78</v>
      </c>
      <c r="F1846" s="2">
        <v>1172556.28</v>
      </c>
      <c r="G1846" s="2">
        <v>217019445.5</v>
      </c>
      <c r="H1846">
        <v>0</v>
      </c>
      <c r="I1846">
        <v>0</v>
      </c>
      <c r="J1846">
        <v>0</v>
      </c>
      <c r="K1846">
        <v>1</v>
      </c>
      <c r="L1846" t="s">
        <v>1479</v>
      </c>
      <c r="M1846" t="s">
        <v>737</v>
      </c>
      <c r="N1846" t="s">
        <v>18</v>
      </c>
      <c r="O1846">
        <v>13300502</v>
      </c>
      <c r="P1846">
        <v>453</v>
      </c>
    </row>
    <row r="1847" spans="1:16" x14ac:dyDescent="0.35">
      <c r="A1847">
        <v>10</v>
      </c>
      <c r="B1847">
        <v>2019</v>
      </c>
      <c r="C1847" s="1">
        <v>13300502</v>
      </c>
      <c r="D1847" s="1">
        <v>800130856</v>
      </c>
      <c r="E1847" s="2">
        <v>0</v>
      </c>
      <c r="F1847" s="2">
        <v>0</v>
      </c>
      <c r="G1847" s="2">
        <v>7132300</v>
      </c>
      <c r="H1847">
        <v>0</v>
      </c>
      <c r="I1847">
        <v>0</v>
      </c>
      <c r="J1847">
        <v>0</v>
      </c>
      <c r="K1847">
        <v>1</v>
      </c>
      <c r="L1847" t="s">
        <v>1479</v>
      </c>
      <c r="M1847" t="s">
        <v>1614</v>
      </c>
      <c r="N1847" t="s">
        <v>18</v>
      </c>
      <c r="O1847">
        <v>13300502</v>
      </c>
      <c r="P1847">
        <v>453</v>
      </c>
    </row>
    <row r="1848" spans="1:16" x14ac:dyDescent="0.35">
      <c r="A1848">
        <v>10</v>
      </c>
      <c r="B1848">
        <v>2019</v>
      </c>
      <c r="C1848" s="1">
        <v>13300502</v>
      </c>
      <c r="D1848" s="1">
        <v>900028596</v>
      </c>
      <c r="E1848" s="2">
        <v>0</v>
      </c>
      <c r="F1848" s="2">
        <v>0</v>
      </c>
      <c r="G1848" s="2">
        <v>553800</v>
      </c>
      <c r="H1848">
        <v>0</v>
      </c>
      <c r="I1848">
        <v>0</v>
      </c>
      <c r="J1848">
        <v>0</v>
      </c>
      <c r="K1848">
        <v>1</v>
      </c>
      <c r="L1848" t="s">
        <v>1479</v>
      </c>
      <c r="M1848" t="s">
        <v>1615</v>
      </c>
      <c r="N1848" t="s">
        <v>18</v>
      </c>
      <c r="O1848">
        <v>13300502</v>
      </c>
      <c r="P1848">
        <v>453</v>
      </c>
    </row>
    <row r="1849" spans="1:16" x14ac:dyDescent="0.35">
      <c r="A1849">
        <v>10</v>
      </c>
      <c r="B1849">
        <v>2019</v>
      </c>
      <c r="C1849" s="1">
        <v>13300502</v>
      </c>
      <c r="D1849" s="1">
        <v>900030814</v>
      </c>
      <c r="E1849" s="2">
        <v>0</v>
      </c>
      <c r="F1849" s="2">
        <v>0</v>
      </c>
      <c r="G1849" s="2">
        <v>25470176.879999999</v>
      </c>
      <c r="H1849">
        <v>0</v>
      </c>
      <c r="I1849">
        <v>0</v>
      </c>
      <c r="J1849">
        <v>0</v>
      </c>
      <c r="K1849">
        <v>1</v>
      </c>
      <c r="L1849" t="s">
        <v>1479</v>
      </c>
      <c r="M1849" t="s">
        <v>1616</v>
      </c>
      <c r="N1849" t="s">
        <v>18</v>
      </c>
      <c r="O1849">
        <v>13300502</v>
      </c>
      <c r="P1849">
        <v>453</v>
      </c>
    </row>
    <row r="1850" spans="1:16" x14ac:dyDescent="0.35">
      <c r="A1850">
        <v>10</v>
      </c>
      <c r="B1850">
        <v>2019</v>
      </c>
      <c r="C1850" s="1">
        <v>13300502</v>
      </c>
      <c r="D1850" s="1">
        <v>806008153</v>
      </c>
      <c r="E1850" s="2">
        <v>310238</v>
      </c>
      <c r="F1850" s="2">
        <v>0</v>
      </c>
      <c r="G1850" s="2">
        <v>1508172</v>
      </c>
      <c r="H1850">
        <v>0</v>
      </c>
      <c r="I1850">
        <v>0</v>
      </c>
      <c r="J1850">
        <v>0</v>
      </c>
      <c r="K1850">
        <v>1</v>
      </c>
      <c r="L1850" t="s">
        <v>1479</v>
      </c>
      <c r="M1850" t="s">
        <v>741</v>
      </c>
      <c r="N1850" t="s">
        <v>18</v>
      </c>
      <c r="O1850">
        <v>13300502</v>
      </c>
      <c r="P1850">
        <v>453</v>
      </c>
    </row>
    <row r="1851" spans="1:16" x14ac:dyDescent="0.35">
      <c r="A1851">
        <v>10</v>
      </c>
      <c r="B1851">
        <v>2019</v>
      </c>
      <c r="C1851" s="1">
        <v>13300502</v>
      </c>
      <c r="D1851" s="1">
        <v>806010276</v>
      </c>
      <c r="E1851" s="2">
        <v>8596488</v>
      </c>
      <c r="F1851" s="2">
        <v>0</v>
      </c>
      <c r="G1851" s="2">
        <v>9398693.6199999992</v>
      </c>
      <c r="H1851">
        <v>0</v>
      </c>
      <c r="I1851">
        <v>0</v>
      </c>
      <c r="J1851">
        <v>0</v>
      </c>
      <c r="K1851">
        <v>1</v>
      </c>
      <c r="L1851" t="s">
        <v>1479</v>
      </c>
      <c r="M1851" t="s">
        <v>194</v>
      </c>
      <c r="N1851" t="s">
        <v>18</v>
      </c>
      <c r="O1851">
        <v>13300502</v>
      </c>
      <c r="P1851">
        <v>453</v>
      </c>
    </row>
    <row r="1852" spans="1:16" x14ac:dyDescent="0.35">
      <c r="A1852">
        <v>10</v>
      </c>
      <c r="B1852">
        <v>2019</v>
      </c>
      <c r="C1852" s="1">
        <v>13300502</v>
      </c>
      <c r="D1852" s="1">
        <v>900745500</v>
      </c>
      <c r="E1852" s="2">
        <v>5574771</v>
      </c>
      <c r="F1852" s="2">
        <v>2000000</v>
      </c>
      <c r="G1852" s="2">
        <v>3574771</v>
      </c>
      <c r="H1852">
        <v>0</v>
      </c>
      <c r="I1852">
        <v>0</v>
      </c>
      <c r="J1852">
        <v>0</v>
      </c>
      <c r="K1852">
        <v>1</v>
      </c>
      <c r="L1852" t="s">
        <v>1479</v>
      </c>
      <c r="M1852" t="s">
        <v>581</v>
      </c>
      <c r="N1852" t="s">
        <v>18</v>
      </c>
      <c r="O1852">
        <v>13300502</v>
      </c>
      <c r="P1852">
        <v>453</v>
      </c>
    </row>
    <row r="1853" spans="1:16" x14ac:dyDescent="0.35">
      <c r="A1853">
        <v>10</v>
      </c>
      <c r="B1853">
        <v>2019</v>
      </c>
      <c r="C1853" s="1">
        <v>13300502</v>
      </c>
      <c r="D1853" s="1">
        <v>8666680</v>
      </c>
      <c r="E1853" s="2">
        <v>0</v>
      </c>
      <c r="F1853" s="2">
        <v>0</v>
      </c>
      <c r="G1853" s="2">
        <v>720000</v>
      </c>
      <c r="H1853">
        <v>0</v>
      </c>
      <c r="I1853">
        <v>0</v>
      </c>
      <c r="J1853">
        <v>0</v>
      </c>
      <c r="K1853">
        <v>1</v>
      </c>
      <c r="L1853" t="s">
        <v>1479</v>
      </c>
      <c r="M1853" t="s">
        <v>1617</v>
      </c>
      <c r="N1853" t="s">
        <v>18</v>
      </c>
      <c r="O1853">
        <v>13300502</v>
      </c>
      <c r="P1853">
        <v>453</v>
      </c>
    </row>
    <row r="1854" spans="1:16" x14ac:dyDescent="0.35">
      <c r="A1854">
        <v>10</v>
      </c>
      <c r="B1854">
        <v>2019</v>
      </c>
      <c r="C1854" s="1">
        <v>13300502</v>
      </c>
      <c r="D1854" s="1">
        <v>72140789</v>
      </c>
      <c r="E1854" s="2">
        <v>0</v>
      </c>
      <c r="F1854" s="2">
        <v>0</v>
      </c>
      <c r="G1854" s="2">
        <v>15015000</v>
      </c>
      <c r="H1854">
        <v>0</v>
      </c>
      <c r="I1854">
        <v>0</v>
      </c>
      <c r="J1854">
        <v>0</v>
      </c>
      <c r="K1854">
        <v>1</v>
      </c>
      <c r="L1854" t="s">
        <v>1479</v>
      </c>
      <c r="M1854" t="s">
        <v>1618</v>
      </c>
      <c r="N1854" t="s">
        <v>18</v>
      </c>
      <c r="O1854">
        <v>13300502</v>
      </c>
      <c r="P1854">
        <v>453</v>
      </c>
    </row>
    <row r="1855" spans="1:16" x14ac:dyDescent="0.35">
      <c r="A1855">
        <v>10</v>
      </c>
      <c r="B1855">
        <v>2019</v>
      </c>
      <c r="C1855" s="1">
        <v>13300502</v>
      </c>
      <c r="D1855" s="1">
        <v>8694887</v>
      </c>
      <c r="E1855" s="2">
        <v>0</v>
      </c>
      <c r="F1855" s="2">
        <v>0</v>
      </c>
      <c r="G1855" s="2">
        <v>343000</v>
      </c>
      <c r="H1855">
        <v>0</v>
      </c>
      <c r="I1855">
        <v>0</v>
      </c>
      <c r="J1855">
        <v>0</v>
      </c>
      <c r="K1855">
        <v>1</v>
      </c>
      <c r="L1855" t="s">
        <v>1479</v>
      </c>
      <c r="M1855" t="s">
        <v>1619</v>
      </c>
      <c r="N1855" t="s">
        <v>18</v>
      </c>
      <c r="O1855">
        <v>13300502</v>
      </c>
      <c r="P1855">
        <v>453</v>
      </c>
    </row>
    <row r="1856" spans="1:16" x14ac:dyDescent="0.35">
      <c r="A1856">
        <v>10</v>
      </c>
      <c r="B1856">
        <v>2019</v>
      </c>
      <c r="C1856" s="1">
        <v>13300502</v>
      </c>
      <c r="D1856" s="1">
        <v>8705129</v>
      </c>
      <c r="E1856" s="2">
        <v>0</v>
      </c>
      <c r="F1856" s="2">
        <v>0</v>
      </c>
      <c r="G1856" s="2">
        <v>15000000</v>
      </c>
      <c r="H1856">
        <v>0</v>
      </c>
      <c r="I1856">
        <v>0</v>
      </c>
      <c r="J1856">
        <v>0</v>
      </c>
      <c r="K1856">
        <v>1</v>
      </c>
      <c r="L1856" t="s">
        <v>1479</v>
      </c>
      <c r="M1856" t="s">
        <v>1620</v>
      </c>
      <c r="N1856" t="s">
        <v>18</v>
      </c>
      <c r="O1856">
        <v>13300502</v>
      </c>
      <c r="P1856">
        <v>453</v>
      </c>
    </row>
    <row r="1857" spans="1:16" x14ac:dyDescent="0.35">
      <c r="A1857">
        <v>10</v>
      </c>
      <c r="B1857">
        <v>2019</v>
      </c>
      <c r="C1857" s="1">
        <v>13300502</v>
      </c>
      <c r="D1857" s="1">
        <v>8732255</v>
      </c>
      <c r="E1857" s="2">
        <v>0</v>
      </c>
      <c r="F1857" s="2">
        <v>0</v>
      </c>
      <c r="G1857" s="2">
        <v>6000000</v>
      </c>
      <c r="H1857">
        <v>0</v>
      </c>
      <c r="I1857">
        <v>0</v>
      </c>
      <c r="J1857">
        <v>0</v>
      </c>
      <c r="K1857">
        <v>1</v>
      </c>
      <c r="L1857" t="s">
        <v>1479</v>
      </c>
      <c r="M1857" t="s">
        <v>1621</v>
      </c>
      <c r="N1857" t="s">
        <v>18</v>
      </c>
      <c r="O1857">
        <v>13300502</v>
      </c>
      <c r="P1857">
        <v>453</v>
      </c>
    </row>
    <row r="1858" spans="1:16" x14ac:dyDescent="0.35">
      <c r="A1858">
        <v>10</v>
      </c>
      <c r="B1858">
        <v>2019</v>
      </c>
      <c r="C1858" s="1">
        <v>13300502</v>
      </c>
      <c r="D1858" s="1">
        <v>8737088</v>
      </c>
      <c r="E1858" s="2">
        <v>0</v>
      </c>
      <c r="F1858" s="2">
        <v>0</v>
      </c>
      <c r="G1858" s="2">
        <v>14215050</v>
      </c>
      <c r="H1858">
        <v>0</v>
      </c>
      <c r="I1858">
        <v>0</v>
      </c>
      <c r="J1858">
        <v>0</v>
      </c>
      <c r="K1858">
        <v>1</v>
      </c>
      <c r="L1858" t="s">
        <v>1479</v>
      </c>
      <c r="M1858" t="s">
        <v>1622</v>
      </c>
      <c r="N1858" t="s">
        <v>18</v>
      </c>
      <c r="O1858">
        <v>13300502</v>
      </c>
      <c r="P1858">
        <v>453</v>
      </c>
    </row>
    <row r="1859" spans="1:16" x14ac:dyDescent="0.35">
      <c r="A1859">
        <v>10</v>
      </c>
      <c r="B1859">
        <v>2019</v>
      </c>
      <c r="C1859" s="1">
        <v>13300502</v>
      </c>
      <c r="D1859" s="1">
        <v>9138014</v>
      </c>
      <c r="E1859" s="2">
        <v>0</v>
      </c>
      <c r="F1859" s="2">
        <v>0</v>
      </c>
      <c r="G1859" s="2">
        <v>450600</v>
      </c>
      <c r="H1859">
        <v>0</v>
      </c>
      <c r="I1859">
        <v>0</v>
      </c>
      <c r="J1859">
        <v>0</v>
      </c>
      <c r="K1859">
        <v>1</v>
      </c>
      <c r="L1859" t="s">
        <v>1479</v>
      </c>
      <c r="M1859" t="s">
        <v>397</v>
      </c>
      <c r="N1859" t="s">
        <v>18</v>
      </c>
      <c r="O1859">
        <v>13300502</v>
      </c>
      <c r="P1859">
        <v>453</v>
      </c>
    </row>
    <row r="1860" spans="1:16" x14ac:dyDescent="0.35">
      <c r="A1860">
        <v>10</v>
      </c>
      <c r="B1860">
        <v>2019</v>
      </c>
      <c r="C1860" s="1">
        <v>13300502</v>
      </c>
      <c r="D1860" s="1">
        <v>830055049</v>
      </c>
      <c r="E1860" s="2">
        <v>0</v>
      </c>
      <c r="F1860" s="2">
        <v>0</v>
      </c>
      <c r="G1860" s="2">
        <v>924237.54</v>
      </c>
      <c r="H1860">
        <v>0</v>
      </c>
      <c r="I1860">
        <v>0</v>
      </c>
      <c r="J1860">
        <v>0</v>
      </c>
      <c r="K1860">
        <v>1</v>
      </c>
      <c r="L1860" t="s">
        <v>1479</v>
      </c>
      <c r="M1860" t="s">
        <v>1623</v>
      </c>
      <c r="N1860" t="s">
        <v>18</v>
      </c>
      <c r="O1860">
        <v>13300502</v>
      </c>
      <c r="P1860">
        <v>453</v>
      </c>
    </row>
    <row r="1861" spans="1:16" x14ac:dyDescent="0.35">
      <c r="A1861">
        <v>10</v>
      </c>
      <c r="B1861">
        <v>2019</v>
      </c>
      <c r="C1861" s="1">
        <v>13300502</v>
      </c>
      <c r="D1861" s="1">
        <v>1234567</v>
      </c>
      <c r="E1861" s="2">
        <v>75535</v>
      </c>
      <c r="F1861" s="2">
        <v>0</v>
      </c>
      <c r="G1861" s="2">
        <v>75535</v>
      </c>
      <c r="H1861">
        <v>0</v>
      </c>
      <c r="I1861">
        <v>0</v>
      </c>
      <c r="J1861">
        <v>0</v>
      </c>
      <c r="K1861">
        <v>1</v>
      </c>
      <c r="L1861" t="s">
        <v>1479</v>
      </c>
      <c r="M1861" t="s">
        <v>589</v>
      </c>
      <c r="N1861" t="s">
        <v>18</v>
      </c>
      <c r="O1861">
        <v>13300502</v>
      </c>
      <c r="P1861">
        <v>453</v>
      </c>
    </row>
    <row r="1862" spans="1:16" x14ac:dyDescent="0.35">
      <c r="A1862">
        <v>10</v>
      </c>
      <c r="B1862">
        <v>2019</v>
      </c>
      <c r="C1862" s="1">
        <v>13300502</v>
      </c>
      <c r="D1862" s="1">
        <v>860076321</v>
      </c>
      <c r="E1862" s="2">
        <v>0</v>
      </c>
      <c r="F1862" s="2">
        <v>0</v>
      </c>
      <c r="G1862" s="2">
        <v>29736000</v>
      </c>
      <c r="H1862">
        <v>0</v>
      </c>
      <c r="I1862">
        <v>0</v>
      </c>
      <c r="J1862">
        <v>0</v>
      </c>
      <c r="K1862">
        <v>1</v>
      </c>
      <c r="L1862" t="s">
        <v>1479</v>
      </c>
      <c r="M1862" t="s">
        <v>1624</v>
      </c>
      <c r="N1862" t="s">
        <v>18</v>
      </c>
      <c r="O1862">
        <v>13300502</v>
      </c>
      <c r="P1862">
        <v>453</v>
      </c>
    </row>
    <row r="1863" spans="1:16" x14ac:dyDescent="0.35">
      <c r="A1863">
        <v>10</v>
      </c>
      <c r="B1863">
        <v>2019</v>
      </c>
      <c r="C1863" s="1">
        <v>13300502</v>
      </c>
      <c r="D1863" s="1">
        <v>19313962</v>
      </c>
      <c r="E1863" s="2">
        <v>0</v>
      </c>
      <c r="F1863" s="2">
        <v>0</v>
      </c>
      <c r="G1863" s="2">
        <v>15830000</v>
      </c>
      <c r="H1863">
        <v>0</v>
      </c>
      <c r="I1863">
        <v>0</v>
      </c>
      <c r="J1863">
        <v>0</v>
      </c>
      <c r="K1863">
        <v>1</v>
      </c>
      <c r="L1863" t="s">
        <v>1479</v>
      </c>
      <c r="M1863" t="s">
        <v>1625</v>
      </c>
      <c r="N1863" t="s">
        <v>18</v>
      </c>
      <c r="O1863">
        <v>13300502</v>
      </c>
      <c r="P1863">
        <v>453</v>
      </c>
    </row>
    <row r="1864" spans="1:16" x14ac:dyDescent="0.35">
      <c r="A1864">
        <v>10</v>
      </c>
      <c r="B1864">
        <v>2019</v>
      </c>
      <c r="C1864" s="1">
        <v>13300502</v>
      </c>
      <c r="D1864" s="1">
        <v>92550185</v>
      </c>
      <c r="E1864" s="2">
        <v>0</v>
      </c>
      <c r="F1864" s="2">
        <v>0</v>
      </c>
      <c r="G1864" s="2">
        <v>4410000</v>
      </c>
      <c r="H1864">
        <v>0</v>
      </c>
      <c r="I1864">
        <v>0</v>
      </c>
      <c r="J1864">
        <v>0</v>
      </c>
      <c r="K1864">
        <v>1</v>
      </c>
      <c r="L1864" t="s">
        <v>1479</v>
      </c>
      <c r="M1864" t="s">
        <v>1626</v>
      </c>
      <c r="N1864" t="s">
        <v>18</v>
      </c>
      <c r="O1864">
        <v>13300502</v>
      </c>
      <c r="P1864">
        <v>453</v>
      </c>
    </row>
    <row r="1865" spans="1:16" x14ac:dyDescent="0.35">
      <c r="A1865">
        <v>10</v>
      </c>
      <c r="B1865">
        <v>2019</v>
      </c>
      <c r="C1865" s="1">
        <v>13300502</v>
      </c>
      <c r="D1865" s="1">
        <v>860006745</v>
      </c>
      <c r="E1865" s="2">
        <v>3745809</v>
      </c>
      <c r="F1865" s="2">
        <v>0</v>
      </c>
      <c r="G1865" s="2">
        <v>99486907</v>
      </c>
      <c r="H1865">
        <v>0</v>
      </c>
      <c r="I1865">
        <v>0</v>
      </c>
      <c r="J1865">
        <v>0</v>
      </c>
      <c r="K1865">
        <v>1</v>
      </c>
      <c r="L1865" t="s">
        <v>1479</v>
      </c>
      <c r="M1865" t="s">
        <v>203</v>
      </c>
      <c r="N1865" t="s">
        <v>18</v>
      </c>
      <c r="O1865">
        <v>13300502</v>
      </c>
      <c r="P1865">
        <v>453</v>
      </c>
    </row>
    <row r="1866" spans="1:16" x14ac:dyDescent="0.35">
      <c r="A1866">
        <v>10</v>
      </c>
      <c r="B1866">
        <v>2019</v>
      </c>
      <c r="C1866" s="1">
        <v>13300502</v>
      </c>
      <c r="D1866" s="1">
        <v>860009555</v>
      </c>
      <c r="E1866" s="2">
        <v>350401</v>
      </c>
      <c r="F1866" s="2">
        <v>171080</v>
      </c>
      <c r="G1866" s="2">
        <v>350401</v>
      </c>
      <c r="H1866">
        <v>0</v>
      </c>
      <c r="I1866">
        <v>0</v>
      </c>
      <c r="J1866">
        <v>0</v>
      </c>
      <c r="K1866">
        <v>1</v>
      </c>
      <c r="L1866" t="s">
        <v>1479</v>
      </c>
      <c r="M1866" t="s">
        <v>747</v>
      </c>
      <c r="N1866" t="s">
        <v>18</v>
      </c>
      <c r="O1866">
        <v>13300502</v>
      </c>
      <c r="P1866">
        <v>453</v>
      </c>
    </row>
    <row r="1867" spans="1:16" x14ac:dyDescent="0.35">
      <c r="A1867">
        <v>10</v>
      </c>
      <c r="B1867">
        <v>2019</v>
      </c>
      <c r="C1867" s="1">
        <v>13300502</v>
      </c>
      <c r="D1867" s="1">
        <v>72309922</v>
      </c>
      <c r="E1867" s="2">
        <v>0</v>
      </c>
      <c r="F1867" s="2">
        <v>0</v>
      </c>
      <c r="G1867" s="2">
        <v>28800000</v>
      </c>
      <c r="H1867">
        <v>0</v>
      </c>
      <c r="I1867">
        <v>0</v>
      </c>
      <c r="J1867">
        <v>0</v>
      </c>
      <c r="K1867">
        <v>1</v>
      </c>
      <c r="L1867" t="s">
        <v>1479</v>
      </c>
      <c r="M1867" t="s">
        <v>1627</v>
      </c>
      <c r="N1867" t="s">
        <v>18</v>
      </c>
      <c r="O1867">
        <v>13300502</v>
      </c>
      <c r="P1867">
        <v>453</v>
      </c>
    </row>
    <row r="1868" spans="1:16" x14ac:dyDescent="0.35">
      <c r="A1868">
        <v>10</v>
      </c>
      <c r="B1868">
        <v>2019</v>
      </c>
      <c r="C1868" s="1">
        <v>13300502</v>
      </c>
      <c r="D1868" s="1">
        <v>9036749</v>
      </c>
      <c r="E1868" s="2">
        <v>0</v>
      </c>
      <c r="F1868" s="2">
        <v>0</v>
      </c>
      <c r="G1868" s="2">
        <v>6649306</v>
      </c>
      <c r="H1868">
        <v>0</v>
      </c>
      <c r="I1868">
        <v>0</v>
      </c>
      <c r="J1868">
        <v>0</v>
      </c>
      <c r="K1868">
        <v>1</v>
      </c>
      <c r="L1868" t="s">
        <v>1479</v>
      </c>
      <c r="M1868" t="s">
        <v>1628</v>
      </c>
      <c r="N1868" t="s">
        <v>18</v>
      </c>
      <c r="O1868">
        <v>13300502</v>
      </c>
      <c r="P1868">
        <v>453</v>
      </c>
    </row>
    <row r="1869" spans="1:16" x14ac:dyDescent="0.35">
      <c r="A1869">
        <v>10</v>
      </c>
      <c r="B1869">
        <v>2019</v>
      </c>
      <c r="C1869" s="1">
        <v>13300502</v>
      </c>
      <c r="D1869" s="1">
        <v>802013835</v>
      </c>
      <c r="E1869" s="2">
        <v>0</v>
      </c>
      <c r="F1869" s="2">
        <v>0</v>
      </c>
      <c r="G1869" s="2">
        <v>29712422.059999999</v>
      </c>
      <c r="H1869">
        <v>0</v>
      </c>
      <c r="I1869">
        <v>0</v>
      </c>
      <c r="J1869">
        <v>0</v>
      </c>
      <c r="K1869">
        <v>1</v>
      </c>
      <c r="L1869" t="s">
        <v>1479</v>
      </c>
      <c r="M1869" t="s">
        <v>748</v>
      </c>
      <c r="N1869" t="s">
        <v>18</v>
      </c>
      <c r="O1869">
        <v>13300502</v>
      </c>
      <c r="P1869">
        <v>453</v>
      </c>
    </row>
    <row r="1870" spans="1:16" x14ac:dyDescent="0.35">
      <c r="A1870">
        <v>10</v>
      </c>
      <c r="B1870">
        <v>2019</v>
      </c>
      <c r="C1870" s="1">
        <v>13300502</v>
      </c>
      <c r="D1870" s="1">
        <v>41603369</v>
      </c>
      <c r="E1870" s="2">
        <v>15299825</v>
      </c>
      <c r="F1870" s="2">
        <v>0</v>
      </c>
      <c r="G1870" s="2">
        <v>106196020</v>
      </c>
      <c r="H1870">
        <v>0</v>
      </c>
      <c r="I1870">
        <v>0</v>
      </c>
      <c r="J1870">
        <v>0</v>
      </c>
      <c r="K1870">
        <v>1</v>
      </c>
      <c r="L1870" t="s">
        <v>1479</v>
      </c>
      <c r="M1870" t="s">
        <v>749</v>
      </c>
      <c r="N1870" t="s">
        <v>18</v>
      </c>
      <c r="O1870">
        <v>13300502</v>
      </c>
      <c r="P1870">
        <v>453</v>
      </c>
    </row>
    <row r="1871" spans="1:16" x14ac:dyDescent="0.35">
      <c r="A1871">
        <v>10</v>
      </c>
      <c r="B1871">
        <v>2019</v>
      </c>
      <c r="C1871" s="1">
        <v>13300502</v>
      </c>
      <c r="D1871" s="1">
        <v>72096259</v>
      </c>
      <c r="E1871" s="2">
        <v>0</v>
      </c>
      <c r="F1871" s="2">
        <v>0</v>
      </c>
      <c r="G1871" s="2">
        <v>10800000</v>
      </c>
      <c r="H1871">
        <v>0</v>
      </c>
      <c r="I1871">
        <v>0</v>
      </c>
      <c r="J1871">
        <v>0</v>
      </c>
      <c r="K1871">
        <v>1</v>
      </c>
      <c r="L1871" t="s">
        <v>1479</v>
      </c>
      <c r="M1871" t="s">
        <v>1629</v>
      </c>
      <c r="N1871" t="s">
        <v>18</v>
      </c>
      <c r="O1871">
        <v>13300502</v>
      </c>
      <c r="P1871">
        <v>453</v>
      </c>
    </row>
    <row r="1872" spans="1:16" x14ac:dyDescent="0.35">
      <c r="A1872">
        <v>10</v>
      </c>
      <c r="B1872">
        <v>2019</v>
      </c>
      <c r="C1872" s="1">
        <v>13300502</v>
      </c>
      <c r="D1872" s="1">
        <v>900756806</v>
      </c>
      <c r="E1872" s="2">
        <v>4306927.82</v>
      </c>
      <c r="F1872" s="2">
        <v>0</v>
      </c>
      <c r="G1872" s="2">
        <v>4306927.82</v>
      </c>
      <c r="H1872">
        <v>0</v>
      </c>
      <c r="I1872">
        <v>0</v>
      </c>
      <c r="J1872">
        <v>0</v>
      </c>
      <c r="K1872">
        <v>1</v>
      </c>
      <c r="L1872" t="s">
        <v>1479</v>
      </c>
      <c r="M1872" t="s">
        <v>1097</v>
      </c>
      <c r="N1872" t="s">
        <v>18</v>
      </c>
      <c r="O1872">
        <v>13300502</v>
      </c>
      <c r="P1872">
        <v>453</v>
      </c>
    </row>
    <row r="1873" spans="1:16" x14ac:dyDescent="0.35">
      <c r="A1873">
        <v>10</v>
      </c>
      <c r="B1873">
        <v>2019</v>
      </c>
      <c r="C1873" s="1">
        <v>13300502</v>
      </c>
      <c r="D1873" s="1">
        <v>77031102</v>
      </c>
      <c r="E1873" s="2">
        <v>0</v>
      </c>
      <c r="F1873" s="2">
        <v>0</v>
      </c>
      <c r="G1873" s="2">
        <v>943216</v>
      </c>
      <c r="H1873">
        <v>0</v>
      </c>
      <c r="I1873">
        <v>0</v>
      </c>
      <c r="J1873">
        <v>0</v>
      </c>
      <c r="K1873">
        <v>1</v>
      </c>
      <c r="L1873" t="s">
        <v>1479</v>
      </c>
      <c r="M1873" t="s">
        <v>1630</v>
      </c>
      <c r="N1873" t="s">
        <v>18</v>
      </c>
      <c r="O1873">
        <v>13300502</v>
      </c>
      <c r="P1873">
        <v>453</v>
      </c>
    </row>
    <row r="1874" spans="1:16" x14ac:dyDescent="0.35">
      <c r="A1874">
        <v>10</v>
      </c>
      <c r="B1874">
        <v>2019</v>
      </c>
      <c r="C1874" s="1">
        <v>13300502</v>
      </c>
      <c r="D1874" s="1">
        <v>82383485</v>
      </c>
      <c r="E1874" s="2">
        <v>0</v>
      </c>
      <c r="F1874" s="2">
        <v>0</v>
      </c>
      <c r="G1874" s="2">
        <v>243000000</v>
      </c>
      <c r="H1874">
        <v>0</v>
      </c>
      <c r="I1874">
        <v>0</v>
      </c>
      <c r="J1874">
        <v>0</v>
      </c>
      <c r="K1874">
        <v>1</v>
      </c>
      <c r="L1874" t="s">
        <v>1479</v>
      </c>
      <c r="M1874" t="s">
        <v>1631</v>
      </c>
      <c r="N1874" t="s">
        <v>18</v>
      </c>
      <c r="O1874">
        <v>13300502</v>
      </c>
      <c r="P1874">
        <v>453</v>
      </c>
    </row>
    <row r="1875" spans="1:16" x14ac:dyDescent="0.35">
      <c r="A1875">
        <v>10</v>
      </c>
      <c r="B1875">
        <v>2019</v>
      </c>
      <c r="C1875" s="1">
        <v>13300502</v>
      </c>
      <c r="D1875" s="1">
        <v>891700612</v>
      </c>
      <c r="E1875" s="2">
        <v>0</v>
      </c>
      <c r="F1875" s="2">
        <v>0</v>
      </c>
      <c r="G1875" s="2">
        <v>20965500</v>
      </c>
      <c r="H1875">
        <v>0</v>
      </c>
      <c r="I1875">
        <v>0</v>
      </c>
      <c r="J1875">
        <v>0</v>
      </c>
      <c r="K1875">
        <v>1</v>
      </c>
      <c r="L1875" t="s">
        <v>1479</v>
      </c>
      <c r="M1875" t="s">
        <v>1632</v>
      </c>
      <c r="N1875" t="s">
        <v>18</v>
      </c>
      <c r="O1875">
        <v>13300502</v>
      </c>
      <c r="P1875">
        <v>453</v>
      </c>
    </row>
    <row r="1876" spans="1:16" x14ac:dyDescent="0.35">
      <c r="A1876">
        <v>10</v>
      </c>
      <c r="B1876">
        <v>2019</v>
      </c>
      <c r="C1876" s="1">
        <v>13300502</v>
      </c>
      <c r="D1876" s="1">
        <v>92500566</v>
      </c>
      <c r="E1876" s="2">
        <v>0</v>
      </c>
      <c r="F1876" s="2">
        <v>0</v>
      </c>
      <c r="G1876" s="2">
        <v>42735476</v>
      </c>
      <c r="H1876">
        <v>0</v>
      </c>
      <c r="I1876">
        <v>0</v>
      </c>
      <c r="J1876">
        <v>0</v>
      </c>
      <c r="K1876">
        <v>1</v>
      </c>
      <c r="L1876" t="s">
        <v>1479</v>
      </c>
      <c r="M1876" t="s">
        <v>1633</v>
      </c>
      <c r="N1876" t="s">
        <v>18</v>
      </c>
      <c r="O1876">
        <v>13300502</v>
      </c>
      <c r="P1876">
        <v>453</v>
      </c>
    </row>
    <row r="1877" spans="1:16" x14ac:dyDescent="0.35">
      <c r="A1877">
        <v>10</v>
      </c>
      <c r="B1877">
        <v>2019</v>
      </c>
      <c r="C1877" s="1">
        <v>13300502</v>
      </c>
      <c r="D1877" s="1">
        <v>901128236</v>
      </c>
      <c r="E1877" s="2">
        <v>1064800</v>
      </c>
      <c r="F1877" s="2">
        <v>0</v>
      </c>
      <c r="G1877" s="2">
        <v>12776080</v>
      </c>
      <c r="H1877">
        <v>0</v>
      </c>
      <c r="I1877">
        <v>0</v>
      </c>
      <c r="J1877">
        <v>0</v>
      </c>
      <c r="K1877">
        <v>1</v>
      </c>
      <c r="L1877" t="s">
        <v>1479</v>
      </c>
      <c r="M1877" t="s">
        <v>1634</v>
      </c>
      <c r="N1877" t="s">
        <v>18</v>
      </c>
      <c r="O1877">
        <v>13300502</v>
      </c>
      <c r="P1877">
        <v>453</v>
      </c>
    </row>
    <row r="1878" spans="1:16" x14ac:dyDescent="0.35">
      <c r="A1878">
        <v>10</v>
      </c>
      <c r="B1878">
        <v>2019</v>
      </c>
      <c r="C1878" s="1">
        <v>13300502</v>
      </c>
      <c r="D1878" s="1">
        <v>33216993</v>
      </c>
      <c r="E1878" s="2">
        <v>0</v>
      </c>
      <c r="F1878" s="2">
        <v>0</v>
      </c>
      <c r="G1878" s="2">
        <v>1840000</v>
      </c>
      <c r="H1878">
        <v>0</v>
      </c>
      <c r="I1878">
        <v>0</v>
      </c>
      <c r="J1878">
        <v>0</v>
      </c>
      <c r="K1878">
        <v>1</v>
      </c>
      <c r="L1878" t="s">
        <v>1479</v>
      </c>
      <c r="M1878" t="s">
        <v>1635</v>
      </c>
      <c r="N1878" t="s">
        <v>18</v>
      </c>
      <c r="O1878">
        <v>13300502</v>
      </c>
      <c r="P1878">
        <v>453</v>
      </c>
    </row>
    <row r="1879" spans="1:16" x14ac:dyDescent="0.35">
      <c r="A1879">
        <v>10</v>
      </c>
      <c r="B1879">
        <v>2019</v>
      </c>
      <c r="C1879" s="1">
        <v>13300502</v>
      </c>
      <c r="D1879" s="1">
        <v>23161212</v>
      </c>
      <c r="E1879" s="2">
        <v>42623</v>
      </c>
      <c r="F1879" s="2">
        <v>0</v>
      </c>
      <c r="G1879" s="2">
        <v>42623</v>
      </c>
      <c r="H1879">
        <v>0</v>
      </c>
      <c r="I1879">
        <v>0</v>
      </c>
      <c r="J1879">
        <v>0</v>
      </c>
      <c r="K1879">
        <v>1</v>
      </c>
      <c r="L1879" t="s">
        <v>1479</v>
      </c>
      <c r="M1879" t="s">
        <v>211</v>
      </c>
      <c r="N1879" t="s">
        <v>18</v>
      </c>
      <c r="O1879">
        <v>13300502</v>
      </c>
      <c r="P1879">
        <v>453</v>
      </c>
    </row>
    <row r="1880" spans="1:16" x14ac:dyDescent="0.35">
      <c r="A1880">
        <v>10</v>
      </c>
      <c r="B1880">
        <v>2019</v>
      </c>
      <c r="C1880" s="1">
        <v>13300502</v>
      </c>
      <c r="D1880" s="1">
        <v>52900637</v>
      </c>
      <c r="E1880" s="2">
        <v>0</v>
      </c>
      <c r="F1880" s="2">
        <v>0</v>
      </c>
      <c r="G1880" s="2">
        <v>729600</v>
      </c>
      <c r="H1880">
        <v>0</v>
      </c>
      <c r="I1880">
        <v>0</v>
      </c>
      <c r="J1880">
        <v>0</v>
      </c>
      <c r="K1880">
        <v>1</v>
      </c>
      <c r="L1880" t="s">
        <v>1479</v>
      </c>
      <c r="M1880" t="s">
        <v>1636</v>
      </c>
      <c r="N1880" t="s">
        <v>18</v>
      </c>
      <c r="O1880">
        <v>13300502</v>
      </c>
      <c r="P1880">
        <v>453</v>
      </c>
    </row>
    <row r="1881" spans="1:16" x14ac:dyDescent="0.35">
      <c r="A1881">
        <v>10</v>
      </c>
      <c r="B1881">
        <v>2019</v>
      </c>
      <c r="C1881" s="1">
        <v>13300502</v>
      </c>
      <c r="D1881" s="1">
        <v>63494338</v>
      </c>
      <c r="E1881" s="2">
        <v>0</v>
      </c>
      <c r="F1881" s="2">
        <v>0</v>
      </c>
      <c r="G1881" s="2">
        <v>259200</v>
      </c>
      <c r="H1881">
        <v>0</v>
      </c>
      <c r="I1881">
        <v>0</v>
      </c>
      <c r="J1881">
        <v>0</v>
      </c>
      <c r="K1881">
        <v>1</v>
      </c>
      <c r="L1881" t="s">
        <v>1479</v>
      </c>
      <c r="M1881" t="s">
        <v>1637</v>
      </c>
      <c r="N1881" t="s">
        <v>18</v>
      </c>
      <c r="O1881">
        <v>13300502</v>
      </c>
      <c r="P1881">
        <v>453</v>
      </c>
    </row>
    <row r="1882" spans="1:16" x14ac:dyDescent="0.35">
      <c r="A1882">
        <v>10</v>
      </c>
      <c r="B1882">
        <v>2019</v>
      </c>
      <c r="C1882" s="1">
        <v>13300502</v>
      </c>
      <c r="D1882" s="1">
        <v>52540552</v>
      </c>
      <c r="E1882" s="2">
        <v>0</v>
      </c>
      <c r="F1882" s="2">
        <v>0</v>
      </c>
      <c r="G1882" s="2">
        <v>9600000</v>
      </c>
      <c r="H1882">
        <v>0</v>
      </c>
      <c r="I1882">
        <v>0</v>
      </c>
      <c r="J1882">
        <v>0</v>
      </c>
      <c r="K1882">
        <v>1</v>
      </c>
      <c r="L1882" t="s">
        <v>1479</v>
      </c>
      <c r="M1882" t="s">
        <v>1638</v>
      </c>
      <c r="N1882" t="s">
        <v>18</v>
      </c>
      <c r="O1882">
        <v>13300502</v>
      </c>
      <c r="P1882">
        <v>453</v>
      </c>
    </row>
    <row r="1883" spans="1:16" x14ac:dyDescent="0.35">
      <c r="A1883">
        <v>10</v>
      </c>
      <c r="B1883">
        <v>2019</v>
      </c>
      <c r="C1883" s="1">
        <v>13300502</v>
      </c>
      <c r="D1883" s="1">
        <v>900004820</v>
      </c>
      <c r="E1883" s="2">
        <v>41049860</v>
      </c>
      <c r="F1883" s="2">
        <v>0</v>
      </c>
      <c r="G1883" s="2">
        <v>62825141.659999996</v>
      </c>
      <c r="H1883">
        <v>0</v>
      </c>
      <c r="I1883">
        <v>0</v>
      </c>
      <c r="J1883">
        <v>0</v>
      </c>
      <c r="K1883">
        <v>1</v>
      </c>
      <c r="L1883" t="s">
        <v>1479</v>
      </c>
      <c r="M1883" t="s">
        <v>759</v>
      </c>
      <c r="N1883" t="s">
        <v>18</v>
      </c>
      <c r="O1883">
        <v>13300502</v>
      </c>
      <c r="P1883">
        <v>453</v>
      </c>
    </row>
    <row r="1884" spans="1:16" x14ac:dyDescent="0.35">
      <c r="A1884">
        <v>10</v>
      </c>
      <c r="B1884">
        <v>2019</v>
      </c>
      <c r="C1884" s="1">
        <v>13300502</v>
      </c>
      <c r="D1884" s="1">
        <v>900005594</v>
      </c>
      <c r="E1884" s="2">
        <v>98242738</v>
      </c>
      <c r="F1884" s="2">
        <v>0</v>
      </c>
      <c r="G1884" s="2">
        <v>98242737.920000002</v>
      </c>
      <c r="H1884">
        <v>0</v>
      </c>
      <c r="I1884">
        <v>0</v>
      </c>
      <c r="J1884">
        <v>0</v>
      </c>
      <c r="K1884">
        <v>1</v>
      </c>
      <c r="L1884" t="s">
        <v>1479</v>
      </c>
      <c r="M1884" t="s">
        <v>215</v>
      </c>
      <c r="N1884" t="s">
        <v>18</v>
      </c>
      <c r="O1884">
        <v>13300502</v>
      </c>
      <c r="P1884">
        <v>453</v>
      </c>
    </row>
    <row r="1885" spans="1:16" x14ac:dyDescent="0.35">
      <c r="A1885">
        <v>10</v>
      </c>
      <c r="B1885">
        <v>2019</v>
      </c>
      <c r="C1885" s="1">
        <v>13300502</v>
      </c>
      <c r="D1885" s="1">
        <v>900007113</v>
      </c>
      <c r="E1885" s="2">
        <v>6187731</v>
      </c>
      <c r="F1885" s="2">
        <v>0</v>
      </c>
      <c r="G1885" s="2">
        <v>9467965.6799999997</v>
      </c>
      <c r="H1885">
        <v>0</v>
      </c>
      <c r="I1885">
        <v>0</v>
      </c>
      <c r="J1885">
        <v>0</v>
      </c>
      <c r="K1885">
        <v>1</v>
      </c>
      <c r="L1885" t="s">
        <v>1479</v>
      </c>
      <c r="M1885" t="s">
        <v>760</v>
      </c>
      <c r="N1885" t="s">
        <v>18</v>
      </c>
      <c r="O1885">
        <v>13300502</v>
      </c>
      <c r="P1885">
        <v>453</v>
      </c>
    </row>
    <row r="1886" spans="1:16" x14ac:dyDescent="0.35">
      <c r="A1886">
        <v>10</v>
      </c>
      <c r="B1886">
        <v>2019</v>
      </c>
      <c r="C1886" s="1">
        <v>13300502</v>
      </c>
      <c r="D1886" s="1">
        <v>40937911</v>
      </c>
      <c r="E1886" s="2">
        <v>0</v>
      </c>
      <c r="F1886" s="2">
        <v>0</v>
      </c>
      <c r="G1886" s="2">
        <v>560000</v>
      </c>
      <c r="H1886">
        <v>0</v>
      </c>
      <c r="I1886">
        <v>0</v>
      </c>
      <c r="J1886">
        <v>0</v>
      </c>
      <c r="K1886">
        <v>1</v>
      </c>
      <c r="L1886" t="s">
        <v>1479</v>
      </c>
      <c r="M1886" t="s">
        <v>1639</v>
      </c>
      <c r="N1886" t="s">
        <v>18</v>
      </c>
      <c r="O1886">
        <v>13300502</v>
      </c>
      <c r="P1886">
        <v>453</v>
      </c>
    </row>
    <row r="1887" spans="1:16" x14ac:dyDescent="0.35">
      <c r="A1887">
        <v>10</v>
      </c>
      <c r="B1887">
        <v>2019</v>
      </c>
      <c r="C1887" s="1">
        <v>13300502</v>
      </c>
      <c r="D1887" s="1">
        <v>19584513</v>
      </c>
      <c r="E1887" s="2">
        <v>0</v>
      </c>
      <c r="F1887" s="2">
        <v>0</v>
      </c>
      <c r="G1887" s="2">
        <v>10584116</v>
      </c>
      <c r="H1887">
        <v>0</v>
      </c>
      <c r="I1887">
        <v>0</v>
      </c>
      <c r="J1887">
        <v>0</v>
      </c>
      <c r="K1887">
        <v>1</v>
      </c>
      <c r="L1887" t="s">
        <v>1479</v>
      </c>
      <c r="M1887" t="s">
        <v>1640</v>
      </c>
      <c r="N1887" t="s">
        <v>18</v>
      </c>
      <c r="O1887">
        <v>13300502</v>
      </c>
      <c r="P1887">
        <v>453</v>
      </c>
    </row>
    <row r="1888" spans="1:16" x14ac:dyDescent="0.35">
      <c r="A1888">
        <v>10</v>
      </c>
      <c r="B1888">
        <v>2019</v>
      </c>
      <c r="C1888" s="1">
        <v>13300502</v>
      </c>
      <c r="D1888" s="1">
        <v>11343163</v>
      </c>
      <c r="E1888" s="2">
        <v>0</v>
      </c>
      <c r="F1888" s="2">
        <v>0</v>
      </c>
      <c r="G1888" s="2">
        <v>7963142</v>
      </c>
      <c r="H1888">
        <v>0</v>
      </c>
      <c r="I1888">
        <v>0</v>
      </c>
      <c r="J1888">
        <v>0</v>
      </c>
      <c r="K1888">
        <v>1</v>
      </c>
      <c r="L1888" t="s">
        <v>1479</v>
      </c>
      <c r="M1888" t="s">
        <v>1641</v>
      </c>
      <c r="N1888" t="s">
        <v>18</v>
      </c>
      <c r="O1888">
        <v>13300502</v>
      </c>
      <c r="P1888">
        <v>453</v>
      </c>
    </row>
    <row r="1889" spans="1:16" x14ac:dyDescent="0.35">
      <c r="A1889">
        <v>10</v>
      </c>
      <c r="B1889">
        <v>2019</v>
      </c>
      <c r="C1889" s="1">
        <v>13300502</v>
      </c>
      <c r="D1889" s="1">
        <v>806013568</v>
      </c>
      <c r="E1889" s="2">
        <v>2112880</v>
      </c>
      <c r="F1889" s="2">
        <v>0</v>
      </c>
      <c r="G1889" s="2">
        <v>368023267</v>
      </c>
      <c r="H1889">
        <v>0</v>
      </c>
      <c r="I1889">
        <v>0</v>
      </c>
      <c r="J1889">
        <v>0</v>
      </c>
      <c r="K1889">
        <v>1</v>
      </c>
      <c r="L1889" t="s">
        <v>1479</v>
      </c>
      <c r="M1889" t="s">
        <v>1478</v>
      </c>
      <c r="N1889" t="s">
        <v>18</v>
      </c>
      <c r="O1889">
        <v>13300502</v>
      </c>
      <c r="P1889">
        <v>453</v>
      </c>
    </row>
    <row r="1890" spans="1:16" x14ac:dyDescent="0.35">
      <c r="A1890">
        <v>10</v>
      </c>
      <c r="B1890">
        <v>2019</v>
      </c>
      <c r="C1890" s="1">
        <v>13300502</v>
      </c>
      <c r="D1890" s="1">
        <v>806013598</v>
      </c>
      <c r="E1890" s="2">
        <v>2</v>
      </c>
      <c r="F1890" s="2">
        <v>0</v>
      </c>
      <c r="G1890" s="2">
        <v>137563045.81999999</v>
      </c>
      <c r="H1890">
        <v>0</v>
      </c>
      <c r="I1890">
        <v>0</v>
      </c>
      <c r="J1890">
        <v>0</v>
      </c>
      <c r="K1890">
        <v>1</v>
      </c>
      <c r="L1890" t="s">
        <v>1479</v>
      </c>
      <c r="M1890" t="s">
        <v>1302</v>
      </c>
      <c r="N1890" t="s">
        <v>18</v>
      </c>
      <c r="O1890">
        <v>13300502</v>
      </c>
      <c r="P1890">
        <v>453</v>
      </c>
    </row>
    <row r="1891" spans="1:16" x14ac:dyDescent="0.35">
      <c r="A1891">
        <v>10</v>
      </c>
      <c r="B1891">
        <v>2019</v>
      </c>
      <c r="C1891" s="1">
        <v>13300502</v>
      </c>
      <c r="D1891" s="1">
        <v>3360971</v>
      </c>
      <c r="E1891" s="2">
        <v>0</v>
      </c>
      <c r="F1891" s="2">
        <v>0</v>
      </c>
      <c r="G1891" s="2">
        <v>4752750</v>
      </c>
      <c r="H1891">
        <v>0</v>
      </c>
      <c r="I1891">
        <v>0</v>
      </c>
      <c r="J1891">
        <v>0</v>
      </c>
      <c r="K1891">
        <v>1</v>
      </c>
      <c r="L1891" t="s">
        <v>1479</v>
      </c>
      <c r="M1891" t="s">
        <v>1642</v>
      </c>
      <c r="N1891" t="s">
        <v>18</v>
      </c>
      <c r="O1891">
        <v>13300502</v>
      </c>
      <c r="P1891">
        <v>453</v>
      </c>
    </row>
    <row r="1892" spans="1:16" x14ac:dyDescent="0.35">
      <c r="A1892">
        <v>10</v>
      </c>
      <c r="B1892">
        <v>2019</v>
      </c>
      <c r="C1892" s="1">
        <v>13300502</v>
      </c>
      <c r="D1892" s="1">
        <v>7176130</v>
      </c>
      <c r="E1892" s="2">
        <v>0</v>
      </c>
      <c r="F1892" s="2">
        <v>0</v>
      </c>
      <c r="G1892" s="2">
        <v>449200</v>
      </c>
      <c r="H1892">
        <v>0</v>
      </c>
      <c r="I1892">
        <v>0</v>
      </c>
      <c r="J1892">
        <v>0</v>
      </c>
      <c r="K1892">
        <v>1</v>
      </c>
      <c r="L1892" t="s">
        <v>1479</v>
      </c>
      <c r="M1892" t="s">
        <v>1643</v>
      </c>
      <c r="N1892" t="s">
        <v>18</v>
      </c>
      <c r="O1892">
        <v>13300502</v>
      </c>
      <c r="P1892">
        <v>453</v>
      </c>
    </row>
    <row r="1893" spans="1:16" x14ac:dyDescent="0.35">
      <c r="A1893">
        <v>10</v>
      </c>
      <c r="B1893">
        <v>2019</v>
      </c>
      <c r="C1893" s="1">
        <v>13300502</v>
      </c>
      <c r="D1893" s="1">
        <v>15606520</v>
      </c>
      <c r="E1893" s="2">
        <v>0</v>
      </c>
      <c r="F1893" s="2">
        <v>0</v>
      </c>
      <c r="G1893" s="2">
        <v>1180000</v>
      </c>
      <c r="H1893">
        <v>0</v>
      </c>
      <c r="I1893">
        <v>0</v>
      </c>
      <c r="J1893">
        <v>0</v>
      </c>
      <c r="K1893">
        <v>1</v>
      </c>
      <c r="L1893" t="s">
        <v>1479</v>
      </c>
      <c r="M1893" t="s">
        <v>1644</v>
      </c>
      <c r="N1893" t="s">
        <v>18</v>
      </c>
      <c r="O1893">
        <v>13300502</v>
      </c>
      <c r="P1893">
        <v>453</v>
      </c>
    </row>
    <row r="1894" spans="1:16" x14ac:dyDescent="0.35">
      <c r="A1894">
        <v>10</v>
      </c>
      <c r="B1894">
        <v>2019</v>
      </c>
      <c r="C1894" s="1">
        <v>13300502</v>
      </c>
      <c r="D1894" s="1">
        <v>19600867</v>
      </c>
      <c r="E1894" s="2">
        <v>0</v>
      </c>
      <c r="F1894" s="2">
        <v>0</v>
      </c>
      <c r="G1894" s="2">
        <v>514830</v>
      </c>
      <c r="H1894">
        <v>0</v>
      </c>
      <c r="I1894">
        <v>0</v>
      </c>
      <c r="J1894">
        <v>0</v>
      </c>
      <c r="K1894">
        <v>1</v>
      </c>
      <c r="L1894" t="s">
        <v>1479</v>
      </c>
      <c r="M1894" t="s">
        <v>1645</v>
      </c>
      <c r="N1894" t="s">
        <v>18</v>
      </c>
      <c r="O1894">
        <v>13300502</v>
      </c>
      <c r="P1894">
        <v>453</v>
      </c>
    </row>
    <row r="1895" spans="1:16" x14ac:dyDescent="0.35">
      <c r="A1895">
        <v>10</v>
      </c>
      <c r="B1895">
        <v>2019</v>
      </c>
      <c r="C1895" s="1">
        <v>13300502</v>
      </c>
      <c r="D1895" s="1">
        <v>22315703</v>
      </c>
      <c r="E1895" s="2">
        <v>0</v>
      </c>
      <c r="F1895" s="2">
        <v>0</v>
      </c>
      <c r="G1895" s="2">
        <v>1950000</v>
      </c>
      <c r="H1895">
        <v>0</v>
      </c>
      <c r="I1895">
        <v>0</v>
      </c>
      <c r="J1895">
        <v>0</v>
      </c>
      <c r="K1895">
        <v>1</v>
      </c>
      <c r="L1895" t="s">
        <v>1479</v>
      </c>
      <c r="M1895" t="s">
        <v>1646</v>
      </c>
      <c r="N1895" t="s">
        <v>18</v>
      </c>
      <c r="O1895">
        <v>13300502</v>
      </c>
      <c r="P1895">
        <v>453</v>
      </c>
    </row>
    <row r="1896" spans="1:16" x14ac:dyDescent="0.35">
      <c r="A1896">
        <v>10</v>
      </c>
      <c r="B1896">
        <v>2019</v>
      </c>
      <c r="C1896" s="1">
        <v>13300502</v>
      </c>
      <c r="D1896" s="1">
        <v>22520025</v>
      </c>
      <c r="E1896" s="2">
        <v>0</v>
      </c>
      <c r="F1896" s="2">
        <v>0</v>
      </c>
      <c r="G1896" s="2">
        <v>2448038.59</v>
      </c>
      <c r="H1896">
        <v>0</v>
      </c>
      <c r="I1896">
        <v>0</v>
      </c>
      <c r="J1896">
        <v>0</v>
      </c>
      <c r="K1896">
        <v>1</v>
      </c>
      <c r="L1896" t="s">
        <v>1479</v>
      </c>
      <c r="M1896" t="s">
        <v>1647</v>
      </c>
      <c r="N1896" t="s">
        <v>18</v>
      </c>
      <c r="O1896">
        <v>13300502</v>
      </c>
      <c r="P1896">
        <v>453</v>
      </c>
    </row>
    <row r="1897" spans="1:16" x14ac:dyDescent="0.35">
      <c r="A1897">
        <v>10</v>
      </c>
      <c r="B1897">
        <v>2019</v>
      </c>
      <c r="C1897" s="1">
        <v>13300502</v>
      </c>
      <c r="D1897" s="1">
        <v>22912943</v>
      </c>
      <c r="E1897" s="2">
        <v>0</v>
      </c>
      <c r="F1897" s="2">
        <v>0</v>
      </c>
      <c r="G1897" s="2">
        <v>4000000</v>
      </c>
      <c r="H1897">
        <v>0</v>
      </c>
      <c r="I1897">
        <v>0</v>
      </c>
      <c r="J1897">
        <v>0</v>
      </c>
      <c r="K1897">
        <v>1</v>
      </c>
      <c r="L1897" t="s">
        <v>1479</v>
      </c>
      <c r="M1897" t="s">
        <v>1648</v>
      </c>
      <c r="N1897" t="s">
        <v>18</v>
      </c>
      <c r="O1897">
        <v>13300502</v>
      </c>
      <c r="P1897">
        <v>453</v>
      </c>
    </row>
    <row r="1898" spans="1:16" x14ac:dyDescent="0.35">
      <c r="A1898">
        <v>10</v>
      </c>
      <c r="B1898">
        <v>2019</v>
      </c>
      <c r="C1898" s="1">
        <v>13300502</v>
      </c>
      <c r="D1898" s="1">
        <v>40331564</v>
      </c>
      <c r="E1898" s="2">
        <v>0</v>
      </c>
      <c r="F1898" s="2">
        <v>0</v>
      </c>
      <c r="G1898" s="2">
        <v>90000</v>
      </c>
      <c r="H1898">
        <v>0</v>
      </c>
      <c r="I1898">
        <v>0</v>
      </c>
      <c r="J1898">
        <v>0</v>
      </c>
      <c r="K1898">
        <v>1</v>
      </c>
      <c r="L1898" t="s">
        <v>1479</v>
      </c>
      <c r="M1898" t="s">
        <v>1649</v>
      </c>
      <c r="N1898" t="s">
        <v>18</v>
      </c>
      <c r="O1898">
        <v>13300502</v>
      </c>
      <c r="P1898">
        <v>453</v>
      </c>
    </row>
    <row r="1899" spans="1:16" x14ac:dyDescent="0.35">
      <c r="A1899">
        <v>10</v>
      </c>
      <c r="B1899">
        <v>2019</v>
      </c>
      <c r="C1899" s="1">
        <v>13300502</v>
      </c>
      <c r="D1899" s="1">
        <v>78716331</v>
      </c>
      <c r="E1899" s="2">
        <v>400000</v>
      </c>
      <c r="F1899" s="2">
        <v>0</v>
      </c>
      <c r="G1899" s="2">
        <v>400000</v>
      </c>
      <c r="H1899">
        <v>0</v>
      </c>
      <c r="I1899">
        <v>0</v>
      </c>
      <c r="J1899">
        <v>0</v>
      </c>
      <c r="K1899">
        <v>1</v>
      </c>
      <c r="L1899" t="s">
        <v>1479</v>
      </c>
      <c r="M1899" t="s">
        <v>608</v>
      </c>
      <c r="N1899" t="s">
        <v>18</v>
      </c>
      <c r="O1899">
        <v>13300502</v>
      </c>
      <c r="P1899">
        <v>453</v>
      </c>
    </row>
    <row r="1900" spans="1:16" x14ac:dyDescent="0.35">
      <c r="A1900">
        <v>10</v>
      </c>
      <c r="B1900">
        <v>2019</v>
      </c>
      <c r="C1900" s="1">
        <v>13300502</v>
      </c>
      <c r="D1900" s="1">
        <v>79133328</v>
      </c>
      <c r="E1900" s="2">
        <v>0</v>
      </c>
      <c r="F1900" s="2">
        <v>0</v>
      </c>
      <c r="G1900" s="2">
        <v>2304000</v>
      </c>
      <c r="H1900">
        <v>0</v>
      </c>
      <c r="I1900">
        <v>0</v>
      </c>
      <c r="J1900">
        <v>0</v>
      </c>
      <c r="K1900">
        <v>1</v>
      </c>
      <c r="L1900" t="s">
        <v>1479</v>
      </c>
      <c r="M1900" t="s">
        <v>1650</v>
      </c>
      <c r="N1900" t="s">
        <v>18</v>
      </c>
      <c r="O1900">
        <v>13300502</v>
      </c>
      <c r="P1900">
        <v>453</v>
      </c>
    </row>
    <row r="1901" spans="1:16" x14ac:dyDescent="0.35">
      <c r="A1901">
        <v>10</v>
      </c>
      <c r="B1901">
        <v>2019</v>
      </c>
      <c r="C1901" s="1">
        <v>13300502</v>
      </c>
      <c r="D1901" s="1">
        <v>84036510</v>
      </c>
      <c r="E1901" s="2">
        <v>19206545</v>
      </c>
      <c r="F1901" s="2">
        <v>7539749.5999999996</v>
      </c>
      <c r="G1901" s="2">
        <v>11666795.199999999</v>
      </c>
      <c r="H1901">
        <v>0</v>
      </c>
      <c r="I1901">
        <v>0</v>
      </c>
      <c r="J1901">
        <v>0</v>
      </c>
      <c r="K1901">
        <v>1</v>
      </c>
      <c r="L1901" t="s">
        <v>1479</v>
      </c>
      <c r="M1901" t="s">
        <v>28</v>
      </c>
      <c r="N1901" t="s">
        <v>18</v>
      </c>
      <c r="O1901">
        <v>13300502</v>
      </c>
      <c r="P1901">
        <v>453</v>
      </c>
    </row>
    <row r="1902" spans="1:16" x14ac:dyDescent="0.35">
      <c r="A1902">
        <v>10</v>
      </c>
      <c r="B1902">
        <v>2019</v>
      </c>
      <c r="C1902" s="1">
        <v>13300502</v>
      </c>
      <c r="D1902" s="1">
        <v>92512467</v>
      </c>
      <c r="E1902" s="2">
        <v>0</v>
      </c>
      <c r="F1902" s="2">
        <v>0</v>
      </c>
      <c r="G1902" s="2">
        <v>390000</v>
      </c>
      <c r="H1902">
        <v>0</v>
      </c>
      <c r="I1902">
        <v>0</v>
      </c>
      <c r="J1902">
        <v>0</v>
      </c>
      <c r="K1902">
        <v>1</v>
      </c>
      <c r="L1902" t="s">
        <v>1479</v>
      </c>
      <c r="M1902" t="s">
        <v>1651</v>
      </c>
      <c r="N1902" t="s">
        <v>18</v>
      </c>
      <c r="O1902">
        <v>13300502</v>
      </c>
      <c r="P1902">
        <v>453</v>
      </c>
    </row>
    <row r="1903" spans="1:16" x14ac:dyDescent="0.35">
      <c r="A1903">
        <v>10</v>
      </c>
      <c r="B1903">
        <v>2019</v>
      </c>
      <c r="C1903" s="1">
        <v>13300502</v>
      </c>
      <c r="D1903" s="1">
        <v>98614378</v>
      </c>
      <c r="E1903" s="2">
        <v>0</v>
      </c>
      <c r="F1903" s="2">
        <v>0</v>
      </c>
      <c r="G1903" s="2">
        <v>270000</v>
      </c>
      <c r="H1903">
        <v>0</v>
      </c>
      <c r="I1903">
        <v>0</v>
      </c>
      <c r="J1903">
        <v>0</v>
      </c>
      <c r="K1903">
        <v>1</v>
      </c>
      <c r="L1903" t="s">
        <v>1479</v>
      </c>
      <c r="M1903" t="s">
        <v>1652</v>
      </c>
      <c r="N1903" t="s">
        <v>18</v>
      </c>
      <c r="O1903">
        <v>13300502</v>
      </c>
      <c r="P1903">
        <v>453</v>
      </c>
    </row>
    <row r="1904" spans="1:16" x14ac:dyDescent="0.35">
      <c r="A1904">
        <v>10</v>
      </c>
      <c r="B1904">
        <v>2019</v>
      </c>
      <c r="C1904" s="1">
        <v>13300502</v>
      </c>
      <c r="D1904" s="1">
        <v>800061267</v>
      </c>
      <c r="E1904" s="2">
        <v>0</v>
      </c>
      <c r="F1904" s="2">
        <v>0</v>
      </c>
      <c r="G1904" s="2">
        <v>3480960</v>
      </c>
      <c r="H1904">
        <v>0</v>
      </c>
      <c r="I1904">
        <v>0</v>
      </c>
      <c r="J1904">
        <v>0</v>
      </c>
      <c r="K1904">
        <v>1</v>
      </c>
      <c r="L1904" t="s">
        <v>1479</v>
      </c>
      <c r="M1904" t="s">
        <v>1653</v>
      </c>
      <c r="N1904" t="s">
        <v>18</v>
      </c>
      <c r="O1904">
        <v>13300502</v>
      </c>
      <c r="P1904">
        <v>453</v>
      </c>
    </row>
    <row r="1905" spans="1:16" x14ac:dyDescent="0.35">
      <c r="A1905">
        <v>10</v>
      </c>
      <c r="B1905">
        <v>2019</v>
      </c>
      <c r="C1905" s="1">
        <v>13300502</v>
      </c>
      <c r="D1905" s="1">
        <v>800075543</v>
      </c>
      <c r="E1905" s="2">
        <v>0</v>
      </c>
      <c r="F1905" s="2">
        <v>0</v>
      </c>
      <c r="G1905" s="2">
        <v>270489</v>
      </c>
      <c r="H1905">
        <v>0</v>
      </c>
      <c r="I1905">
        <v>0</v>
      </c>
      <c r="J1905">
        <v>0</v>
      </c>
      <c r="K1905">
        <v>1</v>
      </c>
      <c r="L1905" t="s">
        <v>1479</v>
      </c>
      <c r="M1905" t="s">
        <v>1654</v>
      </c>
      <c r="N1905" t="s">
        <v>18</v>
      </c>
      <c r="O1905">
        <v>13300502</v>
      </c>
      <c r="P1905">
        <v>453</v>
      </c>
    </row>
    <row r="1906" spans="1:16" x14ac:dyDescent="0.35">
      <c r="A1906">
        <v>10</v>
      </c>
      <c r="B1906">
        <v>2019</v>
      </c>
      <c r="C1906" s="1">
        <v>13300502</v>
      </c>
      <c r="D1906" s="1">
        <v>800101525</v>
      </c>
      <c r="E1906" s="2">
        <v>0</v>
      </c>
      <c r="F1906" s="2">
        <v>0</v>
      </c>
      <c r="G1906" s="2">
        <v>300000</v>
      </c>
      <c r="H1906">
        <v>0</v>
      </c>
      <c r="I1906">
        <v>0</v>
      </c>
      <c r="J1906">
        <v>0</v>
      </c>
      <c r="K1906">
        <v>1</v>
      </c>
      <c r="L1906" t="s">
        <v>1479</v>
      </c>
      <c r="M1906" t="s">
        <v>1655</v>
      </c>
      <c r="N1906" t="s">
        <v>18</v>
      </c>
      <c r="O1906">
        <v>13300502</v>
      </c>
      <c r="P1906">
        <v>453</v>
      </c>
    </row>
    <row r="1907" spans="1:16" x14ac:dyDescent="0.35">
      <c r="A1907">
        <v>10</v>
      </c>
      <c r="B1907">
        <v>2019</v>
      </c>
      <c r="C1907" s="1">
        <v>13300502</v>
      </c>
      <c r="D1907" s="1">
        <v>800156469</v>
      </c>
      <c r="E1907" s="2">
        <v>31670989</v>
      </c>
      <c r="F1907" s="2">
        <v>0</v>
      </c>
      <c r="G1907" s="2">
        <v>55575996.399999999</v>
      </c>
      <c r="H1907">
        <v>0</v>
      </c>
      <c r="I1907">
        <v>0</v>
      </c>
      <c r="J1907">
        <v>0</v>
      </c>
      <c r="K1907">
        <v>1</v>
      </c>
      <c r="L1907" t="s">
        <v>1479</v>
      </c>
      <c r="M1907" t="s">
        <v>1121</v>
      </c>
      <c r="N1907" t="s">
        <v>18</v>
      </c>
      <c r="O1907">
        <v>13300502</v>
      </c>
      <c r="P1907">
        <v>453</v>
      </c>
    </row>
    <row r="1908" spans="1:16" x14ac:dyDescent="0.35">
      <c r="A1908">
        <v>10</v>
      </c>
      <c r="B1908">
        <v>2019</v>
      </c>
      <c r="C1908" s="1">
        <v>13300502</v>
      </c>
      <c r="D1908" s="1">
        <v>800244769</v>
      </c>
      <c r="E1908" s="2">
        <v>0</v>
      </c>
      <c r="F1908" s="2">
        <v>0</v>
      </c>
      <c r="G1908" s="2">
        <v>70000000</v>
      </c>
      <c r="H1908">
        <v>0</v>
      </c>
      <c r="I1908">
        <v>0</v>
      </c>
      <c r="J1908">
        <v>0</v>
      </c>
      <c r="K1908">
        <v>1</v>
      </c>
      <c r="L1908" t="s">
        <v>1479</v>
      </c>
      <c r="M1908" t="s">
        <v>1656</v>
      </c>
      <c r="N1908" t="s">
        <v>18</v>
      </c>
      <c r="O1908">
        <v>13300502</v>
      </c>
      <c r="P1908">
        <v>453</v>
      </c>
    </row>
    <row r="1909" spans="1:16" x14ac:dyDescent="0.35">
      <c r="A1909">
        <v>10</v>
      </c>
      <c r="B1909">
        <v>2019</v>
      </c>
      <c r="C1909" s="1">
        <v>13300502</v>
      </c>
      <c r="D1909" s="1">
        <v>802015727</v>
      </c>
      <c r="E1909" s="2">
        <v>0</v>
      </c>
      <c r="F1909" s="2">
        <v>0</v>
      </c>
      <c r="G1909" s="2">
        <v>1872360</v>
      </c>
      <c r="H1909">
        <v>0</v>
      </c>
      <c r="I1909">
        <v>0</v>
      </c>
      <c r="J1909">
        <v>0</v>
      </c>
      <c r="K1909">
        <v>1</v>
      </c>
      <c r="L1909" t="s">
        <v>1479</v>
      </c>
      <c r="M1909" t="s">
        <v>1657</v>
      </c>
      <c r="N1909" t="s">
        <v>18</v>
      </c>
      <c r="O1909">
        <v>13300502</v>
      </c>
      <c r="P1909">
        <v>453</v>
      </c>
    </row>
    <row r="1910" spans="1:16" x14ac:dyDescent="0.35">
      <c r="A1910">
        <v>10</v>
      </c>
      <c r="B1910">
        <v>2019</v>
      </c>
      <c r="C1910" s="1">
        <v>13300502</v>
      </c>
      <c r="D1910" s="1">
        <v>802020489</v>
      </c>
      <c r="E1910" s="2">
        <v>0</v>
      </c>
      <c r="F1910" s="2">
        <v>0</v>
      </c>
      <c r="G1910" s="2">
        <v>420000</v>
      </c>
      <c r="H1910">
        <v>0</v>
      </c>
      <c r="I1910">
        <v>0</v>
      </c>
      <c r="J1910">
        <v>0</v>
      </c>
      <c r="K1910">
        <v>1</v>
      </c>
      <c r="L1910" t="s">
        <v>1479</v>
      </c>
      <c r="M1910" t="s">
        <v>1658</v>
      </c>
      <c r="N1910" t="s">
        <v>18</v>
      </c>
      <c r="O1910">
        <v>13300502</v>
      </c>
      <c r="P1910">
        <v>453</v>
      </c>
    </row>
    <row r="1911" spans="1:16" x14ac:dyDescent="0.35">
      <c r="A1911">
        <v>10</v>
      </c>
      <c r="B1911">
        <v>2019</v>
      </c>
      <c r="C1911" s="1">
        <v>13300502</v>
      </c>
      <c r="D1911" s="1">
        <v>802021332</v>
      </c>
      <c r="E1911" s="2">
        <v>80629664</v>
      </c>
      <c r="F1911" s="2">
        <v>5262166</v>
      </c>
      <c r="G1911" s="2">
        <v>75367498</v>
      </c>
      <c r="H1911">
        <v>0</v>
      </c>
      <c r="I1911">
        <v>0</v>
      </c>
      <c r="J1911">
        <v>0</v>
      </c>
      <c r="K1911">
        <v>1</v>
      </c>
      <c r="L1911" t="s">
        <v>1479</v>
      </c>
      <c r="M1911" t="s">
        <v>783</v>
      </c>
      <c r="N1911" t="s">
        <v>18</v>
      </c>
      <c r="O1911">
        <v>13300502</v>
      </c>
      <c r="P1911">
        <v>453</v>
      </c>
    </row>
    <row r="1912" spans="1:16" x14ac:dyDescent="0.35">
      <c r="A1912">
        <v>10</v>
      </c>
      <c r="B1912">
        <v>2019</v>
      </c>
      <c r="C1912" s="1">
        <v>13300502</v>
      </c>
      <c r="D1912" s="1">
        <v>804011768</v>
      </c>
      <c r="E1912" s="2">
        <v>0</v>
      </c>
      <c r="F1912" s="2">
        <v>0</v>
      </c>
      <c r="G1912" s="2">
        <v>2287119</v>
      </c>
      <c r="H1912">
        <v>0</v>
      </c>
      <c r="I1912">
        <v>0</v>
      </c>
      <c r="J1912">
        <v>0</v>
      </c>
      <c r="K1912">
        <v>1</v>
      </c>
      <c r="L1912" t="s">
        <v>1479</v>
      </c>
      <c r="M1912" t="s">
        <v>1659</v>
      </c>
      <c r="N1912" t="s">
        <v>18</v>
      </c>
      <c r="O1912">
        <v>13300502</v>
      </c>
      <c r="P1912">
        <v>453</v>
      </c>
    </row>
    <row r="1913" spans="1:16" x14ac:dyDescent="0.35">
      <c r="A1913">
        <v>10</v>
      </c>
      <c r="B1913">
        <v>2019</v>
      </c>
      <c r="C1913" s="1">
        <v>13300502</v>
      </c>
      <c r="D1913" s="1">
        <v>806007650</v>
      </c>
      <c r="E1913" s="2">
        <v>0</v>
      </c>
      <c r="F1913" s="2">
        <v>0</v>
      </c>
      <c r="G1913" s="2">
        <v>1614738.02</v>
      </c>
      <c r="H1913">
        <v>0</v>
      </c>
      <c r="I1913">
        <v>0</v>
      </c>
      <c r="J1913">
        <v>0</v>
      </c>
      <c r="K1913">
        <v>1</v>
      </c>
      <c r="L1913" t="s">
        <v>1479</v>
      </c>
      <c r="M1913" t="s">
        <v>962</v>
      </c>
      <c r="N1913" t="s">
        <v>18</v>
      </c>
      <c r="O1913">
        <v>13300502</v>
      </c>
      <c r="P1913">
        <v>453</v>
      </c>
    </row>
    <row r="1914" spans="1:16" x14ac:dyDescent="0.35">
      <c r="A1914">
        <v>10</v>
      </c>
      <c r="B1914">
        <v>2019</v>
      </c>
      <c r="C1914" s="1">
        <v>13300502</v>
      </c>
      <c r="D1914" s="1">
        <v>806007923</v>
      </c>
      <c r="E1914" s="2">
        <v>0</v>
      </c>
      <c r="F1914" s="2">
        <v>0</v>
      </c>
      <c r="G1914" s="2">
        <v>43271344</v>
      </c>
      <c r="H1914">
        <v>0</v>
      </c>
      <c r="I1914">
        <v>0</v>
      </c>
      <c r="J1914">
        <v>0</v>
      </c>
      <c r="K1914">
        <v>1</v>
      </c>
      <c r="L1914" t="s">
        <v>1479</v>
      </c>
      <c r="M1914" t="s">
        <v>793</v>
      </c>
      <c r="N1914" t="s">
        <v>18</v>
      </c>
      <c r="O1914">
        <v>13300502</v>
      </c>
      <c r="P1914">
        <v>453</v>
      </c>
    </row>
    <row r="1915" spans="1:16" x14ac:dyDescent="0.35">
      <c r="A1915">
        <v>10</v>
      </c>
      <c r="B1915">
        <v>2019</v>
      </c>
      <c r="C1915" s="1">
        <v>13300502</v>
      </c>
      <c r="D1915" s="1">
        <v>806011261</v>
      </c>
      <c r="E1915" s="2">
        <v>58500500</v>
      </c>
      <c r="F1915" s="2">
        <v>0</v>
      </c>
      <c r="G1915" s="2">
        <v>58500500</v>
      </c>
      <c r="H1915">
        <v>0</v>
      </c>
      <c r="I1915">
        <v>0</v>
      </c>
      <c r="J1915">
        <v>0</v>
      </c>
      <c r="K1915">
        <v>1</v>
      </c>
      <c r="L1915" t="s">
        <v>1479</v>
      </c>
      <c r="M1915" t="s">
        <v>1660</v>
      </c>
      <c r="N1915" t="s">
        <v>18</v>
      </c>
      <c r="O1915">
        <v>13300502</v>
      </c>
      <c r="P1915">
        <v>453</v>
      </c>
    </row>
    <row r="1916" spans="1:16" x14ac:dyDescent="0.35">
      <c r="A1916">
        <v>10</v>
      </c>
      <c r="B1916">
        <v>2019</v>
      </c>
      <c r="C1916" s="1">
        <v>13300502</v>
      </c>
      <c r="D1916" s="1">
        <v>806013287</v>
      </c>
      <c r="E1916" s="2">
        <v>0</v>
      </c>
      <c r="F1916" s="2">
        <v>0</v>
      </c>
      <c r="G1916" s="2">
        <v>0.12</v>
      </c>
      <c r="H1916">
        <v>0</v>
      </c>
      <c r="I1916">
        <v>0</v>
      </c>
      <c r="J1916">
        <v>0</v>
      </c>
      <c r="K1916">
        <v>1</v>
      </c>
      <c r="L1916" t="s">
        <v>1479</v>
      </c>
      <c r="M1916" t="s">
        <v>1661</v>
      </c>
      <c r="N1916" t="s">
        <v>18</v>
      </c>
      <c r="O1916">
        <v>13300502</v>
      </c>
      <c r="P1916">
        <v>453</v>
      </c>
    </row>
    <row r="1917" spans="1:16" x14ac:dyDescent="0.35">
      <c r="A1917">
        <v>10</v>
      </c>
      <c r="B1917">
        <v>2019</v>
      </c>
      <c r="C1917" s="1">
        <v>13300502</v>
      </c>
      <c r="D1917" s="1">
        <v>806016377</v>
      </c>
      <c r="E1917" s="2">
        <v>9275189</v>
      </c>
      <c r="F1917" s="2">
        <v>0</v>
      </c>
      <c r="G1917" s="2">
        <v>9275189</v>
      </c>
      <c r="H1917">
        <v>0</v>
      </c>
      <c r="I1917">
        <v>0</v>
      </c>
      <c r="J1917">
        <v>0</v>
      </c>
      <c r="K1917">
        <v>1</v>
      </c>
      <c r="L1917" t="s">
        <v>1479</v>
      </c>
      <c r="M1917" t="s">
        <v>623</v>
      </c>
      <c r="N1917" t="s">
        <v>18</v>
      </c>
      <c r="O1917">
        <v>13300502</v>
      </c>
      <c r="P1917">
        <v>453</v>
      </c>
    </row>
    <row r="1918" spans="1:16" x14ac:dyDescent="0.35">
      <c r="A1918">
        <v>10</v>
      </c>
      <c r="B1918">
        <v>2019</v>
      </c>
      <c r="C1918" s="1">
        <v>13300502</v>
      </c>
      <c r="D1918" s="1">
        <v>812002836</v>
      </c>
      <c r="E1918" s="2">
        <v>28789369</v>
      </c>
      <c r="F1918" s="2">
        <v>0</v>
      </c>
      <c r="G1918" s="2">
        <v>28789369</v>
      </c>
      <c r="H1918">
        <v>0</v>
      </c>
      <c r="I1918">
        <v>0</v>
      </c>
      <c r="J1918">
        <v>0</v>
      </c>
      <c r="K1918">
        <v>1</v>
      </c>
      <c r="L1918" t="s">
        <v>1479</v>
      </c>
      <c r="M1918" t="s">
        <v>48</v>
      </c>
      <c r="N1918" t="s">
        <v>18</v>
      </c>
      <c r="O1918">
        <v>13300502</v>
      </c>
      <c r="P1918">
        <v>453</v>
      </c>
    </row>
    <row r="1919" spans="1:16" x14ac:dyDescent="0.35">
      <c r="A1919">
        <v>10</v>
      </c>
      <c r="B1919">
        <v>2019</v>
      </c>
      <c r="C1919" s="1">
        <v>13300502</v>
      </c>
      <c r="D1919" s="1">
        <v>812003739</v>
      </c>
      <c r="E1919" s="2">
        <v>1272951.6000000001</v>
      </c>
      <c r="F1919" s="2">
        <v>0</v>
      </c>
      <c r="G1919" s="2">
        <v>1272951.78</v>
      </c>
      <c r="H1919">
        <v>0</v>
      </c>
      <c r="I1919">
        <v>0</v>
      </c>
      <c r="J1919">
        <v>0</v>
      </c>
      <c r="K1919">
        <v>1</v>
      </c>
      <c r="L1919" t="s">
        <v>1479</v>
      </c>
      <c r="M1919" t="s">
        <v>248</v>
      </c>
      <c r="N1919" t="s">
        <v>18</v>
      </c>
      <c r="O1919">
        <v>13300502</v>
      </c>
      <c r="P1919">
        <v>453</v>
      </c>
    </row>
    <row r="1920" spans="1:16" x14ac:dyDescent="0.35">
      <c r="A1920">
        <v>10</v>
      </c>
      <c r="B1920">
        <v>2019</v>
      </c>
      <c r="C1920" s="1">
        <v>13300502</v>
      </c>
      <c r="D1920" s="1">
        <v>812003996</v>
      </c>
      <c r="E1920" s="2">
        <v>5142289</v>
      </c>
      <c r="F1920" s="2">
        <v>0</v>
      </c>
      <c r="G1920" s="2">
        <v>5142289</v>
      </c>
      <c r="H1920">
        <v>0</v>
      </c>
      <c r="I1920">
        <v>0</v>
      </c>
      <c r="J1920">
        <v>0</v>
      </c>
      <c r="K1920">
        <v>1</v>
      </c>
      <c r="L1920" t="s">
        <v>1479</v>
      </c>
      <c r="M1920" t="s">
        <v>450</v>
      </c>
      <c r="N1920" t="s">
        <v>18</v>
      </c>
      <c r="O1920">
        <v>13300502</v>
      </c>
      <c r="P1920">
        <v>453</v>
      </c>
    </row>
    <row r="1921" spans="1:16" x14ac:dyDescent="0.35">
      <c r="A1921">
        <v>10</v>
      </c>
      <c r="B1921">
        <v>2019</v>
      </c>
      <c r="C1921" s="1">
        <v>13300502</v>
      </c>
      <c r="D1921" s="1">
        <v>819003210</v>
      </c>
      <c r="E1921" s="2">
        <v>631694</v>
      </c>
      <c r="F1921" s="2">
        <v>0</v>
      </c>
      <c r="G1921" s="2">
        <v>17771446.199999999</v>
      </c>
      <c r="H1921">
        <v>0</v>
      </c>
      <c r="I1921">
        <v>0</v>
      </c>
      <c r="J1921">
        <v>0</v>
      </c>
      <c r="K1921">
        <v>1</v>
      </c>
      <c r="L1921" t="s">
        <v>1479</v>
      </c>
      <c r="M1921" t="s">
        <v>630</v>
      </c>
      <c r="N1921" t="s">
        <v>18</v>
      </c>
      <c r="O1921">
        <v>13300502</v>
      </c>
      <c r="P1921">
        <v>453</v>
      </c>
    </row>
    <row r="1922" spans="1:16" x14ac:dyDescent="0.35">
      <c r="A1922">
        <v>10</v>
      </c>
      <c r="B1922">
        <v>2019</v>
      </c>
      <c r="C1922" s="1">
        <v>13300502</v>
      </c>
      <c r="D1922" s="1">
        <v>819004070</v>
      </c>
      <c r="E1922" s="2">
        <v>695053266</v>
      </c>
      <c r="F1922" s="2">
        <v>0</v>
      </c>
      <c r="G1922" s="2">
        <v>695053265.70000005</v>
      </c>
      <c r="H1922">
        <v>0</v>
      </c>
      <c r="I1922">
        <v>0</v>
      </c>
      <c r="J1922">
        <v>0</v>
      </c>
      <c r="K1922">
        <v>1</v>
      </c>
      <c r="L1922" t="s">
        <v>1479</v>
      </c>
      <c r="M1922" t="s">
        <v>800</v>
      </c>
      <c r="N1922" t="s">
        <v>18</v>
      </c>
      <c r="O1922">
        <v>13300502</v>
      </c>
      <c r="P1922">
        <v>453</v>
      </c>
    </row>
    <row r="1923" spans="1:16" x14ac:dyDescent="0.35">
      <c r="A1923">
        <v>10</v>
      </c>
      <c r="B1923">
        <v>2019</v>
      </c>
      <c r="C1923" s="1">
        <v>13300502</v>
      </c>
      <c r="D1923" s="1">
        <v>819004134</v>
      </c>
      <c r="E1923" s="2">
        <v>0</v>
      </c>
      <c r="F1923" s="2">
        <v>0</v>
      </c>
      <c r="G1923" s="2">
        <v>1879151.22</v>
      </c>
      <c r="H1923">
        <v>0</v>
      </c>
      <c r="I1923">
        <v>0</v>
      </c>
      <c r="J1923">
        <v>0</v>
      </c>
      <c r="K1923">
        <v>1</v>
      </c>
      <c r="L1923" t="s">
        <v>1479</v>
      </c>
      <c r="M1923" t="s">
        <v>1662</v>
      </c>
      <c r="N1923" t="s">
        <v>18</v>
      </c>
      <c r="O1923">
        <v>13300502</v>
      </c>
      <c r="P1923">
        <v>453</v>
      </c>
    </row>
    <row r="1924" spans="1:16" x14ac:dyDescent="0.35">
      <c r="A1924">
        <v>10</v>
      </c>
      <c r="B1924">
        <v>2019</v>
      </c>
      <c r="C1924" s="1">
        <v>13300502</v>
      </c>
      <c r="D1924" s="1">
        <v>823002149</v>
      </c>
      <c r="E1924" s="2">
        <v>0</v>
      </c>
      <c r="F1924" s="2">
        <v>0</v>
      </c>
      <c r="G1924" s="2">
        <v>1101742</v>
      </c>
      <c r="H1924">
        <v>0</v>
      </c>
      <c r="I1924">
        <v>0</v>
      </c>
      <c r="J1924">
        <v>0</v>
      </c>
      <c r="K1924">
        <v>1</v>
      </c>
      <c r="L1924" t="s">
        <v>1479</v>
      </c>
      <c r="M1924" t="s">
        <v>1663</v>
      </c>
      <c r="N1924" t="s">
        <v>18</v>
      </c>
      <c r="O1924">
        <v>13300502</v>
      </c>
      <c r="P1924">
        <v>453</v>
      </c>
    </row>
    <row r="1925" spans="1:16" x14ac:dyDescent="0.35">
      <c r="A1925">
        <v>10</v>
      </c>
      <c r="B1925">
        <v>2019</v>
      </c>
      <c r="C1925" s="1">
        <v>13300502</v>
      </c>
      <c r="D1925" s="1">
        <v>823002800</v>
      </c>
      <c r="E1925" s="2">
        <v>0</v>
      </c>
      <c r="F1925" s="2">
        <v>764615.46</v>
      </c>
      <c r="G1925" s="2">
        <v>775619.4</v>
      </c>
      <c r="H1925">
        <v>0</v>
      </c>
      <c r="I1925">
        <v>0</v>
      </c>
      <c r="J1925">
        <v>0</v>
      </c>
      <c r="K1925">
        <v>1</v>
      </c>
      <c r="L1925" t="s">
        <v>1479</v>
      </c>
      <c r="M1925" t="s">
        <v>1149</v>
      </c>
      <c r="N1925" t="s">
        <v>18</v>
      </c>
      <c r="O1925">
        <v>13300502</v>
      </c>
      <c r="P1925">
        <v>453</v>
      </c>
    </row>
    <row r="1926" spans="1:16" x14ac:dyDescent="0.35">
      <c r="A1926">
        <v>10</v>
      </c>
      <c r="B1926">
        <v>2019</v>
      </c>
      <c r="C1926" s="1">
        <v>13300502</v>
      </c>
      <c r="D1926" s="1">
        <v>823003985</v>
      </c>
      <c r="E1926" s="2">
        <v>12915639</v>
      </c>
      <c r="F1926" s="2">
        <v>0</v>
      </c>
      <c r="G1926" s="2">
        <v>13464677</v>
      </c>
      <c r="H1926">
        <v>0</v>
      </c>
      <c r="I1926">
        <v>0</v>
      </c>
      <c r="J1926">
        <v>0</v>
      </c>
      <c r="K1926">
        <v>1</v>
      </c>
      <c r="L1926" t="s">
        <v>1479</v>
      </c>
      <c r="M1926" t="s">
        <v>1153</v>
      </c>
      <c r="N1926" t="s">
        <v>18</v>
      </c>
      <c r="O1926">
        <v>13300502</v>
      </c>
      <c r="P1926">
        <v>453</v>
      </c>
    </row>
    <row r="1927" spans="1:16" x14ac:dyDescent="0.35">
      <c r="A1927">
        <v>10</v>
      </c>
      <c r="B1927">
        <v>2019</v>
      </c>
      <c r="C1927" s="1">
        <v>13300502</v>
      </c>
      <c r="D1927" s="1">
        <v>823004710</v>
      </c>
      <c r="E1927" s="2">
        <v>0</v>
      </c>
      <c r="F1927" s="2">
        <v>16857197</v>
      </c>
      <c r="G1927" s="2">
        <v>-16857197</v>
      </c>
      <c r="H1927">
        <v>0</v>
      </c>
      <c r="I1927">
        <v>0</v>
      </c>
      <c r="J1927">
        <v>0</v>
      </c>
      <c r="K1927">
        <v>1</v>
      </c>
      <c r="L1927" t="s">
        <v>1479</v>
      </c>
      <c r="M1927" t="s">
        <v>1338</v>
      </c>
      <c r="N1927" t="s">
        <v>18</v>
      </c>
      <c r="O1927">
        <v>13300502</v>
      </c>
      <c r="P1927">
        <v>453</v>
      </c>
    </row>
    <row r="1928" spans="1:16" x14ac:dyDescent="0.35">
      <c r="A1928">
        <v>10</v>
      </c>
      <c r="B1928">
        <v>2019</v>
      </c>
      <c r="C1928" s="1">
        <v>13300502</v>
      </c>
      <c r="D1928" s="1">
        <v>824000426</v>
      </c>
      <c r="E1928" s="2">
        <v>9746137</v>
      </c>
      <c r="F1928" s="2">
        <v>17591235</v>
      </c>
      <c r="G1928" s="2">
        <v>16</v>
      </c>
      <c r="H1928">
        <v>0</v>
      </c>
      <c r="I1928">
        <v>0</v>
      </c>
      <c r="J1928">
        <v>0</v>
      </c>
      <c r="K1928">
        <v>1</v>
      </c>
      <c r="L1928" t="s">
        <v>1479</v>
      </c>
      <c r="M1928" t="s">
        <v>805</v>
      </c>
      <c r="N1928" t="s">
        <v>18</v>
      </c>
      <c r="O1928">
        <v>13300502</v>
      </c>
      <c r="P1928">
        <v>453</v>
      </c>
    </row>
    <row r="1929" spans="1:16" x14ac:dyDescent="0.35">
      <c r="A1929">
        <v>10</v>
      </c>
      <c r="B1929">
        <v>2019</v>
      </c>
      <c r="C1929" s="1">
        <v>13300502</v>
      </c>
      <c r="D1929" s="1">
        <v>824000469</v>
      </c>
      <c r="E1929" s="2">
        <v>0</v>
      </c>
      <c r="F1929" s="2">
        <v>0</v>
      </c>
      <c r="G1929" s="2">
        <v>21.2</v>
      </c>
      <c r="H1929">
        <v>0</v>
      </c>
      <c r="I1929">
        <v>0</v>
      </c>
      <c r="J1929">
        <v>0</v>
      </c>
      <c r="K1929">
        <v>1</v>
      </c>
      <c r="L1929" t="s">
        <v>1479</v>
      </c>
      <c r="M1929" t="s">
        <v>1157</v>
      </c>
      <c r="N1929" t="s">
        <v>18</v>
      </c>
      <c r="O1929">
        <v>13300502</v>
      </c>
      <c r="P1929">
        <v>453</v>
      </c>
    </row>
    <row r="1930" spans="1:16" x14ac:dyDescent="0.35">
      <c r="A1930">
        <v>10</v>
      </c>
      <c r="B1930">
        <v>2019</v>
      </c>
      <c r="C1930" s="1">
        <v>13300502</v>
      </c>
      <c r="D1930" s="1">
        <v>824001041</v>
      </c>
      <c r="E1930" s="2">
        <v>45411082.840000004</v>
      </c>
      <c r="F1930" s="2">
        <v>37561465.840000004</v>
      </c>
      <c r="G1930" s="2">
        <v>7849616.7199999997</v>
      </c>
      <c r="H1930">
        <v>0</v>
      </c>
      <c r="I1930">
        <v>0</v>
      </c>
      <c r="J1930">
        <v>0</v>
      </c>
      <c r="K1930">
        <v>1</v>
      </c>
      <c r="L1930" t="s">
        <v>1479</v>
      </c>
      <c r="M1930" t="s">
        <v>1159</v>
      </c>
      <c r="N1930" t="s">
        <v>18</v>
      </c>
      <c r="O1930">
        <v>13300502</v>
      </c>
      <c r="P1930">
        <v>453</v>
      </c>
    </row>
    <row r="1931" spans="1:16" x14ac:dyDescent="0.35">
      <c r="A1931">
        <v>10</v>
      </c>
      <c r="B1931">
        <v>2019</v>
      </c>
      <c r="C1931" s="1">
        <v>13300502</v>
      </c>
      <c r="D1931" s="1">
        <v>824004867</v>
      </c>
      <c r="E1931" s="2">
        <v>0</v>
      </c>
      <c r="F1931" s="2">
        <v>0</v>
      </c>
      <c r="G1931" s="2">
        <v>4413820.92</v>
      </c>
      <c r="H1931">
        <v>0</v>
      </c>
      <c r="I1931">
        <v>0</v>
      </c>
      <c r="J1931">
        <v>0</v>
      </c>
      <c r="K1931">
        <v>1</v>
      </c>
      <c r="L1931" t="s">
        <v>1479</v>
      </c>
      <c r="M1931" t="s">
        <v>64</v>
      </c>
      <c r="N1931" t="s">
        <v>18</v>
      </c>
      <c r="O1931">
        <v>13300502</v>
      </c>
      <c r="P1931">
        <v>453</v>
      </c>
    </row>
    <row r="1932" spans="1:16" x14ac:dyDescent="0.35">
      <c r="A1932">
        <v>10</v>
      </c>
      <c r="B1932">
        <v>2019</v>
      </c>
      <c r="C1932" s="1">
        <v>13300502</v>
      </c>
      <c r="D1932" s="1">
        <v>825001348</v>
      </c>
      <c r="E1932" s="2">
        <v>11060118</v>
      </c>
      <c r="F1932" s="2">
        <v>0</v>
      </c>
      <c r="G1932" s="2">
        <v>91355554.060000002</v>
      </c>
      <c r="H1932">
        <v>0</v>
      </c>
      <c r="I1932">
        <v>0</v>
      </c>
      <c r="J1932">
        <v>0</v>
      </c>
      <c r="K1932">
        <v>1</v>
      </c>
      <c r="L1932" t="s">
        <v>1479</v>
      </c>
      <c r="M1932" t="s">
        <v>1161</v>
      </c>
      <c r="N1932" t="s">
        <v>18</v>
      </c>
      <c r="O1932">
        <v>13300502</v>
      </c>
      <c r="P1932">
        <v>453</v>
      </c>
    </row>
    <row r="1933" spans="1:16" x14ac:dyDescent="0.35">
      <c r="A1933">
        <v>10</v>
      </c>
      <c r="B1933">
        <v>2019</v>
      </c>
      <c r="C1933" s="1">
        <v>13300502</v>
      </c>
      <c r="D1933" s="1">
        <v>825001677</v>
      </c>
      <c r="E1933" s="2">
        <v>155484</v>
      </c>
      <c r="F1933" s="2">
        <v>0</v>
      </c>
      <c r="G1933" s="2">
        <v>155484</v>
      </c>
      <c r="H1933">
        <v>0</v>
      </c>
      <c r="I1933">
        <v>0</v>
      </c>
      <c r="J1933">
        <v>0</v>
      </c>
      <c r="K1933">
        <v>1</v>
      </c>
      <c r="L1933" t="s">
        <v>1479</v>
      </c>
      <c r="M1933" t="s">
        <v>984</v>
      </c>
      <c r="N1933" t="s">
        <v>18</v>
      </c>
      <c r="O1933">
        <v>13300502</v>
      </c>
      <c r="P1933">
        <v>453</v>
      </c>
    </row>
    <row r="1934" spans="1:16" x14ac:dyDescent="0.35">
      <c r="A1934">
        <v>10</v>
      </c>
      <c r="B1934">
        <v>2019</v>
      </c>
      <c r="C1934" s="1">
        <v>13300502</v>
      </c>
      <c r="D1934" s="1">
        <v>830055758</v>
      </c>
      <c r="E1934" s="2">
        <v>0</v>
      </c>
      <c r="F1934" s="2">
        <v>0</v>
      </c>
      <c r="G1934" s="2">
        <v>67555408</v>
      </c>
      <c r="H1934">
        <v>0</v>
      </c>
      <c r="I1934">
        <v>0</v>
      </c>
      <c r="J1934">
        <v>0</v>
      </c>
      <c r="K1934">
        <v>1</v>
      </c>
      <c r="L1934" t="s">
        <v>1479</v>
      </c>
      <c r="M1934" t="s">
        <v>1664</v>
      </c>
      <c r="N1934" t="s">
        <v>18</v>
      </c>
      <c r="O1934">
        <v>13300502</v>
      </c>
      <c r="P1934">
        <v>453</v>
      </c>
    </row>
    <row r="1935" spans="1:16" x14ac:dyDescent="0.35">
      <c r="A1935">
        <v>10</v>
      </c>
      <c r="B1935">
        <v>2019</v>
      </c>
      <c r="C1935" s="1">
        <v>13300502</v>
      </c>
      <c r="D1935" s="1">
        <v>830061421</v>
      </c>
      <c r="E1935" s="2">
        <v>0</v>
      </c>
      <c r="F1935" s="2">
        <v>0</v>
      </c>
      <c r="G1935" s="2">
        <v>46699704</v>
      </c>
      <c r="H1935">
        <v>0</v>
      </c>
      <c r="I1935">
        <v>0</v>
      </c>
      <c r="J1935">
        <v>0</v>
      </c>
      <c r="K1935">
        <v>1</v>
      </c>
      <c r="L1935" t="s">
        <v>1479</v>
      </c>
      <c r="M1935" t="s">
        <v>1665</v>
      </c>
      <c r="N1935" t="s">
        <v>18</v>
      </c>
      <c r="O1935">
        <v>13300502</v>
      </c>
      <c r="P1935">
        <v>453</v>
      </c>
    </row>
    <row r="1936" spans="1:16" x14ac:dyDescent="0.35">
      <c r="A1936">
        <v>10</v>
      </c>
      <c r="B1936">
        <v>2019</v>
      </c>
      <c r="C1936" s="1">
        <v>13300502</v>
      </c>
      <c r="D1936" s="1">
        <v>830108238</v>
      </c>
      <c r="E1936" s="2">
        <v>0</v>
      </c>
      <c r="F1936" s="2">
        <v>0</v>
      </c>
      <c r="G1936" s="2">
        <v>5520000</v>
      </c>
      <c r="H1936">
        <v>0</v>
      </c>
      <c r="I1936">
        <v>0</v>
      </c>
      <c r="J1936">
        <v>0</v>
      </c>
      <c r="K1936">
        <v>1</v>
      </c>
      <c r="L1936" t="s">
        <v>1479</v>
      </c>
      <c r="M1936" t="s">
        <v>1666</v>
      </c>
      <c r="N1936" t="s">
        <v>18</v>
      </c>
      <c r="O1936">
        <v>13300502</v>
      </c>
      <c r="P1936">
        <v>453</v>
      </c>
    </row>
    <row r="1937" spans="1:16" x14ac:dyDescent="0.35">
      <c r="A1937">
        <v>10</v>
      </c>
      <c r="B1937">
        <v>2019</v>
      </c>
      <c r="C1937" s="1">
        <v>13300502</v>
      </c>
      <c r="D1937" s="1">
        <v>830109806</v>
      </c>
      <c r="E1937" s="2">
        <v>0</v>
      </c>
      <c r="F1937" s="2">
        <v>0</v>
      </c>
      <c r="G1937" s="2">
        <v>9305829</v>
      </c>
      <c r="H1937">
        <v>0</v>
      </c>
      <c r="I1937">
        <v>0</v>
      </c>
      <c r="J1937">
        <v>0</v>
      </c>
      <c r="K1937">
        <v>1</v>
      </c>
      <c r="L1937" t="s">
        <v>1479</v>
      </c>
      <c r="M1937" t="s">
        <v>1667</v>
      </c>
      <c r="N1937" t="s">
        <v>18</v>
      </c>
      <c r="O1937">
        <v>13300502</v>
      </c>
      <c r="P1937">
        <v>453</v>
      </c>
    </row>
    <row r="1938" spans="1:16" x14ac:dyDescent="0.35">
      <c r="A1938">
        <v>10</v>
      </c>
      <c r="B1938">
        <v>2019</v>
      </c>
      <c r="C1938" s="1">
        <v>13300502</v>
      </c>
      <c r="D1938" s="1">
        <v>860002566</v>
      </c>
      <c r="E1938" s="2">
        <v>0</v>
      </c>
      <c r="F1938" s="2">
        <v>0</v>
      </c>
      <c r="G1938" s="2">
        <v>0.3</v>
      </c>
      <c r="H1938">
        <v>0</v>
      </c>
      <c r="I1938">
        <v>0</v>
      </c>
      <c r="J1938">
        <v>0</v>
      </c>
      <c r="K1938">
        <v>1</v>
      </c>
      <c r="L1938" t="s">
        <v>1479</v>
      </c>
      <c r="M1938" t="s">
        <v>1354</v>
      </c>
      <c r="N1938" t="s">
        <v>18</v>
      </c>
      <c r="O1938">
        <v>13300502</v>
      </c>
      <c r="P1938">
        <v>453</v>
      </c>
    </row>
    <row r="1939" spans="1:16" x14ac:dyDescent="0.35">
      <c r="A1939">
        <v>10</v>
      </c>
      <c r="B1939">
        <v>2019</v>
      </c>
      <c r="C1939" s="1">
        <v>13300502</v>
      </c>
      <c r="D1939" s="1">
        <v>860005114</v>
      </c>
      <c r="E1939" s="2">
        <v>42000000</v>
      </c>
      <c r="F1939" s="2">
        <v>190736234.34999999</v>
      </c>
      <c r="G1939" s="2">
        <v>139812692.40000001</v>
      </c>
      <c r="H1939">
        <v>0</v>
      </c>
      <c r="I1939">
        <v>0</v>
      </c>
      <c r="J1939">
        <v>0</v>
      </c>
      <c r="K1939">
        <v>1</v>
      </c>
      <c r="L1939" t="s">
        <v>1479</v>
      </c>
      <c r="M1939" t="s">
        <v>467</v>
      </c>
      <c r="N1939" t="s">
        <v>18</v>
      </c>
      <c r="O1939">
        <v>13300502</v>
      </c>
      <c r="P1939">
        <v>453</v>
      </c>
    </row>
    <row r="1940" spans="1:16" x14ac:dyDescent="0.35">
      <c r="A1940">
        <v>10</v>
      </c>
      <c r="B1940">
        <v>2019</v>
      </c>
      <c r="C1940" s="1">
        <v>13300502</v>
      </c>
      <c r="D1940" s="1">
        <v>860032749</v>
      </c>
      <c r="E1940" s="2">
        <v>0</v>
      </c>
      <c r="F1940" s="2">
        <v>0</v>
      </c>
      <c r="G1940" s="2">
        <v>4047500</v>
      </c>
      <c r="H1940">
        <v>0</v>
      </c>
      <c r="I1940">
        <v>0</v>
      </c>
      <c r="J1940">
        <v>0</v>
      </c>
      <c r="K1940">
        <v>1</v>
      </c>
      <c r="L1940" t="s">
        <v>1479</v>
      </c>
      <c r="M1940" t="s">
        <v>1668</v>
      </c>
      <c r="N1940" t="s">
        <v>18</v>
      </c>
      <c r="O1940">
        <v>13300502</v>
      </c>
      <c r="P1940">
        <v>453</v>
      </c>
    </row>
    <row r="1941" spans="1:16" x14ac:dyDescent="0.35">
      <c r="A1941">
        <v>10</v>
      </c>
      <c r="B1941">
        <v>2019</v>
      </c>
      <c r="C1941" s="1">
        <v>13300502</v>
      </c>
      <c r="D1941" s="1">
        <v>860067786</v>
      </c>
      <c r="E1941" s="2">
        <v>0</v>
      </c>
      <c r="F1941" s="2">
        <v>0</v>
      </c>
      <c r="G1941" s="2">
        <v>1778880</v>
      </c>
      <c r="H1941">
        <v>0</v>
      </c>
      <c r="I1941">
        <v>0</v>
      </c>
      <c r="J1941">
        <v>0</v>
      </c>
      <c r="K1941">
        <v>1</v>
      </c>
      <c r="L1941" t="s">
        <v>1479</v>
      </c>
      <c r="M1941" t="s">
        <v>1669</v>
      </c>
      <c r="N1941" t="s">
        <v>18</v>
      </c>
      <c r="O1941">
        <v>13300502</v>
      </c>
      <c r="P1941">
        <v>453</v>
      </c>
    </row>
    <row r="1942" spans="1:16" x14ac:dyDescent="0.35">
      <c r="A1942">
        <v>10</v>
      </c>
      <c r="B1942">
        <v>2019</v>
      </c>
      <c r="C1942" s="1">
        <v>13300502</v>
      </c>
      <c r="D1942" s="1">
        <v>860350624</v>
      </c>
      <c r="E1942" s="2">
        <v>0</v>
      </c>
      <c r="F1942" s="2">
        <v>0</v>
      </c>
      <c r="G1942" s="2">
        <v>15039640</v>
      </c>
      <c r="H1942">
        <v>0</v>
      </c>
      <c r="I1942">
        <v>0</v>
      </c>
      <c r="J1942">
        <v>0</v>
      </c>
      <c r="K1942">
        <v>1</v>
      </c>
      <c r="L1942" t="s">
        <v>1479</v>
      </c>
      <c r="M1942" t="s">
        <v>1670</v>
      </c>
      <c r="N1942" t="s">
        <v>18</v>
      </c>
      <c r="O1942">
        <v>13300502</v>
      </c>
      <c r="P1942">
        <v>453</v>
      </c>
    </row>
    <row r="1943" spans="1:16" x14ac:dyDescent="0.35">
      <c r="A1943">
        <v>10</v>
      </c>
      <c r="B1943">
        <v>2019</v>
      </c>
      <c r="C1943" s="1">
        <v>13300502</v>
      </c>
      <c r="D1943" s="1">
        <v>890100275</v>
      </c>
      <c r="E1943" s="2">
        <v>317714</v>
      </c>
      <c r="F1943" s="2">
        <v>0</v>
      </c>
      <c r="G1943" s="2">
        <v>317714</v>
      </c>
      <c r="H1943">
        <v>0</v>
      </c>
      <c r="I1943">
        <v>0</v>
      </c>
      <c r="J1943">
        <v>0</v>
      </c>
      <c r="K1943">
        <v>1</v>
      </c>
      <c r="L1943" t="s">
        <v>1479</v>
      </c>
      <c r="M1943" t="s">
        <v>993</v>
      </c>
      <c r="N1943" t="s">
        <v>18</v>
      </c>
      <c r="O1943">
        <v>13300502</v>
      </c>
      <c r="P1943">
        <v>453</v>
      </c>
    </row>
    <row r="1944" spans="1:16" x14ac:dyDescent="0.35">
      <c r="A1944">
        <v>10</v>
      </c>
      <c r="B1944">
        <v>2019</v>
      </c>
      <c r="C1944" s="1">
        <v>13300502</v>
      </c>
      <c r="D1944" s="1">
        <v>890108597</v>
      </c>
      <c r="E1944" s="2">
        <v>0</v>
      </c>
      <c r="F1944" s="2">
        <v>100000000</v>
      </c>
      <c r="G1944" s="2">
        <v>-100000000</v>
      </c>
      <c r="H1944">
        <v>0</v>
      </c>
      <c r="I1944">
        <v>0</v>
      </c>
      <c r="J1944">
        <v>0</v>
      </c>
      <c r="K1944">
        <v>1</v>
      </c>
      <c r="L1944" t="s">
        <v>1479</v>
      </c>
      <c r="M1944" t="s">
        <v>472</v>
      </c>
      <c r="N1944" t="s">
        <v>18</v>
      </c>
      <c r="O1944">
        <v>13300502</v>
      </c>
      <c r="P1944">
        <v>453</v>
      </c>
    </row>
    <row r="1945" spans="1:16" x14ac:dyDescent="0.35">
      <c r="A1945">
        <v>10</v>
      </c>
      <c r="B1945">
        <v>2019</v>
      </c>
      <c r="C1945" s="1">
        <v>13300502</v>
      </c>
      <c r="D1945" s="1">
        <v>890109666</v>
      </c>
      <c r="E1945" s="2">
        <v>0</v>
      </c>
      <c r="F1945" s="2">
        <v>0</v>
      </c>
      <c r="G1945" s="2">
        <v>2284049.67</v>
      </c>
      <c r="H1945">
        <v>0</v>
      </c>
      <c r="I1945">
        <v>0</v>
      </c>
      <c r="J1945">
        <v>0</v>
      </c>
      <c r="K1945">
        <v>1</v>
      </c>
      <c r="L1945" t="s">
        <v>1479</v>
      </c>
      <c r="M1945" t="s">
        <v>821</v>
      </c>
      <c r="N1945" t="s">
        <v>18</v>
      </c>
      <c r="O1945">
        <v>13300502</v>
      </c>
      <c r="P1945">
        <v>453</v>
      </c>
    </row>
    <row r="1946" spans="1:16" x14ac:dyDescent="0.35">
      <c r="A1946">
        <v>10</v>
      </c>
      <c r="B1946">
        <v>2019</v>
      </c>
      <c r="C1946" s="1">
        <v>13300502</v>
      </c>
      <c r="D1946" s="1">
        <v>890110705</v>
      </c>
      <c r="E1946" s="2">
        <v>0</v>
      </c>
      <c r="F1946" s="2">
        <v>0</v>
      </c>
      <c r="G1946" s="2">
        <v>11041.84</v>
      </c>
      <c r="H1946">
        <v>0</v>
      </c>
      <c r="I1946">
        <v>0</v>
      </c>
      <c r="J1946">
        <v>0</v>
      </c>
      <c r="K1946">
        <v>1</v>
      </c>
      <c r="L1946" t="s">
        <v>1479</v>
      </c>
      <c r="M1946" t="s">
        <v>1671</v>
      </c>
      <c r="N1946" t="s">
        <v>18</v>
      </c>
      <c r="O1946">
        <v>13300502</v>
      </c>
      <c r="P1946">
        <v>453</v>
      </c>
    </row>
    <row r="1947" spans="1:16" x14ac:dyDescent="0.35">
      <c r="A1947">
        <v>10</v>
      </c>
      <c r="B1947">
        <v>2019</v>
      </c>
      <c r="C1947" s="1">
        <v>13300502</v>
      </c>
      <c r="D1947" s="1">
        <v>890303461</v>
      </c>
      <c r="E1947" s="2">
        <v>1706135</v>
      </c>
      <c r="F1947" s="2">
        <v>1706135</v>
      </c>
      <c r="G1947" s="2">
        <v>0.2</v>
      </c>
      <c r="H1947">
        <v>0</v>
      </c>
      <c r="I1947">
        <v>0</v>
      </c>
      <c r="J1947">
        <v>0</v>
      </c>
      <c r="K1947">
        <v>1</v>
      </c>
      <c r="L1947" t="s">
        <v>1479</v>
      </c>
      <c r="M1947" t="s">
        <v>823</v>
      </c>
      <c r="N1947" t="s">
        <v>18</v>
      </c>
      <c r="O1947">
        <v>13300502</v>
      </c>
      <c r="P1947">
        <v>453</v>
      </c>
    </row>
    <row r="1948" spans="1:16" x14ac:dyDescent="0.35">
      <c r="A1948">
        <v>10</v>
      </c>
      <c r="B1948">
        <v>2019</v>
      </c>
      <c r="C1948" s="1">
        <v>13300502</v>
      </c>
      <c r="D1948" s="1">
        <v>890307200</v>
      </c>
      <c r="E1948" s="2">
        <v>18790000</v>
      </c>
      <c r="F1948" s="2">
        <v>0</v>
      </c>
      <c r="G1948" s="2">
        <v>25364733.620000001</v>
      </c>
      <c r="H1948">
        <v>0</v>
      </c>
      <c r="I1948">
        <v>0</v>
      </c>
      <c r="J1948">
        <v>0</v>
      </c>
      <c r="K1948">
        <v>1</v>
      </c>
      <c r="L1948" t="s">
        <v>1479</v>
      </c>
      <c r="M1948" t="s">
        <v>1672</v>
      </c>
      <c r="N1948" t="s">
        <v>18</v>
      </c>
      <c r="O1948">
        <v>13300502</v>
      </c>
      <c r="P1948">
        <v>453</v>
      </c>
    </row>
    <row r="1949" spans="1:16" x14ac:dyDescent="0.35">
      <c r="A1949">
        <v>10</v>
      </c>
      <c r="B1949">
        <v>2019</v>
      </c>
      <c r="C1949" s="1">
        <v>13300502</v>
      </c>
      <c r="D1949" s="1">
        <v>892115006</v>
      </c>
      <c r="E1949" s="2">
        <v>0</v>
      </c>
      <c r="F1949" s="2">
        <v>0</v>
      </c>
      <c r="G1949" s="2">
        <v>0.46</v>
      </c>
      <c r="H1949">
        <v>0</v>
      </c>
      <c r="I1949">
        <v>0</v>
      </c>
      <c r="J1949">
        <v>0</v>
      </c>
      <c r="K1949">
        <v>1</v>
      </c>
      <c r="L1949" t="s">
        <v>1479</v>
      </c>
      <c r="M1949" t="s">
        <v>1007</v>
      </c>
      <c r="N1949" t="s">
        <v>18</v>
      </c>
      <c r="O1949">
        <v>13300502</v>
      </c>
      <c r="P1949">
        <v>453</v>
      </c>
    </row>
    <row r="1950" spans="1:16" x14ac:dyDescent="0.35">
      <c r="A1950">
        <v>10</v>
      </c>
      <c r="B1950">
        <v>2019</v>
      </c>
      <c r="C1950" s="1">
        <v>13300502</v>
      </c>
      <c r="D1950" s="1">
        <v>892120115</v>
      </c>
      <c r="E1950" s="2">
        <v>79410233</v>
      </c>
      <c r="F1950" s="2">
        <v>2258026</v>
      </c>
      <c r="G1950" s="2">
        <v>77152207.129999995</v>
      </c>
      <c r="H1950">
        <v>0</v>
      </c>
      <c r="I1950">
        <v>0</v>
      </c>
      <c r="J1950">
        <v>0</v>
      </c>
      <c r="K1950">
        <v>1</v>
      </c>
      <c r="L1950" t="s">
        <v>1479</v>
      </c>
      <c r="M1950" t="s">
        <v>483</v>
      </c>
      <c r="N1950" t="s">
        <v>18</v>
      </c>
      <c r="O1950">
        <v>13300502</v>
      </c>
      <c r="P1950">
        <v>453</v>
      </c>
    </row>
    <row r="1951" spans="1:16" x14ac:dyDescent="0.35">
      <c r="A1951">
        <v>10</v>
      </c>
      <c r="B1951">
        <v>2019</v>
      </c>
      <c r="C1951" s="1">
        <v>13300502</v>
      </c>
      <c r="D1951" s="1">
        <v>892300358</v>
      </c>
      <c r="E1951" s="2">
        <v>10476238</v>
      </c>
      <c r="F1951" s="2">
        <v>2103133</v>
      </c>
      <c r="G1951" s="2">
        <v>8373104.7800000003</v>
      </c>
      <c r="H1951">
        <v>0</v>
      </c>
      <c r="I1951">
        <v>0</v>
      </c>
      <c r="J1951">
        <v>0</v>
      </c>
      <c r="K1951">
        <v>1</v>
      </c>
      <c r="L1951" t="s">
        <v>1479</v>
      </c>
      <c r="M1951" t="s">
        <v>281</v>
      </c>
      <c r="N1951" t="s">
        <v>18</v>
      </c>
      <c r="O1951">
        <v>13300502</v>
      </c>
      <c r="P1951">
        <v>453</v>
      </c>
    </row>
    <row r="1952" spans="1:16" x14ac:dyDescent="0.35">
      <c r="A1952">
        <v>10</v>
      </c>
      <c r="B1952">
        <v>2019</v>
      </c>
      <c r="C1952" s="1">
        <v>13300502</v>
      </c>
      <c r="D1952" s="1">
        <v>892300548</v>
      </c>
      <c r="E1952" s="2">
        <v>95636</v>
      </c>
      <c r="F1952" s="2">
        <v>0</v>
      </c>
      <c r="G1952" s="2">
        <v>95636</v>
      </c>
      <c r="H1952">
        <v>0</v>
      </c>
      <c r="I1952">
        <v>0</v>
      </c>
      <c r="J1952">
        <v>0</v>
      </c>
      <c r="K1952">
        <v>1</v>
      </c>
      <c r="L1952" t="s">
        <v>1479</v>
      </c>
      <c r="M1952" t="s">
        <v>653</v>
      </c>
      <c r="N1952" t="s">
        <v>18</v>
      </c>
      <c r="O1952">
        <v>13300502</v>
      </c>
      <c r="P1952">
        <v>453</v>
      </c>
    </row>
    <row r="1953" spans="1:16" x14ac:dyDescent="0.35">
      <c r="A1953">
        <v>10</v>
      </c>
      <c r="B1953">
        <v>2019</v>
      </c>
      <c r="C1953" s="1">
        <v>13300502</v>
      </c>
      <c r="D1953" s="1">
        <v>899999158</v>
      </c>
      <c r="E1953" s="2">
        <v>485200</v>
      </c>
      <c r="F1953" s="2">
        <v>0</v>
      </c>
      <c r="G1953" s="2">
        <v>485200</v>
      </c>
      <c r="H1953">
        <v>0</v>
      </c>
      <c r="I1953">
        <v>0</v>
      </c>
      <c r="J1953">
        <v>0</v>
      </c>
      <c r="K1953">
        <v>1</v>
      </c>
      <c r="L1953" t="s">
        <v>1479</v>
      </c>
      <c r="M1953" t="s">
        <v>91</v>
      </c>
      <c r="N1953" t="s">
        <v>18</v>
      </c>
      <c r="O1953">
        <v>13300502</v>
      </c>
      <c r="P1953">
        <v>453</v>
      </c>
    </row>
    <row r="1954" spans="1:16" x14ac:dyDescent="0.35">
      <c r="A1954">
        <v>10</v>
      </c>
      <c r="B1954">
        <v>2019</v>
      </c>
      <c r="C1954" s="1">
        <v>13300502</v>
      </c>
      <c r="D1954" s="1">
        <v>900080835</v>
      </c>
      <c r="E1954" s="2">
        <v>0</v>
      </c>
      <c r="F1954" s="2">
        <v>0</v>
      </c>
      <c r="G1954" s="2">
        <v>689010</v>
      </c>
      <c r="H1954">
        <v>0</v>
      </c>
      <c r="I1954">
        <v>0</v>
      </c>
      <c r="J1954">
        <v>0</v>
      </c>
      <c r="K1954">
        <v>1</v>
      </c>
      <c r="L1954" t="s">
        <v>1479</v>
      </c>
      <c r="M1954" t="s">
        <v>1673</v>
      </c>
      <c r="N1954" t="s">
        <v>18</v>
      </c>
      <c r="O1954">
        <v>13300502</v>
      </c>
      <c r="P1954">
        <v>453</v>
      </c>
    </row>
    <row r="1955" spans="1:16" x14ac:dyDescent="0.35">
      <c r="A1955">
        <v>10</v>
      </c>
      <c r="B1955">
        <v>2019</v>
      </c>
      <c r="C1955" s="1">
        <v>13300502</v>
      </c>
      <c r="D1955" s="1">
        <v>900192332</v>
      </c>
      <c r="E1955" s="2">
        <v>0</v>
      </c>
      <c r="F1955" s="2">
        <v>0</v>
      </c>
      <c r="G1955" s="2">
        <v>26651600</v>
      </c>
      <c r="H1955">
        <v>0</v>
      </c>
      <c r="I1955">
        <v>0</v>
      </c>
      <c r="J1955">
        <v>0</v>
      </c>
      <c r="K1955">
        <v>1</v>
      </c>
      <c r="L1955" t="s">
        <v>1479</v>
      </c>
      <c r="M1955" t="s">
        <v>1674</v>
      </c>
      <c r="N1955" t="s">
        <v>18</v>
      </c>
      <c r="O1955">
        <v>13300502</v>
      </c>
      <c r="P1955">
        <v>453</v>
      </c>
    </row>
    <row r="1956" spans="1:16" x14ac:dyDescent="0.35">
      <c r="A1956">
        <v>10</v>
      </c>
      <c r="B1956">
        <v>2019</v>
      </c>
      <c r="C1956" s="1">
        <v>13300502</v>
      </c>
      <c r="D1956" s="1">
        <v>900231731</v>
      </c>
      <c r="E1956" s="2">
        <v>0</v>
      </c>
      <c r="F1956" s="2">
        <v>0</v>
      </c>
      <c r="G1956" s="2">
        <v>720028</v>
      </c>
      <c r="H1956">
        <v>0</v>
      </c>
      <c r="I1956">
        <v>0</v>
      </c>
      <c r="J1956">
        <v>0</v>
      </c>
      <c r="K1956">
        <v>1</v>
      </c>
      <c r="L1956" t="s">
        <v>1479</v>
      </c>
      <c r="M1956" t="s">
        <v>1675</v>
      </c>
      <c r="N1956" t="s">
        <v>18</v>
      </c>
      <c r="O1956">
        <v>13300502</v>
      </c>
      <c r="P1956">
        <v>453</v>
      </c>
    </row>
    <row r="1957" spans="1:16" x14ac:dyDescent="0.35">
      <c r="A1957">
        <v>10</v>
      </c>
      <c r="B1957">
        <v>2019</v>
      </c>
      <c r="C1957" s="1">
        <v>13300502</v>
      </c>
      <c r="D1957" s="1">
        <v>900242742</v>
      </c>
      <c r="E1957" s="2">
        <v>0</v>
      </c>
      <c r="F1957" s="2">
        <v>0</v>
      </c>
      <c r="G1957" s="2">
        <v>280000</v>
      </c>
      <c r="H1957">
        <v>0</v>
      </c>
      <c r="I1957">
        <v>0</v>
      </c>
      <c r="J1957">
        <v>0</v>
      </c>
      <c r="K1957">
        <v>1</v>
      </c>
      <c r="L1957" t="s">
        <v>1479</v>
      </c>
      <c r="M1957" t="s">
        <v>1676</v>
      </c>
      <c r="N1957" t="s">
        <v>18</v>
      </c>
      <c r="O1957">
        <v>13300502</v>
      </c>
      <c r="P1957">
        <v>453</v>
      </c>
    </row>
    <row r="1958" spans="1:16" x14ac:dyDescent="0.35">
      <c r="A1958">
        <v>10</v>
      </c>
      <c r="B1958">
        <v>2019</v>
      </c>
      <c r="C1958" s="1">
        <v>13300502</v>
      </c>
      <c r="D1958" s="1">
        <v>900279660</v>
      </c>
      <c r="E1958" s="2">
        <v>2700</v>
      </c>
      <c r="F1958" s="2">
        <v>0</v>
      </c>
      <c r="G1958" s="2">
        <v>8510515.0500000007</v>
      </c>
      <c r="H1958">
        <v>0</v>
      </c>
      <c r="I1958">
        <v>0</v>
      </c>
      <c r="J1958">
        <v>0</v>
      </c>
      <c r="K1958">
        <v>1</v>
      </c>
      <c r="L1958" t="s">
        <v>1479</v>
      </c>
      <c r="M1958" t="s">
        <v>1201</v>
      </c>
      <c r="N1958" t="s">
        <v>18</v>
      </c>
      <c r="O1958">
        <v>13300502</v>
      </c>
      <c r="P1958">
        <v>453</v>
      </c>
    </row>
    <row r="1959" spans="1:16" x14ac:dyDescent="0.35">
      <c r="A1959">
        <v>10</v>
      </c>
      <c r="B1959">
        <v>2019</v>
      </c>
      <c r="C1959" s="1">
        <v>13300502</v>
      </c>
      <c r="D1959" s="1">
        <v>900304958</v>
      </c>
      <c r="E1959" s="2">
        <v>1951622.82</v>
      </c>
      <c r="F1959" s="2">
        <v>0</v>
      </c>
      <c r="G1959" s="2">
        <v>1951622.82</v>
      </c>
      <c r="H1959">
        <v>0</v>
      </c>
      <c r="I1959">
        <v>0</v>
      </c>
      <c r="J1959">
        <v>0</v>
      </c>
      <c r="K1959">
        <v>1</v>
      </c>
      <c r="L1959" t="s">
        <v>1479</v>
      </c>
      <c r="M1959" t="s">
        <v>669</v>
      </c>
      <c r="N1959" t="s">
        <v>18</v>
      </c>
      <c r="O1959">
        <v>13300502</v>
      </c>
      <c r="P1959">
        <v>453</v>
      </c>
    </row>
    <row r="1960" spans="1:16" x14ac:dyDescent="0.35">
      <c r="A1960">
        <v>10</v>
      </c>
      <c r="B1960">
        <v>2019</v>
      </c>
      <c r="C1960" s="1">
        <v>13300502</v>
      </c>
      <c r="D1960" s="1">
        <v>900462447</v>
      </c>
      <c r="E1960" s="2">
        <v>0</v>
      </c>
      <c r="F1960" s="2">
        <v>0</v>
      </c>
      <c r="G1960" s="2">
        <v>705824132</v>
      </c>
      <c r="H1960">
        <v>0</v>
      </c>
      <c r="I1960">
        <v>0</v>
      </c>
      <c r="J1960">
        <v>0</v>
      </c>
      <c r="K1960">
        <v>1</v>
      </c>
      <c r="L1960" t="s">
        <v>1479</v>
      </c>
      <c r="M1960" t="s">
        <v>1677</v>
      </c>
      <c r="N1960" t="s">
        <v>18</v>
      </c>
      <c r="O1960">
        <v>13300502</v>
      </c>
      <c r="P1960">
        <v>453</v>
      </c>
    </row>
    <row r="1961" spans="1:16" x14ac:dyDescent="0.35">
      <c r="A1961">
        <v>10</v>
      </c>
      <c r="B1961">
        <v>2019</v>
      </c>
      <c r="C1961" s="1">
        <v>13300502</v>
      </c>
      <c r="D1961" s="1">
        <v>900464458</v>
      </c>
      <c r="E1961" s="2">
        <v>0</v>
      </c>
      <c r="F1961" s="2">
        <v>0</v>
      </c>
      <c r="G1961" s="2">
        <v>650400</v>
      </c>
      <c r="H1961">
        <v>0</v>
      </c>
      <c r="I1961">
        <v>0</v>
      </c>
      <c r="J1961">
        <v>0</v>
      </c>
      <c r="K1961">
        <v>1</v>
      </c>
      <c r="L1961" t="s">
        <v>1479</v>
      </c>
      <c r="M1961" t="s">
        <v>1678</v>
      </c>
      <c r="N1961" t="s">
        <v>18</v>
      </c>
      <c r="O1961">
        <v>13300502</v>
      </c>
      <c r="P1961">
        <v>453</v>
      </c>
    </row>
    <row r="1962" spans="1:16" x14ac:dyDescent="0.35">
      <c r="A1962">
        <v>10</v>
      </c>
      <c r="B1962">
        <v>2019</v>
      </c>
      <c r="C1962" s="1">
        <v>13300502</v>
      </c>
      <c r="D1962" s="1">
        <v>900486869</v>
      </c>
      <c r="E1962" s="2">
        <v>0</v>
      </c>
      <c r="F1962" s="2">
        <v>0</v>
      </c>
      <c r="G1962" s="2">
        <v>9541620</v>
      </c>
      <c r="H1962">
        <v>0</v>
      </c>
      <c r="I1962">
        <v>0</v>
      </c>
      <c r="J1962">
        <v>0</v>
      </c>
      <c r="K1962">
        <v>1</v>
      </c>
      <c r="L1962" t="s">
        <v>1479</v>
      </c>
      <c r="M1962" t="s">
        <v>1679</v>
      </c>
      <c r="N1962" t="s">
        <v>18</v>
      </c>
      <c r="O1962">
        <v>13300502</v>
      </c>
      <c r="P1962">
        <v>453</v>
      </c>
    </row>
    <row r="1963" spans="1:16" x14ac:dyDescent="0.35">
      <c r="A1963">
        <v>10</v>
      </c>
      <c r="B1963">
        <v>2019</v>
      </c>
      <c r="C1963" s="1">
        <v>13300502</v>
      </c>
      <c r="D1963" s="1">
        <v>900499094</v>
      </c>
      <c r="E1963" s="2">
        <v>2593617</v>
      </c>
      <c r="F1963" s="2">
        <v>0</v>
      </c>
      <c r="G1963" s="2">
        <v>4698759.8</v>
      </c>
      <c r="H1963">
        <v>0</v>
      </c>
      <c r="I1963">
        <v>0</v>
      </c>
      <c r="J1963">
        <v>0</v>
      </c>
      <c r="K1963">
        <v>1</v>
      </c>
      <c r="L1963" t="s">
        <v>1479</v>
      </c>
      <c r="M1963" t="s">
        <v>1396</v>
      </c>
      <c r="N1963" t="s">
        <v>18</v>
      </c>
      <c r="O1963">
        <v>13300502</v>
      </c>
      <c r="P1963">
        <v>453</v>
      </c>
    </row>
    <row r="1964" spans="1:16" x14ac:dyDescent="0.35">
      <c r="A1964">
        <v>10</v>
      </c>
      <c r="B1964">
        <v>2019</v>
      </c>
      <c r="C1964" s="1">
        <v>13300502</v>
      </c>
      <c r="D1964" s="1">
        <v>900509068</v>
      </c>
      <c r="E1964" s="2">
        <v>22675974.460000001</v>
      </c>
      <c r="F1964" s="2">
        <v>0</v>
      </c>
      <c r="G1964" s="2">
        <v>42453960.359999999</v>
      </c>
      <c r="H1964">
        <v>0</v>
      </c>
      <c r="I1964">
        <v>0</v>
      </c>
      <c r="J1964">
        <v>0</v>
      </c>
      <c r="K1964">
        <v>1</v>
      </c>
      <c r="L1964" t="s">
        <v>1479</v>
      </c>
      <c r="M1964" t="s">
        <v>505</v>
      </c>
      <c r="N1964" t="s">
        <v>18</v>
      </c>
      <c r="O1964">
        <v>13300502</v>
      </c>
      <c r="P1964">
        <v>453</v>
      </c>
    </row>
    <row r="1965" spans="1:16" x14ac:dyDescent="0.35">
      <c r="A1965">
        <v>10</v>
      </c>
      <c r="B1965">
        <v>2019</v>
      </c>
      <c r="C1965" s="1">
        <v>13300502</v>
      </c>
      <c r="D1965" s="1">
        <v>900513306</v>
      </c>
      <c r="E1965" s="2">
        <v>12804963</v>
      </c>
      <c r="F1965" s="2">
        <v>12804963</v>
      </c>
      <c r="G1965" s="2">
        <v>524383</v>
      </c>
      <c r="H1965">
        <v>0</v>
      </c>
      <c r="I1965">
        <v>0</v>
      </c>
      <c r="J1965">
        <v>0</v>
      </c>
      <c r="K1965">
        <v>1</v>
      </c>
      <c r="L1965" t="s">
        <v>1479</v>
      </c>
      <c r="M1965" t="s">
        <v>506</v>
      </c>
      <c r="N1965" t="s">
        <v>18</v>
      </c>
      <c r="O1965">
        <v>13300502</v>
      </c>
      <c r="P1965">
        <v>453</v>
      </c>
    </row>
    <row r="1966" spans="1:16" x14ac:dyDescent="0.35">
      <c r="A1966">
        <v>10</v>
      </c>
      <c r="B1966">
        <v>2019</v>
      </c>
      <c r="C1966" s="1">
        <v>13300502</v>
      </c>
      <c r="D1966" s="1">
        <v>900520510</v>
      </c>
      <c r="E1966" s="2">
        <v>257743714.30000001</v>
      </c>
      <c r="F1966" s="2">
        <v>304537457.92000002</v>
      </c>
      <c r="G1966" s="2">
        <v>15044649.34</v>
      </c>
      <c r="H1966">
        <v>0</v>
      </c>
      <c r="I1966">
        <v>0</v>
      </c>
      <c r="J1966">
        <v>0</v>
      </c>
      <c r="K1966">
        <v>1</v>
      </c>
      <c r="L1966" t="s">
        <v>1479</v>
      </c>
      <c r="M1966" t="s">
        <v>677</v>
      </c>
      <c r="N1966" t="s">
        <v>18</v>
      </c>
      <c r="O1966">
        <v>13300502</v>
      </c>
      <c r="P1966">
        <v>453</v>
      </c>
    </row>
    <row r="1967" spans="1:16" x14ac:dyDescent="0.35">
      <c r="A1967">
        <v>10</v>
      </c>
      <c r="B1967">
        <v>2019</v>
      </c>
      <c r="C1967" s="1">
        <v>13300502</v>
      </c>
      <c r="D1967" s="1">
        <v>900567734</v>
      </c>
      <c r="E1967" s="2">
        <v>1117227</v>
      </c>
      <c r="F1967" s="2">
        <v>0</v>
      </c>
      <c r="G1967" s="2">
        <v>3591747.15</v>
      </c>
      <c r="H1967">
        <v>0</v>
      </c>
      <c r="I1967">
        <v>0</v>
      </c>
      <c r="J1967">
        <v>0</v>
      </c>
      <c r="K1967">
        <v>1</v>
      </c>
      <c r="L1967" t="s">
        <v>1479</v>
      </c>
      <c r="M1967" t="s">
        <v>1215</v>
      </c>
      <c r="N1967" t="s">
        <v>18</v>
      </c>
      <c r="O1967">
        <v>13300502</v>
      </c>
      <c r="P1967">
        <v>453</v>
      </c>
    </row>
    <row r="1968" spans="1:16" x14ac:dyDescent="0.35">
      <c r="A1968">
        <v>10</v>
      </c>
      <c r="B1968">
        <v>2019</v>
      </c>
      <c r="C1968" s="1">
        <v>13300502</v>
      </c>
      <c r="D1968" s="1">
        <v>900613476</v>
      </c>
      <c r="E1968" s="2">
        <v>0</v>
      </c>
      <c r="F1968" s="2">
        <v>0</v>
      </c>
      <c r="G1968" s="2">
        <v>25969651.620000001</v>
      </c>
      <c r="H1968">
        <v>0</v>
      </c>
      <c r="I1968">
        <v>0</v>
      </c>
      <c r="J1968">
        <v>0</v>
      </c>
      <c r="K1968">
        <v>1</v>
      </c>
      <c r="L1968" t="s">
        <v>1479</v>
      </c>
      <c r="M1968" t="s">
        <v>1680</v>
      </c>
      <c r="N1968" t="s">
        <v>18</v>
      </c>
      <c r="O1968">
        <v>13300502</v>
      </c>
      <c r="P1968">
        <v>453</v>
      </c>
    </row>
    <row r="1969" spans="1:16" x14ac:dyDescent="0.35">
      <c r="A1969">
        <v>10</v>
      </c>
      <c r="B1969">
        <v>2019</v>
      </c>
      <c r="C1969" s="1">
        <v>13300502</v>
      </c>
      <c r="D1969" s="1">
        <v>900665930</v>
      </c>
      <c r="E1969" s="2">
        <v>2365600</v>
      </c>
      <c r="F1969" s="2">
        <v>0</v>
      </c>
      <c r="G1969" s="2">
        <v>2365600</v>
      </c>
      <c r="H1969">
        <v>0</v>
      </c>
      <c r="I1969">
        <v>0</v>
      </c>
      <c r="J1969">
        <v>0</v>
      </c>
      <c r="K1969">
        <v>1</v>
      </c>
      <c r="L1969" t="s">
        <v>1479</v>
      </c>
      <c r="M1969" t="s">
        <v>514</v>
      </c>
      <c r="N1969" t="s">
        <v>18</v>
      </c>
      <c r="O1969">
        <v>13300502</v>
      </c>
      <c r="P1969">
        <v>453</v>
      </c>
    </row>
    <row r="1970" spans="1:16" x14ac:dyDescent="0.35">
      <c r="A1970">
        <v>10</v>
      </c>
      <c r="B1970">
        <v>2019</v>
      </c>
      <c r="C1970" s="1">
        <v>13300502</v>
      </c>
      <c r="D1970" s="1">
        <v>900862842</v>
      </c>
      <c r="E1970" s="2">
        <v>5330208</v>
      </c>
      <c r="F1970" s="2">
        <v>0</v>
      </c>
      <c r="G1970" s="2">
        <v>5330208.4800000004</v>
      </c>
      <c r="H1970">
        <v>0</v>
      </c>
      <c r="I1970">
        <v>0</v>
      </c>
      <c r="J1970">
        <v>0</v>
      </c>
      <c r="K1970">
        <v>1</v>
      </c>
      <c r="L1970" t="s">
        <v>1479</v>
      </c>
      <c r="M1970" t="s">
        <v>858</v>
      </c>
      <c r="N1970" t="s">
        <v>18</v>
      </c>
      <c r="O1970">
        <v>13300502</v>
      </c>
      <c r="P1970">
        <v>453</v>
      </c>
    </row>
    <row r="1971" spans="1:16" x14ac:dyDescent="0.35">
      <c r="A1971">
        <v>10</v>
      </c>
      <c r="B1971">
        <v>2019</v>
      </c>
      <c r="C1971" s="1">
        <v>13300502</v>
      </c>
      <c r="D1971" s="1">
        <v>900880778</v>
      </c>
      <c r="E1971" s="2">
        <v>6766135</v>
      </c>
      <c r="F1971" s="2">
        <v>0</v>
      </c>
      <c r="G1971" s="2">
        <v>6766135</v>
      </c>
      <c r="H1971">
        <v>0</v>
      </c>
      <c r="I1971">
        <v>0</v>
      </c>
      <c r="J1971">
        <v>0</v>
      </c>
      <c r="K1971">
        <v>1</v>
      </c>
      <c r="L1971" t="s">
        <v>1479</v>
      </c>
      <c r="M1971" t="s">
        <v>518</v>
      </c>
      <c r="N1971" t="s">
        <v>18</v>
      </c>
      <c r="O1971">
        <v>13300502</v>
      </c>
      <c r="P1971">
        <v>453</v>
      </c>
    </row>
    <row r="1972" spans="1:16" x14ac:dyDescent="0.35">
      <c r="A1972">
        <v>10</v>
      </c>
      <c r="B1972">
        <v>2019</v>
      </c>
      <c r="C1972" s="1">
        <v>13300502</v>
      </c>
      <c r="D1972" s="1">
        <v>901112647</v>
      </c>
      <c r="E1972" s="2">
        <v>150000000</v>
      </c>
      <c r="F1972" s="2">
        <v>0</v>
      </c>
      <c r="G1972" s="2">
        <v>604811050</v>
      </c>
      <c r="H1972">
        <v>0</v>
      </c>
      <c r="I1972">
        <v>0</v>
      </c>
      <c r="J1972">
        <v>0</v>
      </c>
      <c r="K1972">
        <v>1</v>
      </c>
      <c r="L1972" t="s">
        <v>1479</v>
      </c>
      <c r="M1972" t="s">
        <v>1681</v>
      </c>
      <c r="N1972" t="s">
        <v>18</v>
      </c>
      <c r="O1972">
        <v>13300502</v>
      </c>
      <c r="P1972">
        <v>453</v>
      </c>
    </row>
    <row r="1973" spans="1:16" x14ac:dyDescent="0.35">
      <c r="A1973">
        <v>10</v>
      </c>
      <c r="B1973">
        <v>2019</v>
      </c>
      <c r="C1973" s="1">
        <v>13300502</v>
      </c>
      <c r="D1973" s="1">
        <v>901188217</v>
      </c>
      <c r="E1973" s="2">
        <v>14022128.199999999</v>
      </c>
      <c r="F1973" s="2">
        <v>0</v>
      </c>
      <c r="G1973" s="2">
        <v>14022128.4</v>
      </c>
      <c r="H1973">
        <v>0</v>
      </c>
      <c r="I1973">
        <v>0</v>
      </c>
      <c r="J1973">
        <v>0</v>
      </c>
      <c r="K1973">
        <v>1</v>
      </c>
      <c r="L1973" t="s">
        <v>1479</v>
      </c>
      <c r="M1973" t="s">
        <v>1407</v>
      </c>
      <c r="N1973" t="s">
        <v>18</v>
      </c>
      <c r="O1973">
        <v>13300502</v>
      </c>
      <c r="P1973">
        <v>453</v>
      </c>
    </row>
    <row r="1974" spans="1:16" x14ac:dyDescent="0.35">
      <c r="A1974">
        <v>10</v>
      </c>
      <c r="B1974">
        <v>2019</v>
      </c>
      <c r="C1974" s="1">
        <v>13300502</v>
      </c>
      <c r="D1974" s="1">
        <v>1045689058</v>
      </c>
      <c r="E1974" s="2">
        <v>0</v>
      </c>
      <c r="F1974" s="2">
        <v>0</v>
      </c>
      <c r="G1974" s="2">
        <v>27920</v>
      </c>
      <c r="H1974">
        <v>0</v>
      </c>
      <c r="I1974">
        <v>0</v>
      </c>
      <c r="J1974">
        <v>0</v>
      </c>
      <c r="K1974">
        <v>1</v>
      </c>
      <c r="L1974" t="s">
        <v>1479</v>
      </c>
      <c r="M1974" t="s">
        <v>1682</v>
      </c>
      <c r="N1974" t="s">
        <v>18</v>
      </c>
      <c r="O1974">
        <v>13300502</v>
      </c>
      <c r="P1974">
        <v>453</v>
      </c>
    </row>
    <row r="1975" spans="1:16" x14ac:dyDescent="0.35">
      <c r="A1975">
        <v>10</v>
      </c>
      <c r="B1975">
        <v>2019</v>
      </c>
      <c r="C1975" s="1">
        <v>13300502</v>
      </c>
      <c r="D1975" s="1">
        <v>900227844</v>
      </c>
      <c r="E1975" s="2">
        <v>0</v>
      </c>
      <c r="F1975" s="2">
        <v>0</v>
      </c>
      <c r="G1975" s="2">
        <v>8.1</v>
      </c>
      <c r="H1975">
        <v>0</v>
      </c>
      <c r="I1975">
        <v>0</v>
      </c>
      <c r="J1975">
        <v>0</v>
      </c>
      <c r="K1975">
        <v>1</v>
      </c>
      <c r="L1975" t="s">
        <v>1479</v>
      </c>
      <c r="M1975" t="s">
        <v>1683</v>
      </c>
      <c r="N1975" t="s">
        <v>18</v>
      </c>
      <c r="O1975">
        <v>13300502</v>
      </c>
      <c r="P1975">
        <v>453</v>
      </c>
    </row>
    <row r="1976" spans="1:16" x14ac:dyDescent="0.35">
      <c r="A1976">
        <v>10</v>
      </c>
      <c r="B1976">
        <v>2019</v>
      </c>
      <c r="C1976" s="1">
        <v>13300502</v>
      </c>
      <c r="D1976" s="1">
        <v>900140804</v>
      </c>
      <c r="E1976" s="2">
        <v>0</v>
      </c>
      <c r="F1976" s="2">
        <v>0</v>
      </c>
      <c r="G1976" s="2">
        <v>2500000</v>
      </c>
      <c r="H1976">
        <v>0</v>
      </c>
      <c r="I1976">
        <v>0</v>
      </c>
      <c r="J1976">
        <v>0</v>
      </c>
      <c r="K1976">
        <v>1</v>
      </c>
      <c r="L1976" t="s">
        <v>1479</v>
      </c>
      <c r="M1976" t="s">
        <v>1684</v>
      </c>
      <c r="N1976" t="s">
        <v>18</v>
      </c>
      <c r="O1976">
        <v>13300502</v>
      </c>
      <c r="P1976">
        <v>453</v>
      </c>
    </row>
    <row r="1977" spans="1:16" x14ac:dyDescent="0.35">
      <c r="A1977">
        <v>10</v>
      </c>
      <c r="B1977">
        <v>2019</v>
      </c>
      <c r="C1977" s="1">
        <v>13300502</v>
      </c>
      <c r="D1977" s="1">
        <v>900141404</v>
      </c>
      <c r="E1977" s="2">
        <v>32460118</v>
      </c>
      <c r="F1977" s="2">
        <v>0</v>
      </c>
      <c r="G1977" s="2">
        <v>32460118.140000001</v>
      </c>
      <c r="H1977">
        <v>0</v>
      </c>
      <c r="I1977">
        <v>0</v>
      </c>
      <c r="J1977">
        <v>0</v>
      </c>
      <c r="K1977">
        <v>1</v>
      </c>
      <c r="L1977" t="s">
        <v>1479</v>
      </c>
      <c r="M1977" t="s">
        <v>124</v>
      </c>
      <c r="N1977" t="s">
        <v>18</v>
      </c>
      <c r="O1977">
        <v>13300502</v>
      </c>
      <c r="P1977">
        <v>453</v>
      </c>
    </row>
    <row r="1978" spans="1:16" x14ac:dyDescent="0.35">
      <c r="A1978">
        <v>10</v>
      </c>
      <c r="B1978">
        <v>2019</v>
      </c>
      <c r="C1978" s="1">
        <v>13300502</v>
      </c>
      <c r="D1978" s="1">
        <v>900142408</v>
      </c>
      <c r="E1978" s="2">
        <v>0</v>
      </c>
      <c r="F1978" s="2">
        <v>0</v>
      </c>
      <c r="G1978" s="2">
        <v>11970462</v>
      </c>
      <c r="H1978">
        <v>0</v>
      </c>
      <c r="I1978">
        <v>0</v>
      </c>
      <c r="J1978">
        <v>0</v>
      </c>
      <c r="K1978">
        <v>1</v>
      </c>
      <c r="L1978" t="s">
        <v>1479</v>
      </c>
      <c r="M1978" t="s">
        <v>1685</v>
      </c>
      <c r="N1978" t="s">
        <v>18</v>
      </c>
      <c r="O1978">
        <v>13300502</v>
      </c>
      <c r="P1978">
        <v>453</v>
      </c>
    </row>
    <row r="1979" spans="1:16" x14ac:dyDescent="0.35">
      <c r="A1979">
        <v>10</v>
      </c>
      <c r="B1979">
        <v>2019</v>
      </c>
      <c r="C1979" s="1">
        <v>13300502</v>
      </c>
      <c r="D1979" s="1">
        <v>900296994</v>
      </c>
      <c r="E1979" s="2">
        <v>0</v>
      </c>
      <c r="F1979" s="2">
        <v>0</v>
      </c>
      <c r="G1979" s="2">
        <v>24900000</v>
      </c>
      <c r="H1979">
        <v>0</v>
      </c>
      <c r="I1979">
        <v>0</v>
      </c>
      <c r="J1979">
        <v>0</v>
      </c>
      <c r="K1979">
        <v>1</v>
      </c>
      <c r="L1979" t="s">
        <v>1479</v>
      </c>
      <c r="M1979" t="s">
        <v>1686</v>
      </c>
      <c r="N1979" t="s">
        <v>18</v>
      </c>
      <c r="O1979">
        <v>13300502</v>
      </c>
      <c r="P1979">
        <v>453</v>
      </c>
    </row>
    <row r="1980" spans="1:16" x14ac:dyDescent="0.35">
      <c r="A1980">
        <v>10</v>
      </c>
      <c r="B1980">
        <v>2019</v>
      </c>
      <c r="C1980" s="1">
        <v>13300502</v>
      </c>
      <c r="D1980" s="1">
        <v>900298424</v>
      </c>
      <c r="E1980" s="2">
        <v>0</v>
      </c>
      <c r="F1980" s="2">
        <v>0</v>
      </c>
      <c r="G1980" s="2">
        <v>4964000</v>
      </c>
      <c r="H1980">
        <v>0</v>
      </c>
      <c r="I1980">
        <v>0</v>
      </c>
      <c r="J1980">
        <v>0</v>
      </c>
      <c r="K1980">
        <v>1</v>
      </c>
      <c r="L1980" t="s">
        <v>1479</v>
      </c>
      <c r="M1980" t="s">
        <v>1687</v>
      </c>
      <c r="N1980" t="s">
        <v>18</v>
      </c>
      <c r="O1980">
        <v>13300502</v>
      </c>
      <c r="P1980">
        <v>453</v>
      </c>
    </row>
    <row r="1981" spans="1:16" x14ac:dyDescent="0.35">
      <c r="A1981">
        <v>10</v>
      </c>
      <c r="B1981">
        <v>2019</v>
      </c>
      <c r="C1981" s="1">
        <v>13300502</v>
      </c>
      <c r="D1981" s="1">
        <v>890704505</v>
      </c>
      <c r="E1981" s="2">
        <v>0</v>
      </c>
      <c r="F1981" s="2">
        <v>0</v>
      </c>
      <c r="G1981" s="2">
        <v>1003113</v>
      </c>
      <c r="H1981">
        <v>0</v>
      </c>
      <c r="I1981">
        <v>0</v>
      </c>
      <c r="J1981">
        <v>0</v>
      </c>
      <c r="K1981">
        <v>1</v>
      </c>
      <c r="L1981" t="s">
        <v>1479</v>
      </c>
      <c r="M1981" t="s">
        <v>526</v>
      </c>
      <c r="N1981" t="s">
        <v>18</v>
      </c>
      <c r="O1981">
        <v>13300502</v>
      </c>
      <c r="P1981">
        <v>453</v>
      </c>
    </row>
    <row r="1982" spans="1:16" x14ac:dyDescent="0.35">
      <c r="A1982">
        <v>10</v>
      </c>
      <c r="B1982">
        <v>2019</v>
      </c>
      <c r="C1982" s="1">
        <v>13300502</v>
      </c>
      <c r="D1982" s="1">
        <v>900305723</v>
      </c>
      <c r="E1982" s="2">
        <v>35782346.380000003</v>
      </c>
      <c r="F1982" s="2">
        <v>30064614.68</v>
      </c>
      <c r="G1982" s="2">
        <v>5717731.2199999997</v>
      </c>
      <c r="H1982">
        <v>0</v>
      </c>
      <c r="I1982">
        <v>0</v>
      </c>
      <c r="J1982">
        <v>0</v>
      </c>
      <c r="K1982">
        <v>1</v>
      </c>
      <c r="L1982" t="s">
        <v>1479</v>
      </c>
      <c r="M1982" t="s">
        <v>134</v>
      </c>
      <c r="N1982" t="s">
        <v>18</v>
      </c>
      <c r="O1982">
        <v>13300502</v>
      </c>
      <c r="P1982">
        <v>453</v>
      </c>
    </row>
    <row r="1983" spans="1:16" x14ac:dyDescent="0.35">
      <c r="A1983">
        <v>10</v>
      </c>
      <c r="B1983">
        <v>2019</v>
      </c>
      <c r="C1983" s="1">
        <v>13300502</v>
      </c>
      <c r="D1983" s="1">
        <v>891180268</v>
      </c>
      <c r="E1983" s="2">
        <v>81000000</v>
      </c>
      <c r="F1983" s="2">
        <v>0</v>
      </c>
      <c r="G1983" s="2">
        <v>81000000.170000002</v>
      </c>
      <c r="H1983">
        <v>0</v>
      </c>
      <c r="I1983">
        <v>0</v>
      </c>
      <c r="J1983">
        <v>0</v>
      </c>
      <c r="K1983">
        <v>1</v>
      </c>
      <c r="L1983" t="s">
        <v>1479</v>
      </c>
      <c r="M1983" t="s">
        <v>135</v>
      </c>
      <c r="N1983" t="s">
        <v>18</v>
      </c>
      <c r="O1983">
        <v>13300502</v>
      </c>
      <c r="P1983">
        <v>453</v>
      </c>
    </row>
    <row r="1984" spans="1:16" x14ac:dyDescent="0.35">
      <c r="A1984">
        <v>10</v>
      </c>
      <c r="B1984">
        <v>2019</v>
      </c>
      <c r="C1984" s="1">
        <v>13300502</v>
      </c>
      <c r="D1984" s="1">
        <v>900352434</v>
      </c>
      <c r="E1984" s="2">
        <v>0</v>
      </c>
      <c r="F1984" s="2">
        <v>0</v>
      </c>
      <c r="G1984" s="2">
        <v>1601350</v>
      </c>
      <c r="H1984">
        <v>0</v>
      </c>
      <c r="I1984">
        <v>0</v>
      </c>
      <c r="J1984">
        <v>0</v>
      </c>
      <c r="K1984">
        <v>1</v>
      </c>
      <c r="L1984" t="s">
        <v>1479</v>
      </c>
      <c r="M1984" t="s">
        <v>1688</v>
      </c>
      <c r="N1984" t="s">
        <v>18</v>
      </c>
      <c r="O1984">
        <v>13300502</v>
      </c>
      <c r="P1984">
        <v>453</v>
      </c>
    </row>
    <row r="1985" spans="1:16" x14ac:dyDescent="0.35">
      <c r="A1985">
        <v>10</v>
      </c>
      <c r="B1985">
        <v>2019</v>
      </c>
      <c r="C1985" s="1">
        <v>13300502</v>
      </c>
      <c r="D1985" s="1">
        <v>846001669</v>
      </c>
      <c r="E1985" s="2">
        <v>0</v>
      </c>
      <c r="F1985" s="2">
        <v>0</v>
      </c>
      <c r="G1985" s="2">
        <v>2128131</v>
      </c>
      <c r="H1985">
        <v>0</v>
      </c>
      <c r="I1985">
        <v>0</v>
      </c>
      <c r="J1985">
        <v>0</v>
      </c>
      <c r="K1985">
        <v>1</v>
      </c>
      <c r="L1985" t="s">
        <v>1479</v>
      </c>
      <c r="M1985" t="s">
        <v>1689</v>
      </c>
      <c r="N1985" t="s">
        <v>18</v>
      </c>
      <c r="O1985">
        <v>13300502</v>
      </c>
      <c r="P1985">
        <v>453</v>
      </c>
    </row>
    <row r="1986" spans="1:16" x14ac:dyDescent="0.35">
      <c r="A1986">
        <v>10</v>
      </c>
      <c r="B1986">
        <v>2019</v>
      </c>
      <c r="C1986" s="1">
        <v>13300502</v>
      </c>
      <c r="D1986" s="1">
        <v>900208626</v>
      </c>
      <c r="E1986" s="2">
        <v>5600310</v>
      </c>
      <c r="F1986" s="2">
        <v>0</v>
      </c>
      <c r="G1986" s="2">
        <v>6115110.4000000004</v>
      </c>
      <c r="H1986">
        <v>0</v>
      </c>
      <c r="I1986">
        <v>0</v>
      </c>
      <c r="J1986">
        <v>0</v>
      </c>
      <c r="K1986">
        <v>1</v>
      </c>
      <c r="L1986" t="s">
        <v>1479</v>
      </c>
      <c r="M1986" t="s">
        <v>1046</v>
      </c>
      <c r="N1986" t="s">
        <v>18</v>
      </c>
      <c r="O1986">
        <v>13300502</v>
      </c>
      <c r="P1986">
        <v>453</v>
      </c>
    </row>
    <row r="1987" spans="1:16" x14ac:dyDescent="0.35">
      <c r="A1987">
        <v>10</v>
      </c>
      <c r="B1987">
        <v>2019</v>
      </c>
      <c r="C1987" s="1">
        <v>13300502</v>
      </c>
      <c r="D1987" s="1">
        <v>900174577</v>
      </c>
      <c r="E1987" s="2">
        <v>1242110810</v>
      </c>
      <c r="F1987" s="2">
        <v>739719468.32000005</v>
      </c>
      <c r="G1987" s="2">
        <v>1511424783.3800001</v>
      </c>
      <c r="H1987">
        <v>0</v>
      </c>
      <c r="I1987">
        <v>0</v>
      </c>
      <c r="J1987">
        <v>0</v>
      </c>
      <c r="K1987">
        <v>1</v>
      </c>
      <c r="L1987" t="s">
        <v>1479</v>
      </c>
      <c r="M1987" t="s">
        <v>1416</v>
      </c>
      <c r="N1987" t="s">
        <v>18</v>
      </c>
      <c r="O1987">
        <v>13300502</v>
      </c>
      <c r="P1987">
        <v>453</v>
      </c>
    </row>
    <row r="1988" spans="1:16" x14ac:dyDescent="0.35">
      <c r="A1988">
        <v>10</v>
      </c>
      <c r="B1988">
        <v>2019</v>
      </c>
      <c r="C1988" s="1">
        <v>13300502</v>
      </c>
      <c r="D1988" s="1">
        <v>900317824</v>
      </c>
      <c r="E1988" s="2">
        <v>0</v>
      </c>
      <c r="F1988" s="2">
        <v>0</v>
      </c>
      <c r="G1988" s="2">
        <v>0.9</v>
      </c>
      <c r="H1988">
        <v>0</v>
      </c>
      <c r="I1988">
        <v>0</v>
      </c>
      <c r="J1988">
        <v>0</v>
      </c>
      <c r="K1988">
        <v>1</v>
      </c>
      <c r="L1988" t="s">
        <v>1479</v>
      </c>
      <c r="M1988" t="s">
        <v>1690</v>
      </c>
      <c r="N1988" t="s">
        <v>18</v>
      </c>
      <c r="O1988">
        <v>13300502</v>
      </c>
      <c r="P1988">
        <v>453</v>
      </c>
    </row>
    <row r="1989" spans="1:16" x14ac:dyDescent="0.35">
      <c r="A1989">
        <v>10</v>
      </c>
      <c r="B1989">
        <v>2019</v>
      </c>
      <c r="C1989" s="1">
        <v>13300502</v>
      </c>
      <c r="D1989" s="1">
        <v>900044929</v>
      </c>
      <c r="E1989" s="2">
        <v>0</v>
      </c>
      <c r="F1989" s="2">
        <v>0</v>
      </c>
      <c r="G1989" s="2">
        <v>151405226</v>
      </c>
      <c r="H1989">
        <v>0</v>
      </c>
      <c r="I1989">
        <v>0</v>
      </c>
      <c r="J1989">
        <v>0</v>
      </c>
      <c r="K1989">
        <v>1</v>
      </c>
      <c r="L1989" t="s">
        <v>1479</v>
      </c>
      <c r="M1989" t="s">
        <v>703</v>
      </c>
      <c r="N1989" t="s">
        <v>18</v>
      </c>
      <c r="O1989">
        <v>13300502</v>
      </c>
      <c r="P1989">
        <v>453</v>
      </c>
    </row>
    <row r="1990" spans="1:16" x14ac:dyDescent="0.35">
      <c r="A1990">
        <v>10</v>
      </c>
      <c r="B1990">
        <v>2019</v>
      </c>
      <c r="C1990" s="1">
        <v>13300502</v>
      </c>
      <c r="D1990" s="1">
        <v>900218660</v>
      </c>
      <c r="E1990" s="2">
        <v>0</v>
      </c>
      <c r="F1990" s="2">
        <v>0</v>
      </c>
      <c r="G1990" s="2">
        <v>680636.5</v>
      </c>
      <c r="H1990">
        <v>0</v>
      </c>
      <c r="I1990">
        <v>0</v>
      </c>
      <c r="J1990">
        <v>0</v>
      </c>
      <c r="K1990">
        <v>1</v>
      </c>
      <c r="L1990" t="s">
        <v>1479</v>
      </c>
      <c r="M1990" t="s">
        <v>1691</v>
      </c>
      <c r="N1990" t="s">
        <v>18</v>
      </c>
      <c r="O1990">
        <v>13300502</v>
      </c>
      <c r="P1990">
        <v>453</v>
      </c>
    </row>
    <row r="1991" spans="1:16" x14ac:dyDescent="0.35">
      <c r="A1991">
        <v>10</v>
      </c>
      <c r="B1991">
        <v>2019</v>
      </c>
      <c r="C1991" s="1">
        <v>13300502</v>
      </c>
      <c r="D1991" s="1">
        <v>890400693</v>
      </c>
      <c r="E1991" s="2">
        <v>0</v>
      </c>
      <c r="F1991" s="2">
        <v>0</v>
      </c>
      <c r="G1991" s="2">
        <v>-0.48</v>
      </c>
      <c r="H1991">
        <v>0</v>
      </c>
      <c r="I1991">
        <v>0</v>
      </c>
      <c r="J1991">
        <v>0</v>
      </c>
      <c r="K1991">
        <v>1</v>
      </c>
      <c r="L1991" t="s">
        <v>1479</v>
      </c>
      <c r="M1991" t="s">
        <v>1238</v>
      </c>
      <c r="N1991" t="s">
        <v>18</v>
      </c>
      <c r="O1991">
        <v>13300502</v>
      </c>
      <c r="P1991">
        <v>453</v>
      </c>
    </row>
    <row r="1992" spans="1:16" x14ac:dyDescent="0.35">
      <c r="A1992">
        <v>10</v>
      </c>
      <c r="B1992">
        <v>2019</v>
      </c>
      <c r="C1992" s="1">
        <v>13300502</v>
      </c>
      <c r="D1992" s="1">
        <v>900018780</v>
      </c>
      <c r="E1992" s="2">
        <v>0</v>
      </c>
      <c r="F1992" s="2">
        <v>0</v>
      </c>
      <c r="G1992" s="2">
        <v>16888200</v>
      </c>
      <c r="H1992">
        <v>0</v>
      </c>
      <c r="I1992">
        <v>0</v>
      </c>
      <c r="J1992">
        <v>0</v>
      </c>
      <c r="K1992">
        <v>1</v>
      </c>
      <c r="L1992" t="s">
        <v>1479</v>
      </c>
      <c r="M1992" t="s">
        <v>1692</v>
      </c>
      <c r="N1992" t="s">
        <v>18</v>
      </c>
      <c r="O1992">
        <v>13300502</v>
      </c>
      <c r="P1992">
        <v>453</v>
      </c>
    </row>
    <row r="1993" spans="1:16" x14ac:dyDescent="0.35">
      <c r="A1993">
        <v>10</v>
      </c>
      <c r="B1993">
        <v>2019</v>
      </c>
      <c r="C1993" s="1">
        <v>13300502</v>
      </c>
      <c r="D1993" s="1">
        <v>900372261</v>
      </c>
      <c r="E1993" s="2">
        <v>0</v>
      </c>
      <c r="F1993" s="2">
        <v>0</v>
      </c>
      <c r="G1993" s="2">
        <v>1199975.18</v>
      </c>
      <c r="H1993">
        <v>0</v>
      </c>
      <c r="I1993">
        <v>0</v>
      </c>
      <c r="J1993">
        <v>0</v>
      </c>
      <c r="K1993">
        <v>1</v>
      </c>
      <c r="L1993" t="s">
        <v>1479</v>
      </c>
      <c r="M1993" t="s">
        <v>1693</v>
      </c>
      <c r="N1993" t="s">
        <v>18</v>
      </c>
      <c r="O1993">
        <v>13300502</v>
      </c>
      <c r="P1993">
        <v>453</v>
      </c>
    </row>
    <row r="1994" spans="1:16" x14ac:dyDescent="0.35">
      <c r="A1994">
        <v>10</v>
      </c>
      <c r="B1994">
        <v>2019</v>
      </c>
      <c r="C1994" s="1">
        <v>13300502</v>
      </c>
      <c r="D1994" s="1">
        <v>900360733</v>
      </c>
      <c r="E1994" s="2">
        <v>28347210</v>
      </c>
      <c r="F1994" s="2">
        <v>0</v>
      </c>
      <c r="G1994" s="2">
        <v>29349848.719999999</v>
      </c>
      <c r="H1994">
        <v>0</v>
      </c>
      <c r="I1994">
        <v>0</v>
      </c>
      <c r="J1994">
        <v>0</v>
      </c>
      <c r="K1994">
        <v>1</v>
      </c>
      <c r="L1994" t="s">
        <v>1479</v>
      </c>
      <c r="M1994" t="s">
        <v>1240</v>
      </c>
      <c r="N1994" t="s">
        <v>18</v>
      </c>
      <c r="O1994">
        <v>13300502</v>
      </c>
      <c r="P1994">
        <v>453</v>
      </c>
    </row>
    <row r="1995" spans="1:16" x14ac:dyDescent="0.35">
      <c r="A1995">
        <v>10</v>
      </c>
      <c r="B1995">
        <v>2019</v>
      </c>
      <c r="C1995" s="1">
        <v>13300502</v>
      </c>
      <c r="D1995" s="1">
        <v>900361707</v>
      </c>
      <c r="E1995" s="2">
        <v>1594500</v>
      </c>
      <c r="F1995" s="2">
        <v>0</v>
      </c>
      <c r="G1995" s="2">
        <v>1594500</v>
      </c>
      <c r="H1995">
        <v>0</v>
      </c>
      <c r="I1995">
        <v>0</v>
      </c>
      <c r="J1995">
        <v>0</v>
      </c>
      <c r="K1995">
        <v>1</v>
      </c>
      <c r="L1995" t="s">
        <v>1479</v>
      </c>
      <c r="M1995" t="s">
        <v>891</v>
      </c>
      <c r="N1995" t="s">
        <v>18</v>
      </c>
      <c r="O1995">
        <v>13300502</v>
      </c>
      <c r="P1995">
        <v>453</v>
      </c>
    </row>
    <row r="1996" spans="1:16" x14ac:dyDescent="0.35">
      <c r="A1996">
        <v>10</v>
      </c>
      <c r="B1996">
        <v>2019</v>
      </c>
      <c r="C1996" s="1">
        <v>13300502</v>
      </c>
      <c r="D1996" s="1">
        <v>811046900</v>
      </c>
      <c r="E1996" s="2">
        <v>3621008</v>
      </c>
      <c r="F1996" s="2">
        <v>0</v>
      </c>
      <c r="G1996" s="2">
        <v>3621008.44</v>
      </c>
      <c r="H1996">
        <v>0</v>
      </c>
      <c r="I1996">
        <v>0</v>
      </c>
      <c r="J1996">
        <v>0</v>
      </c>
      <c r="K1996">
        <v>1</v>
      </c>
      <c r="L1996" t="s">
        <v>1479</v>
      </c>
      <c r="M1996" t="s">
        <v>1424</v>
      </c>
      <c r="N1996" t="s">
        <v>18</v>
      </c>
      <c r="O1996">
        <v>13300502</v>
      </c>
      <c r="P1996">
        <v>453</v>
      </c>
    </row>
    <row r="1997" spans="1:16" x14ac:dyDescent="0.35">
      <c r="A1997">
        <v>10</v>
      </c>
      <c r="B1997">
        <v>2019</v>
      </c>
      <c r="C1997" s="1">
        <v>13300502</v>
      </c>
      <c r="D1997" s="1">
        <v>812001792</v>
      </c>
      <c r="E1997" s="2">
        <v>3311629</v>
      </c>
      <c r="F1997" s="2">
        <v>1622097</v>
      </c>
      <c r="G1997" s="2">
        <v>1689532</v>
      </c>
      <c r="H1997">
        <v>0</v>
      </c>
      <c r="I1997">
        <v>0</v>
      </c>
      <c r="J1997">
        <v>0</v>
      </c>
      <c r="K1997">
        <v>1</v>
      </c>
      <c r="L1997" t="s">
        <v>1479</v>
      </c>
      <c r="M1997" t="s">
        <v>1426</v>
      </c>
      <c r="N1997" t="s">
        <v>18</v>
      </c>
      <c r="O1997">
        <v>13300502</v>
      </c>
      <c r="P1997">
        <v>453</v>
      </c>
    </row>
    <row r="1998" spans="1:16" x14ac:dyDescent="0.35">
      <c r="A1998">
        <v>10</v>
      </c>
      <c r="B1998">
        <v>2019</v>
      </c>
      <c r="C1998" s="1">
        <v>13300502</v>
      </c>
      <c r="D1998" s="1">
        <v>820005389</v>
      </c>
      <c r="E1998" s="2">
        <v>0</v>
      </c>
      <c r="F1998" s="2">
        <v>0</v>
      </c>
      <c r="G1998" s="2">
        <v>241290</v>
      </c>
      <c r="H1998">
        <v>0</v>
      </c>
      <c r="I1998">
        <v>0</v>
      </c>
      <c r="J1998">
        <v>0</v>
      </c>
      <c r="K1998">
        <v>1</v>
      </c>
      <c r="L1998" t="s">
        <v>1479</v>
      </c>
      <c r="M1998" t="s">
        <v>352</v>
      </c>
      <c r="N1998" t="s">
        <v>18</v>
      </c>
      <c r="O1998">
        <v>13300502</v>
      </c>
      <c r="P1998">
        <v>453</v>
      </c>
    </row>
    <row r="1999" spans="1:16" x14ac:dyDescent="0.35">
      <c r="A1999">
        <v>10</v>
      </c>
      <c r="B1999">
        <v>2019</v>
      </c>
      <c r="C1999" s="1">
        <v>13300502</v>
      </c>
      <c r="D1999" s="1">
        <v>822000761</v>
      </c>
      <c r="E1999" s="2">
        <v>360000</v>
      </c>
      <c r="F1999" s="2">
        <v>0</v>
      </c>
      <c r="G1999" s="2">
        <v>1380360</v>
      </c>
      <c r="H1999">
        <v>0</v>
      </c>
      <c r="I1999">
        <v>0</v>
      </c>
      <c r="J1999">
        <v>0</v>
      </c>
      <c r="K1999">
        <v>1</v>
      </c>
      <c r="L1999" t="s">
        <v>1479</v>
      </c>
      <c r="M1999" t="s">
        <v>710</v>
      </c>
      <c r="N1999" t="s">
        <v>18</v>
      </c>
      <c r="O1999">
        <v>13300502</v>
      </c>
      <c r="P1999">
        <v>453</v>
      </c>
    </row>
    <row r="2000" spans="1:16" x14ac:dyDescent="0.35">
      <c r="A2000">
        <v>10</v>
      </c>
      <c r="B2000">
        <v>2019</v>
      </c>
      <c r="C2000" s="1">
        <v>13300502</v>
      </c>
      <c r="D2000" s="1">
        <v>813001952</v>
      </c>
      <c r="E2000" s="2">
        <v>155983.51999999999</v>
      </c>
      <c r="F2000" s="2">
        <v>155982.51999999999</v>
      </c>
      <c r="G2000" s="2">
        <v>1</v>
      </c>
      <c r="H2000">
        <v>0</v>
      </c>
      <c r="I2000">
        <v>0</v>
      </c>
      <c r="J2000">
        <v>0</v>
      </c>
      <c r="K2000">
        <v>1</v>
      </c>
      <c r="L2000" t="s">
        <v>1479</v>
      </c>
      <c r="M2000" t="s">
        <v>1055</v>
      </c>
      <c r="N2000" t="s">
        <v>18</v>
      </c>
      <c r="O2000">
        <v>13300502</v>
      </c>
      <c r="P2000">
        <v>453</v>
      </c>
    </row>
    <row r="2001" spans="1:16" x14ac:dyDescent="0.35">
      <c r="A2001">
        <v>10</v>
      </c>
      <c r="B2001">
        <v>2019</v>
      </c>
      <c r="C2001" s="1">
        <v>13300502</v>
      </c>
      <c r="D2001" s="1">
        <v>813005265</v>
      </c>
      <c r="E2001" s="2">
        <v>3073</v>
      </c>
      <c r="F2001" s="2">
        <v>0</v>
      </c>
      <c r="G2001" s="2">
        <v>3073.32</v>
      </c>
      <c r="H2001">
        <v>0</v>
      </c>
      <c r="I2001">
        <v>0</v>
      </c>
      <c r="J2001">
        <v>0</v>
      </c>
      <c r="K2001">
        <v>1</v>
      </c>
      <c r="L2001" t="s">
        <v>1479</v>
      </c>
      <c r="M2001" t="s">
        <v>1246</v>
      </c>
      <c r="N2001" t="s">
        <v>18</v>
      </c>
      <c r="O2001">
        <v>13300502</v>
      </c>
      <c r="P2001">
        <v>453</v>
      </c>
    </row>
    <row r="2002" spans="1:16" x14ac:dyDescent="0.35">
      <c r="A2002">
        <v>10</v>
      </c>
      <c r="B2002">
        <v>2019</v>
      </c>
      <c r="C2002" s="1">
        <v>13300502</v>
      </c>
      <c r="D2002" s="1">
        <v>829000940</v>
      </c>
      <c r="E2002" s="2">
        <v>1008043</v>
      </c>
      <c r="F2002" s="2">
        <v>0</v>
      </c>
      <c r="G2002" s="2">
        <v>1008043</v>
      </c>
      <c r="H2002">
        <v>0</v>
      </c>
      <c r="I2002">
        <v>0</v>
      </c>
      <c r="J2002">
        <v>0</v>
      </c>
      <c r="K2002">
        <v>1</v>
      </c>
      <c r="L2002" t="s">
        <v>1479</v>
      </c>
      <c r="M2002" t="s">
        <v>715</v>
      </c>
      <c r="N2002" t="s">
        <v>18</v>
      </c>
      <c r="O2002">
        <v>13300502</v>
      </c>
      <c r="P2002">
        <v>453</v>
      </c>
    </row>
    <row r="2003" spans="1:16" x14ac:dyDescent="0.35">
      <c r="A2003">
        <v>10</v>
      </c>
      <c r="B2003">
        <v>2019</v>
      </c>
      <c r="C2003" s="1">
        <v>13300502</v>
      </c>
      <c r="D2003" s="1">
        <v>900517237</v>
      </c>
      <c r="E2003" s="2">
        <v>0</v>
      </c>
      <c r="F2003" s="2">
        <v>0</v>
      </c>
      <c r="G2003" s="2">
        <v>429108</v>
      </c>
      <c r="H2003">
        <v>0</v>
      </c>
      <c r="I2003">
        <v>0</v>
      </c>
      <c r="J2003">
        <v>0</v>
      </c>
      <c r="K2003">
        <v>1</v>
      </c>
      <c r="L2003" t="s">
        <v>1479</v>
      </c>
      <c r="M2003" t="s">
        <v>1694</v>
      </c>
      <c r="N2003" t="s">
        <v>18</v>
      </c>
      <c r="O2003">
        <v>13300502</v>
      </c>
      <c r="P2003">
        <v>453</v>
      </c>
    </row>
    <row r="2004" spans="1:16" x14ac:dyDescent="0.35">
      <c r="A2004">
        <v>10</v>
      </c>
      <c r="B2004">
        <v>2019</v>
      </c>
      <c r="C2004" s="1">
        <v>13300502</v>
      </c>
      <c r="D2004" s="1">
        <v>900291511</v>
      </c>
      <c r="E2004" s="2">
        <v>1</v>
      </c>
      <c r="F2004" s="2">
        <v>0</v>
      </c>
      <c r="G2004" s="2">
        <v>2680948</v>
      </c>
      <c r="H2004">
        <v>0</v>
      </c>
      <c r="I2004">
        <v>0</v>
      </c>
      <c r="J2004">
        <v>0</v>
      </c>
      <c r="K2004">
        <v>1</v>
      </c>
      <c r="L2004" t="s">
        <v>1479</v>
      </c>
      <c r="M2004" t="s">
        <v>902</v>
      </c>
      <c r="N2004" t="s">
        <v>18</v>
      </c>
      <c r="O2004">
        <v>13300502</v>
      </c>
      <c r="P2004">
        <v>453</v>
      </c>
    </row>
    <row r="2005" spans="1:16" x14ac:dyDescent="0.35">
      <c r="A2005">
        <v>10</v>
      </c>
      <c r="B2005">
        <v>2019</v>
      </c>
      <c r="C2005" s="1">
        <v>13300502</v>
      </c>
      <c r="D2005" s="1">
        <v>900460322</v>
      </c>
      <c r="E2005" s="2">
        <v>33540263</v>
      </c>
      <c r="F2005" s="2">
        <v>0</v>
      </c>
      <c r="G2005" s="2">
        <v>49269486.759999998</v>
      </c>
      <c r="H2005">
        <v>0</v>
      </c>
      <c r="I2005">
        <v>0</v>
      </c>
      <c r="J2005">
        <v>0</v>
      </c>
      <c r="K2005">
        <v>1</v>
      </c>
      <c r="L2005" t="s">
        <v>1479</v>
      </c>
      <c r="M2005" t="s">
        <v>550</v>
      </c>
      <c r="N2005" t="s">
        <v>18</v>
      </c>
      <c r="O2005">
        <v>13300502</v>
      </c>
      <c r="P2005">
        <v>453</v>
      </c>
    </row>
    <row r="2006" spans="1:16" x14ac:dyDescent="0.35">
      <c r="A2006">
        <v>10</v>
      </c>
      <c r="B2006">
        <v>2019</v>
      </c>
      <c r="C2006" s="1">
        <v>13300502</v>
      </c>
      <c r="D2006" s="1">
        <v>900421895</v>
      </c>
      <c r="E2006" s="2">
        <v>0</v>
      </c>
      <c r="F2006" s="2">
        <v>0</v>
      </c>
      <c r="G2006" s="2">
        <v>23562392</v>
      </c>
      <c r="H2006">
        <v>0</v>
      </c>
      <c r="I2006">
        <v>0</v>
      </c>
      <c r="J2006">
        <v>0</v>
      </c>
      <c r="K2006">
        <v>1</v>
      </c>
      <c r="L2006" t="s">
        <v>1479</v>
      </c>
      <c r="M2006" t="s">
        <v>1695</v>
      </c>
      <c r="N2006" t="s">
        <v>18</v>
      </c>
      <c r="O2006">
        <v>13300502</v>
      </c>
      <c r="P2006">
        <v>453</v>
      </c>
    </row>
    <row r="2007" spans="1:16" x14ac:dyDescent="0.35">
      <c r="A2007">
        <v>10</v>
      </c>
      <c r="B2007">
        <v>2019</v>
      </c>
      <c r="C2007" s="1">
        <v>13300502</v>
      </c>
      <c r="D2007" s="1">
        <v>900624870</v>
      </c>
      <c r="E2007" s="2">
        <v>0</v>
      </c>
      <c r="F2007" s="2">
        <v>0</v>
      </c>
      <c r="G2007" s="2">
        <v>3045750</v>
      </c>
      <c r="H2007">
        <v>0</v>
      </c>
      <c r="I2007">
        <v>0</v>
      </c>
      <c r="J2007">
        <v>0</v>
      </c>
      <c r="K2007">
        <v>1</v>
      </c>
      <c r="L2007" t="s">
        <v>1479</v>
      </c>
      <c r="M2007" t="s">
        <v>1696</v>
      </c>
      <c r="N2007" t="s">
        <v>18</v>
      </c>
      <c r="O2007">
        <v>13300502</v>
      </c>
      <c r="P2007">
        <v>453</v>
      </c>
    </row>
    <row r="2008" spans="1:16" x14ac:dyDescent="0.35">
      <c r="A2008">
        <v>10</v>
      </c>
      <c r="B2008">
        <v>2019</v>
      </c>
      <c r="C2008" s="1">
        <v>13300502</v>
      </c>
      <c r="D2008" s="1">
        <v>900600466</v>
      </c>
      <c r="E2008" s="2">
        <v>2</v>
      </c>
      <c r="F2008" s="2">
        <v>0</v>
      </c>
      <c r="G2008" s="2">
        <v>2</v>
      </c>
      <c r="H2008">
        <v>0</v>
      </c>
      <c r="I2008">
        <v>0</v>
      </c>
      <c r="J2008">
        <v>0</v>
      </c>
      <c r="K2008">
        <v>1</v>
      </c>
      <c r="L2008" t="s">
        <v>1479</v>
      </c>
      <c r="M2008" t="s">
        <v>1260</v>
      </c>
      <c r="N2008" t="s">
        <v>18</v>
      </c>
      <c r="O2008">
        <v>13300502</v>
      </c>
      <c r="P2008">
        <v>453</v>
      </c>
    </row>
    <row r="2009" spans="1:16" x14ac:dyDescent="0.35">
      <c r="A2009">
        <v>10</v>
      </c>
      <c r="B2009">
        <v>2019</v>
      </c>
      <c r="C2009" s="1">
        <v>13300502</v>
      </c>
      <c r="D2009" s="1">
        <v>900569385</v>
      </c>
      <c r="E2009" s="2">
        <v>0</v>
      </c>
      <c r="F2009" s="2">
        <v>0</v>
      </c>
      <c r="G2009" s="2">
        <v>1700800</v>
      </c>
      <c r="H2009">
        <v>0</v>
      </c>
      <c r="I2009">
        <v>0</v>
      </c>
      <c r="J2009">
        <v>0</v>
      </c>
      <c r="K2009">
        <v>1</v>
      </c>
      <c r="L2009" t="s">
        <v>1479</v>
      </c>
      <c r="M2009" t="s">
        <v>1697</v>
      </c>
      <c r="N2009" t="s">
        <v>18</v>
      </c>
      <c r="O2009">
        <v>13300502</v>
      </c>
      <c r="P2009">
        <v>453</v>
      </c>
    </row>
    <row r="2010" spans="1:16" x14ac:dyDescent="0.35">
      <c r="A2010">
        <v>10</v>
      </c>
      <c r="B2010">
        <v>2019</v>
      </c>
      <c r="C2010" s="1">
        <v>13300502</v>
      </c>
      <c r="D2010" s="1">
        <v>900386591</v>
      </c>
      <c r="E2010" s="2">
        <v>212719388.36000001</v>
      </c>
      <c r="F2010" s="2">
        <v>153187093.78</v>
      </c>
      <c r="G2010" s="2">
        <v>59532294.359999999</v>
      </c>
      <c r="H2010">
        <v>0</v>
      </c>
      <c r="I2010">
        <v>0</v>
      </c>
      <c r="J2010">
        <v>0</v>
      </c>
      <c r="K2010">
        <v>1</v>
      </c>
      <c r="L2010" t="s">
        <v>1479</v>
      </c>
      <c r="M2010" t="s">
        <v>369</v>
      </c>
      <c r="N2010" t="s">
        <v>18</v>
      </c>
      <c r="O2010">
        <v>13300502</v>
      </c>
      <c r="P2010">
        <v>453</v>
      </c>
    </row>
    <row r="2011" spans="1:16" x14ac:dyDescent="0.35">
      <c r="A2011">
        <v>10</v>
      </c>
      <c r="B2011">
        <v>2019</v>
      </c>
      <c r="C2011" s="1">
        <v>13300502</v>
      </c>
      <c r="D2011" s="1">
        <v>900524633</v>
      </c>
      <c r="E2011" s="2">
        <v>9625773</v>
      </c>
      <c r="F2011" s="2">
        <v>594261</v>
      </c>
      <c r="G2011" s="2">
        <v>9031511.8000000007</v>
      </c>
      <c r="H2011">
        <v>0</v>
      </c>
      <c r="I2011">
        <v>0</v>
      </c>
      <c r="J2011">
        <v>0</v>
      </c>
      <c r="K2011">
        <v>1</v>
      </c>
      <c r="L2011" t="s">
        <v>1479</v>
      </c>
      <c r="M2011" t="s">
        <v>907</v>
      </c>
      <c r="N2011" t="s">
        <v>18</v>
      </c>
      <c r="O2011">
        <v>13300502</v>
      </c>
      <c r="P2011">
        <v>453</v>
      </c>
    </row>
    <row r="2012" spans="1:16" x14ac:dyDescent="0.35">
      <c r="A2012">
        <v>10</v>
      </c>
      <c r="B2012">
        <v>2019</v>
      </c>
      <c r="C2012" s="1">
        <v>13300502</v>
      </c>
      <c r="D2012" s="1">
        <v>900130530</v>
      </c>
      <c r="E2012" s="2">
        <v>5007291</v>
      </c>
      <c r="F2012" s="2">
        <v>0</v>
      </c>
      <c r="G2012" s="2">
        <v>5007291</v>
      </c>
      <c r="H2012">
        <v>0</v>
      </c>
      <c r="I2012">
        <v>0</v>
      </c>
      <c r="J2012">
        <v>0</v>
      </c>
      <c r="K2012">
        <v>1</v>
      </c>
      <c r="L2012" t="s">
        <v>1479</v>
      </c>
      <c r="M2012" t="s">
        <v>1267</v>
      </c>
      <c r="N2012" t="s">
        <v>18</v>
      </c>
      <c r="O2012">
        <v>13300502</v>
      </c>
      <c r="P2012">
        <v>453</v>
      </c>
    </row>
    <row r="2013" spans="1:16" x14ac:dyDescent="0.35">
      <c r="A2013">
        <v>10</v>
      </c>
      <c r="B2013">
        <v>2019</v>
      </c>
      <c r="C2013" s="1">
        <v>13300502</v>
      </c>
      <c r="D2013" s="1">
        <v>900197010</v>
      </c>
      <c r="E2013" s="2">
        <v>2277570.3199999998</v>
      </c>
      <c r="F2013" s="2">
        <v>0</v>
      </c>
      <c r="G2013" s="2">
        <v>2277570.5600000001</v>
      </c>
      <c r="H2013">
        <v>0</v>
      </c>
      <c r="I2013">
        <v>0</v>
      </c>
      <c r="J2013">
        <v>0</v>
      </c>
      <c r="K2013">
        <v>1</v>
      </c>
      <c r="L2013" t="s">
        <v>1479</v>
      </c>
      <c r="M2013" t="s">
        <v>1273</v>
      </c>
      <c r="N2013" t="s">
        <v>18</v>
      </c>
      <c r="O2013">
        <v>13300502</v>
      </c>
      <c r="P2013">
        <v>453</v>
      </c>
    </row>
    <row r="2014" spans="1:16" x14ac:dyDescent="0.35">
      <c r="A2014">
        <v>10</v>
      </c>
      <c r="B2014">
        <v>2019</v>
      </c>
      <c r="C2014" s="1">
        <v>13300502</v>
      </c>
      <c r="D2014" s="1">
        <v>800212086</v>
      </c>
      <c r="E2014" s="2">
        <v>2703346</v>
      </c>
      <c r="F2014" s="2">
        <v>0</v>
      </c>
      <c r="G2014" s="2">
        <v>2703346</v>
      </c>
      <c r="H2014">
        <v>0</v>
      </c>
      <c r="I2014">
        <v>0</v>
      </c>
      <c r="J2014">
        <v>0</v>
      </c>
      <c r="K2014">
        <v>1</v>
      </c>
      <c r="L2014" t="s">
        <v>1479</v>
      </c>
      <c r="M2014" t="s">
        <v>382</v>
      </c>
      <c r="N2014" t="s">
        <v>18</v>
      </c>
      <c r="O2014">
        <v>13300502</v>
      </c>
      <c r="P2014">
        <v>453</v>
      </c>
    </row>
    <row r="2015" spans="1:16" x14ac:dyDescent="0.35">
      <c r="A2015">
        <v>10</v>
      </c>
      <c r="B2015">
        <v>2019</v>
      </c>
      <c r="C2015" s="1">
        <v>13300502</v>
      </c>
      <c r="D2015" s="1">
        <v>830507910</v>
      </c>
      <c r="E2015" s="2">
        <v>0</v>
      </c>
      <c r="F2015" s="2">
        <v>0</v>
      </c>
      <c r="G2015" s="2">
        <v>2434800</v>
      </c>
      <c r="H2015">
        <v>0</v>
      </c>
      <c r="I2015">
        <v>0</v>
      </c>
      <c r="J2015">
        <v>0</v>
      </c>
      <c r="K2015">
        <v>1</v>
      </c>
      <c r="L2015" t="s">
        <v>1479</v>
      </c>
      <c r="M2015" t="s">
        <v>1698</v>
      </c>
      <c r="N2015" t="s">
        <v>18</v>
      </c>
      <c r="O2015">
        <v>13300502</v>
      </c>
      <c r="P2015">
        <v>453</v>
      </c>
    </row>
    <row r="2016" spans="1:16" x14ac:dyDescent="0.35">
      <c r="A2016">
        <v>10</v>
      </c>
      <c r="B2016">
        <v>2019</v>
      </c>
      <c r="C2016" s="1">
        <v>13300502</v>
      </c>
      <c r="D2016" s="1">
        <v>900685946</v>
      </c>
      <c r="E2016" s="2">
        <v>12000000</v>
      </c>
      <c r="F2016" s="2">
        <v>0</v>
      </c>
      <c r="G2016" s="2">
        <v>12000000</v>
      </c>
      <c r="H2016">
        <v>0</v>
      </c>
      <c r="I2016">
        <v>0</v>
      </c>
      <c r="J2016">
        <v>0</v>
      </c>
      <c r="K2016">
        <v>1</v>
      </c>
      <c r="L2016" t="s">
        <v>1479</v>
      </c>
      <c r="M2016" t="s">
        <v>1077</v>
      </c>
      <c r="N2016" t="s">
        <v>18</v>
      </c>
      <c r="O2016">
        <v>13300502</v>
      </c>
      <c r="P2016">
        <v>453</v>
      </c>
    </row>
    <row r="2017" spans="1:16" x14ac:dyDescent="0.35">
      <c r="A2017">
        <v>10</v>
      </c>
      <c r="B2017">
        <v>2019</v>
      </c>
      <c r="C2017" s="1">
        <v>13300502</v>
      </c>
      <c r="D2017" s="1">
        <v>900959048</v>
      </c>
      <c r="E2017" s="2">
        <v>131823801</v>
      </c>
      <c r="F2017" s="2">
        <v>53188772</v>
      </c>
      <c r="G2017" s="2">
        <v>78635029</v>
      </c>
      <c r="H2017">
        <v>0</v>
      </c>
      <c r="I2017">
        <v>0</v>
      </c>
      <c r="J2017">
        <v>0</v>
      </c>
      <c r="K2017">
        <v>1</v>
      </c>
      <c r="L2017" t="s">
        <v>1479</v>
      </c>
      <c r="M2017" t="s">
        <v>1449</v>
      </c>
      <c r="N2017" t="s">
        <v>18</v>
      </c>
      <c r="O2017">
        <v>13300502</v>
      </c>
      <c r="P2017">
        <v>453</v>
      </c>
    </row>
    <row r="2018" spans="1:16" x14ac:dyDescent="0.35">
      <c r="A2018">
        <v>10</v>
      </c>
      <c r="B2018">
        <v>2019</v>
      </c>
      <c r="C2018" s="1">
        <v>13300502</v>
      </c>
      <c r="D2018" s="1">
        <v>900639234</v>
      </c>
      <c r="E2018" s="2">
        <v>0</v>
      </c>
      <c r="F2018" s="2">
        <v>0</v>
      </c>
      <c r="G2018" s="2">
        <v>18415506</v>
      </c>
      <c r="H2018">
        <v>0</v>
      </c>
      <c r="I2018">
        <v>0</v>
      </c>
      <c r="J2018">
        <v>0</v>
      </c>
      <c r="K2018">
        <v>1</v>
      </c>
      <c r="L2018" t="s">
        <v>1479</v>
      </c>
      <c r="M2018" t="s">
        <v>1699</v>
      </c>
      <c r="N2018" t="s">
        <v>18</v>
      </c>
      <c r="O2018">
        <v>13300502</v>
      </c>
      <c r="P2018">
        <v>453</v>
      </c>
    </row>
    <row r="2019" spans="1:16" x14ac:dyDescent="0.35">
      <c r="A2019">
        <v>10</v>
      </c>
      <c r="B2019">
        <v>2019</v>
      </c>
      <c r="C2019" s="1">
        <v>13300502</v>
      </c>
      <c r="D2019" s="1">
        <v>800233307</v>
      </c>
      <c r="E2019" s="2">
        <v>0</v>
      </c>
      <c r="F2019" s="2">
        <v>0</v>
      </c>
      <c r="G2019" s="2">
        <v>3714000</v>
      </c>
      <c r="H2019">
        <v>0</v>
      </c>
      <c r="I2019">
        <v>0</v>
      </c>
      <c r="J2019">
        <v>0</v>
      </c>
      <c r="K2019">
        <v>1</v>
      </c>
      <c r="L2019" t="s">
        <v>1479</v>
      </c>
      <c r="M2019" t="s">
        <v>1700</v>
      </c>
      <c r="N2019" t="s">
        <v>18</v>
      </c>
      <c r="O2019">
        <v>13300502</v>
      </c>
      <c r="P2019">
        <v>453</v>
      </c>
    </row>
    <row r="2020" spans="1:16" x14ac:dyDescent="0.35">
      <c r="A2020">
        <v>10</v>
      </c>
      <c r="B2020">
        <v>2019</v>
      </c>
      <c r="C2020" s="1">
        <v>13300502</v>
      </c>
      <c r="D2020" s="1">
        <v>802000909</v>
      </c>
      <c r="E2020" s="2">
        <v>382999512.27999997</v>
      </c>
      <c r="F2020" s="2">
        <v>85852940.180000007</v>
      </c>
      <c r="G2020" s="2">
        <v>376288619.60000002</v>
      </c>
      <c r="H2020">
        <v>0</v>
      </c>
      <c r="I2020">
        <v>0</v>
      </c>
      <c r="J2020">
        <v>0</v>
      </c>
      <c r="K2020">
        <v>1</v>
      </c>
      <c r="L2020" t="s">
        <v>1479</v>
      </c>
      <c r="M2020" t="s">
        <v>1451</v>
      </c>
      <c r="N2020" t="s">
        <v>18</v>
      </c>
      <c r="O2020">
        <v>13300502</v>
      </c>
      <c r="P2020">
        <v>453</v>
      </c>
    </row>
    <row r="2021" spans="1:16" x14ac:dyDescent="0.35">
      <c r="A2021">
        <v>10</v>
      </c>
      <c r="B2021">
        <v>2019</v>
      </c>
      <c r="C2021" s="1">
        <v>13300502</v>
      </c>
      <c r="D2021" s="1">
        <v>802001084</v>
      </c>
      <c r="E2021" s="2">
        <v>20231311</v>
      </c>
      <c r="F2021" s="2">
        <v>19999999</v>
      </c>
      <c r="G2021" s="2">
        <v>231311.82</v>
      </c>
      <c r="H2021">
        <v>0</v>
      </c>
      <c r="I2021">
        <v>0</v>
      </c>
      <c r="J2021">
        <v>0</v>
      </c>
      <c r="K2021">
        <v>1</v>
      </c>
      <c r="L2021" t="s">
        <v>1479</v>
      </c>
      <c r="M2021" t="s">
        <v>1452</v>
      </c>
      <c r="N2021" t="s">
        <v>18</v>
      </c>
      <c r="O2021">
        <v>13300502</v>
      </c>
      <c r="P2021">
        <v>453</v>
      </c>
    </row>
    <row r="2022" spans="1:16" x14ac:dyDescent="0.35">
      <c r="A2022">
        <v>10</v>
      </c>
      <c r="B2022">
        <v>2019</v>
      </c>
      <c r="C2022" s="1">
        <v>13300502</v>
      </c>
      <c r="D2022" s="1">
        <v>900554086</v>
      </c>
      <c r="E2022" s="2">
        <v>0</v>
      </c>
      <c r="F2022" s="2">
        <v>0</v>
      </c>
      <c r="G2022" s="2">
        <v>16777084.17</v>
      </c>
      <c r="H2022">
        <v>0</v>
      </c>
      <c r="I2022">
        <v>0</v>
      </c>
      <c r="J2022">
        <v>0</v>
      </c>
      <c r="K2022">
        <v>1</v>
      </c>
      <c r="L2022" t="s">
        <v>1479</v>
      </c>
      <c r="M2022" t="s">
        <v>734</v>
      </c>
      <c r="N2022" t="s">
        <v>18</v>
      </c>
      <c r="O2022">
        <v>13300502</v>
      </c>
      <c r="P2022">
        <v>453</v>
      </c>
    </row>
    <row r="2023" spans="1:16" x14ac:dyDescent="0.35">
      <c r="A2023">
        <v>10</v>
      </c>
      <c r="B2023">
        <v>2019</v>
      </c>
      <c r="C2023" s="1">
        <v>13300502</v>
      </c>
      <c r="D2023" s="1">
        <v>900554741</v>
      </c>
      <c r="E2023" s="2">
        <v>160034</v>
      </c>
      <c r="F2023" s="2">
        <v>0</v>
      </c>
      <c r="G2023" s="2">
        <v>160034</v>
      </c>
      <c r="H2023">
        <v>0</v>
      </c>
      <c r="I2023">
        <v>0</v>
      </c>
      <c r="J2023">
        <v>0</v>
      </c>
      <c r="K2023">
        <v>1</v>
      </c>
      <c r="L2023" t="s">
        <v>1479</v>
      </c>
      <c r="M2023" t="s">
        <v>918</v>
      </c>
      <c r="N2023" t="s">
        <v>18</v>
      </c>
      <c r="O2023">
        <v>13300502</v>
      </c>
      <c r="P2023">
        <v>453</v>
      </c>
    </row>
    <row r="2024" spans="1:16" x14ac:dyDescent="0.35">
      <c r="A2024">
        <v>10</v>
      </c>
      <c r="B2024">
        <v>2019</v>
      </c>
      <c r="C2024" s="1">
        <v>13300502</v>
      </c>
      <c r="D2024" s="1">
        <v>900808303</v>
      </c>
      <c r="E2024" s="2">
        <v>237701451</v>
      </c>
      <c r="F2024" s="2">
        <v>0</v>
      </c>
      <c r="G2024" s="2">
        <v>535559017.88</v>
      </c>
      <c r="H2024">
        <v>0</v>
      </c>
      <c r="I2024">
        <v>0</v>
      </c>
      <c r="J2024">
        <v>0</v>
      </c>
      <c r="K2024">
        <v>1</v>
      </c>
      <c r="L2024" t="s">
        <v>1479</v>
      </c>
      <c r="M2024" t="s">
        <v>919</v>
      </c>
      <c r="N2024" t="s">
        <v>18</v>
      </c>
      <c r="O2024">
        <v>13300502</v>
      </c>
      <c r="P2024">
        <v>453</v>
      </c>
    </row>
    <row r="2025" spans="1:16" x14ac:dyDescent="0.35">
      <c r="A2025">
        <v>10</v>
      </c>
      <c r="B2025">
        <v>2019</v>
      </c>
      <c r="C2025" s="1">
        <v>13300502</v>
      </c>
      <c r="D2025" s="1">
        <v>900927297</v>
      </c>
      <c r="E2025" s="2">
        <v>0</v>
      </c>
      <c r="F2025" s="2">
        <v>0</v>
      </c>
      <c r="G2025" s="2">
        <v>1000000</v>
      </c>
      <c r="H2025">
        <v>0</v>
      </c>
      <c r="I2025">
        <v>0</v>
      </c>
      <c r="J2025">
        <v>0</v>
      </c>
      <c r="K2025">
        <v>1</v>
      </c>
      <c r="L2025" t="s">
        <v>1479</v>
      </c>
      <c r="M2025" t="s">
        <v>1701</v>
      </c>
      <c r="N2025" t="s">
        <v>18</v>
      </c>
      <c r="O2025">
        <v>13300502</v>
      </c>
      <c r="P2025">
        <v>453</v>
      </c>
    </row>
    <row r="2026" spans="1:16" x14ac:dyDescent="0.35">
      <c r="A2026">
        <v>10</v>
      </c>
      <c r="B2026">
        <v>2019</v>
      </c>
      <c r="C2026" s="1">
        <v>13300502</v>
      </c>
      <c r="D2026" s="1">
        <v>800132674</v>
      </c>
      <c r="E2026" s="2">
        <v>0</v>
      </c>
      <c r="F2026" s="2">
        <v>0</v>
      </c>
      <c r="G2026" s="2">
        <v>1800000</v>
      </c>
      <c r="H2026">
        <v>0</v>
      </c>
      <c r="I2026">
        <v>0</v>
      </c>
      <c r="J2026">
        <v>0</v>
      </c>
      <c r="K2026">
        <v>1</v>
      </c>
      <c r="L2026" t="s">
        <v>1479</v>
      </c>
      <c r="M2026" t="s">
        <v>1702</v>
      </c>
      <c r="N2026" t="s">
        <v>18</v>
      </c>
      <c r="O2026">
        <v>13300502</v>
      </c>
      <c r="P2026">
        <v>453</v>
      </c>
    </row>
    <row r="2027" spans="1:16" x14ac:dyDescent="0.35">
      <c r="A2027">
        <v>10</v>
      </c>
      <c r="B2027">
        <v>2019</v>
      </c>
      <c r="C2027" s="1">
        <v>13300502</v>
      </c>
      <c r="D2027" s="1">
        <v>900645074</v>
      </c>
      <c r="E2027" s="2">
        <v>6403837</v>
      </c>
      <c r="F2027" s="2">
        <v>0</v>
      </c>
      <c r="G2027" s="2">
        <v>6403836.6399999997</v>
      </c>
      <c r="H2027">
        <v>0</v>
      </c>
      <c r="I2027">
        <v>0</v>
      </c>
      <c r="J2027">
        <v>0</v>
      </c>
      <c r="K2027">
        <v>1</v>
      </c>
      <c r="L2027" t="s">
        <v>1479</v>
      </c>
      <c r="M2027" t="s">
        <v>391</v>
      </c>
      <c r="N2027" t="s">
        <v>18</v>
      </c>
      <c r="O2027">
        <v>13300502</v>
      </c>
      <c r="P2027">
        <v>453</v>
      </c>
    </row>
    <row r="2028" spans="1:16" x14ac:dyDescent="0.35">
      <c r="A2028">
        <v>10</v>
      </c>
      <c r="B2028">
        <v>2019</v>
      </c>
      <c r="C2028" s="1">
        <v>13300502</v>
      </c>
      <c r="D2028" s="1">
        <v>806008908</v>
      </c>
      <c r="E2028" s="2">
        <v>0</v>
      </c>
      <c r="F2028" s="2">
        <v>0</v>
      </c>
      <c r="G2028" s="2">
        <v>3171842</v>
      </c>
      <c r="H2028">
        <v>0</v>
      </c>
      <c r="I2028">
        <v>0</v>
      </c>
      <c r="J2028">
        <v>0</v>
      </c>
      <c r="K2028">
        <v>1</v>
      </c>
      <c r="L2028" t="s">
        <v>1479</v>
      </c>
      <c r="M2028" t="s">
        <v>1703</v>
      </c>
      <c r="N2028" t="s">
        <v>18</v>
      </c>
      <c r="O2028">
        <v>13300502</v>
      </c>
      <c r="P2028">
        <v>453</v>
      </c>
    </row>
    <row r="2029" spans="1:16" x14ac:dyDescent="0.35">
      <c r="A2029">
        <v>10</v>
      </c>
      <c r="B2029">
        <v>2019</v>
      </c>
      <c r="C2029" s="1">
        <v>13300502</v>
      </c>
      <c r="D2029" s="1">
        <v>806008930</v>
      </c>
      <c r="E2029" s="2">
        <v>15750001</v>
      </c>
      <c r="F2029" s="2">
        <v>0</v>
      </c>
      <c r="G2029" s="2">
        <v>15750001</v>
      </c>
      <c r="H2029">
        <v>0</v>
      </c>
      <c r="I2029">
        <v>0</v>
      </c>
      <c r="J2029">
        <v>0</v>
      </c>
      <c r="K2029">
        <v>1</v>
      </c>
      <c r="L2029" t="s">
        <v>1479</v>
      </c>
      <c r="M2029" t="s">
        <v>927</v>
      </c>
      <c r="N2029" t="s">
        <v>18</v>
      </c>
      <c r="O2029">
        <v>13300502</v>
      </c>
      <c r="P2029">
        <v>453</v>
      </c>
    </row>
    <row r="2030" spans="1:16" x14ac:dyDescent="0.35">
      <c r="A2030">
        <v>10</v>
      </c>
      <c r="B2030">
        <v>2019</v>
      </c>
      <c r="C2030" s="1">
        <v>13300502</v>
      </c>
      <c r="D2030" s="1">
        <v>8736321</v>
      </c>
      <c r="E2030" s="2">
        <v>0</v>
      </c>
      <c r="F2030" s="2">
        <v>0</v>
      </c>
      <c r="G2030" s="2">
        <v>3648000</v>
      </c>
      <c r="H2030">
        <v>0</v>
      </c>
      <c r="I2030">
        <v>0</v>
      </c>
      <c r="J2030">
        <v>0</v>
      </c>
      <c r="K2030">
        <v>1</v>
      </c>
      <c r="L2030" t="s">
        <v>1479</v>
      </c>
      <c r="M2030" t="s">
        <v>1704</v>
      </c>
      <c r="N2030" t="s">
        <v>18</v>
      </c>
      <c r="O2030">
        <v>13300502</v>
      </c>
      <c r="P2030">
        <v>453</v>
      </c>
    </row>
    <row r="2031" spans="1:16" x14ac:dyDescent="0.35">
      <c r="A2031">
        <v>10</v>
      </c>
      <c r="B2031">
        <v>2019</v>
      </c>
      <c r="C2031" s="1">
        <v>13300502</v>
      </c>
      <c r="D2031" s="1">
        <v>9137801</v>
      </c>
      <c r="E2031" s="2">
        <v>0</v>
      </c>
      <c r="F2031" s="2">
        <v>0</v>
      </c>
      <c r="G2031" s="2">
        <v>42000000</v>
      </c>
      <c r="H2031">
        <v>0</v>
      </c>
      <c r="I2031">
        <v>0</v>
      </c>
      <c r="J2031">
        <v>0</v>
      </c>
      <c r="K2031">
        <v>1</v>
      </c>
      <c r="L2031" t="s">
        <v>1479</v>
      </c>
      <c r="M2031" t="s">
        <v>1705</v>
      </c>
      <c r="N2031" t="s">
        <v>18</v>
      </c>
      <c r="O2031">
        <v>13300502</v>
      </c>
      <c r="P2031">
        <v>453</v>
      </c>
    </row>
    <row r="2032" spans="1:16" x14ac:dyDescent="0.35">
      <c r="A2032">
        <v>10</v>
      </c>
      <c r="B2032">
        <v>2019</v>
      </c>
      <c r="C2032" s="1">
        <v>13300502</v>
      </c>
      <c r="D2032" s="1">
        <v>8756063</v>
      </c>
      <c r="E2032" s="2">
        <v>11989688</v>
      </c>
      <c r="F2032" s="2">
        <v>0</v>
      </c>
      <c r="G2032" s="2">
        <v>11989688</v>
      </c>
      <c r="H2032">
        <v>0</v>
      </c>
      <c r="I2032">
        <v>0</v>
      </c>
      <c r="J2032">
        <v>0</v>
      </c>
      <c r="K2032">
        <v>1</v>
      </c>
      <c r="L2032" t="s">
        <v>1479</v>
      </c>
      <c r="M2032" t="s">
        <v>1289</v>
      </c>
      <c r="N2032" t="s">
        <v>18</v>
      </c>
      <c r="O2032">
        <v>13300502</v>
      </c>
      <c r="P2032">
        <v>453</v>
      </c>
    </row>
    <row r="2033" spans="1:16" x14ac:dyDescent="0.35">
      <c r="A2033">
        <v>10</v>
      </c>
      <c r="B2033">
        <v>2019</v>
      </c>
      <c r="C2033" s="1">
        <v>13300502</v>
      </c>
      <c r="D2033" s="1">
        <v>21239227</v>
      </c>
      <c r="E2033" s="2">
        <v>0</v>
      </c>
      <c r="F2033" s="2">
        <v>0</v>
      </c>
      <c r="G2033" s="2">
        <v>504000</v>
      </c>
      <c r="H2033">
        <v>0</v>
      </c>
      <c r="I2033">
        <v>0</v>
      </c>
      <c r="J2033">
        <v>0</v>
      </c>
      <c r="K2033">
        <v>1</v>
      </c>
      <c r="L2033" t="s">
        <v>1479</v>
      </c>
      <c r="M2033" t="s">
        <v>1706</v>
      </c>
      <c r="N2033" t="s">
        <v>18</v>
      </c>
      <c r="O2033">
        <v>13300502</v>
      </c>
      <c r="P2033">
        <v>453</v>
      </c>
    </row>
    <row r="2034" spans="1:16" x14ac:dyDescent="0.35">
      <c r="A2034">
        <v>10</v>
      </c>
      <c r="B2034">
        <v>2019</v>
      </c>
      <c r="C2034" s="1">
        <v>13300502</v>
      </c>
      <c r="D2034" s="1">
        <v>860070301</v>
      </c>
      <c r="E2034" s="2">
        <v>0</v>
      </c>
      <c r="F2034" s="2">
        <v>0</v>
      </c>
      <c r="G2034" s="2">
        <v>0.1</v>
      </c>
      <c r="H2034">
        <v>0</v>
      </c>
      <c r="I2034">
        <v>0</v>
      </c>
      <c r="J2034">
        <v>0</v>
      </c>
      <c r="K2034">
        <v>1</v>
      </c>
      <c r="L2034" t="s">
        <v>1479</v>
      </c>
      <c r="M2034" t="s">
        <v>1707</v>
      </c>
      <c r="N2034" t="s">
        <v>18</v>
      </c>
      <c r="O2034">
        <v>13300502</v>
      </c>
      <c r="P2034">
        <v>453</v>
      </c>
    </row>
    <row r="2035" spans="1:16" x14ac:dyDescent="0.35">
      <c r="A2035">
        <v>10</v>
      </c>
      <c r="B2035">
        <v>2019</v>
      </c>
      <c r="C2035" s="1">
        <v>13300502</v>
      </c>
      <c r="D2035" s="1">
        <v>19405448</v>
      </c>
      <c r="E2035" s="2">
        <v>0</v>
      </c>
      <c r="F2035" s="2">
        <v>0</v>
      </c>
      <c r="G2035" s="2">
        <v>1350000</v>
      </c>
      <c r="H2035">
        <v>0</v>
      </c>
      <c r="I2035">
        <v>0</v>
      </c>
      <c r="J2035">
        <v>0</v>
      </c>
      <c r="K2035">
        <v>1</v>
      </c>
      <c r="L2035" t="s">
        <v>1479</v>
      </c>
      <c r="M2035" t="s">
        <v>1708</v>
      </c>
      <c r="N2035" t="s">
        <v>18</v>
      </c>
      <c r="O2035">
        <v>13300502</v>
      </c>
      <c r="P2035">
        <v>453</v>
      </c>
    </row>
    <row r="2036" spans="1:16" x14ac:dyDescent="0.35">
      <c r="A2036">
        <v>10</v>
      </c>
      <c r="B2036">
        <v>2019</v>
      </c>
      <c r="C2036" s="1">
        <v>13300502</v>
      </c>
      <c r="D2036" s="1">
        <v>1081761372</v>
      </c>
      <c r="E2036" s="2">
        <v>0</v>
      </c>
      <c r="F2036" s="2">
        <v>0</v>
      </c>
      <c r="G2036" s="2">
        <v>300000</v>
      </c>
      <c r="H2036">
        <v>0</v>
      </c>
      <c r="I2036">
        <v>0</v>
      </c>
      <c r="J2036">
        <v>0</v>
      </c>
      <c r="K2036">
        <v>1</v>
      </c>
      <c r="L2036" t="s">
        <v>1479</v>
      </c>
      <c r="M2036" t="s">
        <v>1709</v>
      </c>
      <c r="N2036" t="s">
        <v>18</v>
      </c>
      <c r="O2036">
        <v>13300502</v>
      </c>
      <c r="P2036">
        <v>453</v>
      </c>
    </row>
    <row r="2037" spans="1:16" x14ac:dyDescent="0.35">
      <c r="A2037">
        <v>10</v>
      </c>
      <c r="B2037">
        <v>2019</v>
      </c>
      <c r="C2037" s="1">
        <v>13300502</v>
      </c>
      <c r="D2037" s="1">
        <v>9048805</v>
      </c>
      <c r="E2037" s="2">
        <v>0</v>
      </c>
      <c r="F2037" s="2">
        <v>0</v>
      </c>
      <c r="G2037" s="2">
        <v>7320000</v>
      </c>
      <c r="H2037">
        <v>0</v>
      </c>
      <c r="I2037">
        <v>0</v>
      </c>
      <c r="J2037">
        <v>0</v>
      </c>
      <c r="K2037">
        <v>1</v>
      </c>
      <c r="L2037" t="s">
        <v>1479</v>
      </c>
      <c r="M2037" t="s">
        <v>1710</v>
      </c>
      <c r="N2037" t="s">
        <v>18</v>
      </c>
      <c r="O2037">
        <v>13300502</v>
      </c>
      <c r="P2037">
        <v>453</v>
      </c>
    </row>
    <row r="2038" spans="1:16" x14ac:dyDescent="0.35">
      <c r="A2038">
        <v>10</v>
      </c>
      <c r="B2038">
        <v>2019</v>
      </c>
      <c r="C2038" s="1">
        <v>13300502</v>
      </c>
      <c r="D2038" s="1">
        <v>32820072</v>
      </c>
      <c r="E2038" s="2">
        <v>0</v>
      </c>
      <c r="F2038" s="2">
        <v>0</v>
      </c>
      <c r="G2038" s="2">
        <v>252944</v>
      </c>
      <c r="H2038">
        <v>0</v>
      </c>
      <c r="I2038">
        <v>0</v>
      </c>
      <c r="J2038">
        <v>0</v>
      </c>
      <c r="K2038">
        <v>1</v>
      </c>
      <c r="L2038" t="s">
        <v>1479</v>
      </c>
      <c r="M2038" t="s">
        <v>1711</v>
      </c>
      <c r="N2038" t="s">
        <v>18</v>
      </c>
      <c r="O2038">
        <v>13300502</v>
      </c>
      <c r="P2038">
        <v>453</v>
      </c>
    </row>
    <row r="2039" spans="1:16" x14ac:dyDescent="0.35">
      <c r="A2039">
        <v>10</v>
      </c>
      <c r="B2039">
        <v>2019</v>
      </c>
      <c r="C2039" s="1">
        <v>13300502</v>
      </c>
      <c r="D2039" s="1">
        <v>802013209</v>
      </c>
      <c r="E2039" s="2">
        <v>373522</v>
      </c>
      <c r="F2039" s="2">
        <v>0</v>
      </c>
      <c r="G2039" s="2">
        <v>4396208.2</v>
      </c>
      <c r="H2039">
        <v>0</v>
      </c>
      <c r="I2039">
        <v>0</v>
      </c>
      <c r="J2039">
        <v>0</v>
      </c>
      <c r="K2039">
        <v>1</v>
      </c>
      <c r="L2039" t="s">
        <v>1479</v>
      </c>
      <c r="M2039" t="s">
        <v>401</v>
      </c>
      <c r="N2039" t="s">
        <v>18</v>
      </c>
      <c r="O2039">
        <v>13300502</v>
      </c>
      <c r="P2039">
        <v>453</v>
      </c>
    </row>
    <row r="2040" spans="1:16" x14ac:dyDescent="0.35">
      <c r="A2040">
        <v>10</v>
      </c>
      <c r="B2040">
        <v>2019</v>
      </c>
      <c r="C2040" s="1">
        <v>13300502</v>
      </c>
      <c r="D2040" s="1">
        <v>72267768</v>
      </c>
      <c r="E2040" s="2">
        <v>0</v>
      </c>
      <c r="F2040" s="2">
        <v>0</v>
      </c>
      <c r="G2040" s="2">
        <v>80000</v>
      </c>
      <c r="H2040">
        <v>0</v>
      </c>
      <c r="I2040">
        <v>0</v>
      </c>
      <c r="J2040">
        <v>0</v>
      </c>
      <c r="K2040">
        <v>1</v>
      </c>
      <c r="L2040" t="s">
        <v>1479</v>
      </c>
      <c r="M2040" t="s">
        <v>1712</v>
      </c>
      <c r="N2040" t="s">
        <v>18</v>
      </c>
      <c r="O2040">
        <v>13300502</v>
      </c>
      <c r="P2040">
        <v>453</v>
      </c>
    </row>
    <row r="2041" spans="1:16" x14ac:dyDescent="0.35">
      <c r="A2041">
        <v>10</v>
      </c>
      <c r="B2041">
        <v>2019</v>
      </c>
      <c r="C2041" s="1">
        <v>13300502</v>
      </c>
      <c r="D2041" s="1">
        <v>7929057</v>
      </c>
      <c r="E2041" s="2">
        <v>0</v>
      </c>
      <c r="F2041" s="2">
        <v>0</v>
      </c>
      <c r="G2041" s="2">
        <v>3672889</v>
      </c>
      <c r="H2041">
        <v>0</v>
      </c>
      <c r="I2041">
        <v>0</v>
      </c>
      <c r="J2041">
        <v>0</v>
      </c>
      <c r="K2041">
        <v>1</v>
      </c>
      <c r="L2041" t="s">
        <v>1479</v>
      </c>
      <c r="M2041" t="s">
        <v>1713</v>
      </c>
      <c r="N2041" t="s">
        <v>18</v>
      </c>
      <c r="O2041">
        <v>13300502</v>
      </c>
      <c r="P2041">
        <v>453</v>
      </c>
    </row>
    <row r="2042" spans="1:16" x14ac:dyDescent="0.35">
      <c r="A2042">
        <v>10</v>
      </c>
      <c r="B2042">
        <v>2019</v>
      </c>
      <c r="C2042" s="1">
        <v>13300502</v>
      </c>
      <c r="D2042" s="1">
        <v>41893239</v>
      </c>
      <c r="E2042" s="2">
        <v>0</v>
      </c>
      <c r="F2042" s="2">
        <v>0</v>
      </c>
      <c r="G2042" s="2">
        <v>525000</v>
      </c>
      <c r="H2042">
        <v>0</v>
      </c>
      <c r="I2042">
        <v>0</v>
      </c>
      <c r="J2042">
        <v>0</v>
      </c>
      <c r="K2042">
        <v>1</v>
      </c>
      <c r="L2042" t="s">
        <v>1479</v>
      </c>
      <c r="M2042" t="s">
        <v>1714</v>
      </c>
      <c r="N2042" t="s">
        <v>18</v>
      </c>
      <c r="O2042">
        <v>13300502</v>
      </c>
      <c r="P2042">
        <v>453</v>
      </c>
    </row>
    <row r="2043" spans="1:16" x14ac:dyDescent="0.35">
      <c r="A2043">
        <v>10</v>
      </c>
      <c r="B2043">
        <v>2019</v>
      </c>
      <c r="C2043" s="1">
        <v>13300502</v>
      </c>
      <c r="D2043" s="1">
        <v>891703027</v>
      </c>
      <c r="E2043" s="2">
        <v>0</v>
      </c>
      <c r="F2043" s="2">
        <v>0</v>
      </c>
      <c r="G2043" s="2">
        <v>235000</v>
      </c>
      <c r="H2043">
        <v>0</v>
      </c>
      <c r="I2043">
        <v>0</v>
      </c>
      <c r="J2043">
        <v>0</v>
      </c>
      <c r="K2043">
        <v>1</v>
      </c>
      <c r="L2043" t="s">
        <v>1479</v>
      </c>
      <c r="M2043" t="s">
        <v>1715</v>
      </c>
      <c r="N2043" t="s">
        <v>18</v>
      </c>
      <c r="O2043">
        <v>13300502</v>
      </c>
      <c r="P2043">
        <v>453</v>
      </c>
    </row>
    <row r="2044" spans="1:16" x14ac:dyDescent="0.35">
      <c r="A2044">
        <v>10</v>
      </c>
      <c r="B2044">
        <v>2019</v>
      </c>
      <c r="C2044" s="1">
        <v>13300502</v>
      </c>
      <c r="D2044" s="1">
        <v>891780185</v>
      </c>
      <c r="E2044" s="2">
        <v>23809072</v>
      </c>
      <c r="F2044" s="2">
        <v>13515052</v>
      </c>
      <c r="G2044" s="2">
        <v>10294020</v>
      </c>
      <c r="H2044">
        <v>0</v>
      </c>
      <c r="I2044">
        <v>0</v>
      </c>
      <c r="J2044">
        <v>0</v>
      </c>
      <c r="K2044">
        <v>1</v>
      </c>
      <c r="L2044" t="s">
        <v>1479</v>
      </c>
      <c r="M2044" t="s">
        <v>936</v>
      </c>
      <c r="N2044" t="s">
        <v>18</v>
      </c>
      <c r="O2044">
        <v>13300502</v>
      </c>
      <c r="P2044">
        <v>453</v>
      </c>
    </row>
    <row r="2045" spans="1:16" x14ac:dyDescent="0.35">
      <c r="A2045">
        <v>10</v>
      </c>
      <c r="B2045">
        <v>2019</v>
      </c>
      <c r="C2045" s="1">
        <v>13300502</v>
      </c>
      <c r="D2045" s="1">
        <v>52422573</v>
      </c>
      <c r="E2045" s="2">
        <v>6530800</v>
      </c>
      <c r="F2045" s="2">
        <v>0</v>
      </c>
      <c r="G2045" s="2">
        <v>13864005</v>
      </c>
      <c r="H2045">
        <v>0</v>
      </c>
      <c r="I2045">
        <v>0</v>
      </c>
      <c r="J2045">
        <v>0</v>
      </c>
      <c r="K2045">
        <v>1</v>
      </c>
      <c r="L2045" t="s">
        <v>1479</v>
      </c>
      <c r="M2045" t="s">
        <v>1469</v>
      </c>
      <c r="N2045" t="s">
        <v>18</v>
      </c>
      <c r="O2045">
        <v>13300502</v>
      </c>
      <c r="P2045">
        <v>453</v>
      </c>
    </row>
    <row r="2046" spans="1:16" x14ac:dyDescent="0.35">
      <c r="A2046">
        <v>10</v>
      </c>
      <c r="B2046">
        <v>2019</v>
      </c>
      <c r="C2046" s="1">
        <v>13300502</v>
      </c>
      <c r="D2046" s="1">
        <v>49768638</v>
      </c>
      <c r="E2046" s="2">
        <v>0</v>
      </c>
      <c r="F2046" s="2">
        <v>0</v>
      </c>
      <c r="G2046" s="2">
        <v>170000</v>
      </c>
      <c r="H2046">
        <v>0</v>
      </c>
      <c r="I2046">
        <v>0</v>
      </c>
      <c r="J2046">
        <v>0</v>
      </c>
      <c r="K2046">
        <v>1</v>
      </c>
      <c r="L2046" t="s">
        <v>1479</v>
      </c>
      <c r="M2046" t="s">
        <v>1716</v>
      </c>
      <c r="N2046" t="s">
        <v>18</v>
      </c>
      <c r="O2046">
        <v>13300502</v>
      </c>
      <c r="P2046">
        <v>453</v>
      </c>
    </row>
    <row r="2047" spans="1:16" x14ac:dyDescent="0.35">
      <c r="A2047">
        <v>10</v>
      </c>
      <c r="B2047">
        <v>2019</v>
      </c>
      <c r="C2047" s="1">
        <v>13300502</v>
      </c>
      <c r="D2047" s="1">
        <v>72357106</v>
      </c>
      <c r="E2047" s="2">
        <v>0</v>
      </c>
      <c r="F2047" s="2">
        <v>0</v>
      </c>
      <c r="G2047" s="2">
        <v>6536645</v>
      </c>
      <c r="H2047">
        <v>0</v>
      </c>
      <c r="I2047">
        <v>0</v>
      </c>
      <c r="J2047">
        <v>0</v>
      </c>
      <c r="K2047">
        <v>1</v>
      </c>
      <c r="L2047" t="s">
        <v>1479</v>
      </c>
      <c r="M2047" t="s">
        <v>1717</v>
      </c>
      <c r="N2047" t="s">
        <v>18</v>
      </c>
      <c r="O2047">
        <v>13300502</v>
      </c>
      <c r="P2047">
        <v>453</v>
      </c>
    </row>
    <row r="2048" spans="1:16" x14ac:dyDescent="0.35">
      <c r="A2048">
        <v>10</v>
      </c>
      <c r="B2048">
        <v>2019</v>
      </c>
      <c r="C2048" s="1">
        <v>13300502</v>
      </c>
      <c r="D2048" s="1">
        <v>4807846</v>
      </c>
      <c r="E2048" s="2">
        <v>0</v>
      </c>
      <c r="F2048" s="2">
        <v>0</v>
      </c>
      <c r="G2048" s="2">
        <v>508000</v>
      </c>
      <c r="H2048">
        <v>0</v>
      </c>
      <c r="I2048">
        <v>0</v>
      </c>
      <c r="J2048">
        <v>0</v>
      </c>
      <c r="K2048">
        <v>1</v>
      </c>
      <c r="L2048" t="s">
        <v>1479</v>
      </c>
      <c r="M2048" t="s">
        <v>1718</v>
      </c>
      <c r="N2048" t="s">
        <v>18</v>
      </c>
      <c r="O2048">
        <v>13300502</v>
      </c>
      <c r="P2048">
        <v>453</v>
      </c>
    </row>
    <row r="2049" spans="1:16" x14ac:dyDescent="0.35">
      <c r="A2049">
        <v>10</v>
      </c>
      <c r="B2049">
        <v>2019</v>
      </c>
      <c r="C2049" s="1">
        <v>13300502</v>
      </c>
      <c r="D2049" s="1">
        <v>93415233</v>
      </c>
      <c r="E2049" s="2">
        <v>0</v>
      </c>
      <c r="F2049" s="2">
        <v>0</v>
      </c>
      <c r="G2049" s="2">
        <v>345000000</v>
      </c>
      <c r="H2049">
        <v>0</v>
      </c>
      <c r="I2049">
        <v>0</v>
      </c>
      <c r="J2049">
        <v>0</v>
      </c>
      <c r="K2049">
        <v>1</v>
      </c>
      <c r="L2049" t="s">
        <v>1479</v>
      </c>
      <c r="M2049" t="s">
        <v>1719</v>
      </c>
      <c r="N2049" t="s">
        <v>18</v>
      </c>
      <c r="O2049">
        <v>13300502</v>
      </c>
      <c r="P2049">
        <v>453</v>
      </c>
    </row>
    <row r="2050" spans="1:16" x14ac:dyDescent="0.35">
      <c r="A2050">
        <v>10</v>
      </c>
      <c r="B2050">
        <v>2019</v>
      </c>
      <c r="C2050" s="1">
        <v>13300502</v>
      </c>
      <c r="D2050" s="1">
        <v>30873877</v>
      </c>
      <c r="E2050" s="2">
        <v>0</v>
      </c>
      <c r="F2050" s="2">
        <v>0</v>
      </c>
      <c r="G2050" s="2">
        <v>1076240</v>
      </c>
      <c r="H2050">
        <v>0</v>
      </c>
      <c r="I2050">
        <v>0</v>
      </c>
      <c r="J2050">
        <v>0</v>
      </c>
      <c r="K2050">
        <v>1</v>
      </c>
      <c r="L2050" t="s">
        <v>1479</v>
      </c>
      <c r="M2050" t="s">
        <v>1720</v>
      </c>
      <c r="N2050" t="s">
        <v>18</v>
      </c>
      <c r="O2050">
        <v>13300502</v>
      </c>
      <c r="P2050">
        <v>453</v>
      </c>
    </row>
    <row r="2051" spans="1:16" x14ac:dyDescent="0.35">
      <c r="A2051">
        <v>10</v>
      </c>
      <c r="B2051">
        <v>2019</v>
      </c>
      <c r="C2051" s="1">
        <v>13300502</v>
      </c>
      <c r="D2051" s="1">
        <v>63293407</v>
      </c>
      <c r="E2051" s="2">
        <v>0</v>
      </c>
      <c r="F2051" s="2">
        <v>0</v>
      </c>
      <c r="G2051" s="2">
        <v>4475735</v>
      </c>
      <c r="H2051">
        <v>0</v>
      </c>
      <c r="I2051">
        <v>0</v>
      </c>
      <c r="J2051">
        <v>0</v>
      </c>
      <c r="K2051">
        <v>1</v>
      </c>
      <c r="L2051" t="s">
        <v>1479</v>
      </c>
      <c r="M2051" t="s">
        <v>1721</v>
      </c>
      <c r="N2051" t="s">
        <v>18</v>
      </c>
      <c r="O2051">
        <v>13300502</v>
      </c>
      <c r="P2051">
        <v>453</v>
      </c>
    </row>
    <row r="2052" spans="1:16" x14ac:dyDescent="0.35">
      <c r="A2052">
        <v>10</v>
      </c>
      <c r="B2052">
        <v>2019</v>
      </c>
      <c r="C2052" s="1">
        <v>13300502</v>
      </c>
      <c r="D2052" s="1">
        <v>890501438</v>
      </c>
      <c r="E2052" s="2">
        <v>2301367</v>
      </c>
      <c r="F2052" s="2">
        <v>2157450</v>
      </c>
      <c r="G2052" s="2">
        <v>8688477</v>
      </c>
      <c r="H2052">
        <v>0</v>
      </c>
      <c r="I2052">
        <v>0</v>
      </c>
      <c r="J2052">
        <v>0</v>
      </c>
      <c r="K2052">
        <v>1</v>
      </c>
      <c r="L2052" t="s">
        <v>1479</v>
      </c>
      <c r="M2052" t="s">
        <v>765</v>
      </c>
      <c r="N2052" t="s">
        <v>18</v>
      </c>
      <c r="O2052">
        <v>13300502</v>
      </c>
      <c r="P2052">
        <v>453</v>
      </c>
    </row>
    <row r="2053" spans="1:16" x14ac:dyDescent="0.35">
      <c r="A2053">
        <v>10</v>
      </c>
      <c r="B2053">
        <v>2019</v>
      </c>
      <c r="C2053" s="1">
        <v>13300502</v>
      </c>
      <c r="D2053" s="1">
        <v>806015513</v>
      </c>
      <c r="E2053" s="2">
        <v>0</v>
      </c>
      <c r="F2053" s="2">
        <v>0</v>
      </c>
      <c r="G2053" s="2">
        <v>-0.47</v>
      </c>
      <c r="H2053">
        <v>0</v>
      </c>
      <c r="I2053">
        <v>0</v>
      </c>
      <c r="J2053">
        <v>0</v>
      </c>
      <c r="K2053">
        <v>1</v>
      </c>
      <c r="L2053" t="s">
        <v>1479</v>
      </c>
      <c r="M2053" t="s">
        <v>415</v>
      </c>
      <c r="N2053" t="s">
        <v>18</v>
      </c>
      <c r="O2053">
        <v>13300502</v>
      </c>
      <c r="P2053">
        <v>453</v>
      </c>
    </row>
    <row r="2054" spans="1:16" x14ac:dyDescent="0.35">
      <c r="A2054">
        <v>10</v>
      </c>
      <c r="B2054">
        <v>2019</v>
      </c>
      <c r="C2054" s="1">
        <v>13300502</v>
      </c>
      <c r="D2054" s="1">
        <v>86071370</v>
      </c>
      <c r="E2054" s="2">
        <v>0</v>
      </c>
      <c r="F2054" s="2">
        <v>0</v>
      </c>
      <c r="G2054" s="2">
        <v>498200</v>
      </c>
      <c r="H2054">
        <v>0</v>
      </c>
      <c r="I2054">
        <v>0</v>
      </c>
      <c r="J2054">
        <v>0</v>
      </c>
      <c r="K2054">
        <v>1</v>
      </c>
      <c r="L2054" t="s">
        <v>1479</v>
      </c>
      <c r="M2054" t="s">
        <v>1722</v>
      </c>
      <c r="N2054" t="s">
        <v>18</v>
      </c>
      <c r="O2054">
        <v>13300502</v>
      </c>
      <c r="P2054">
        <v>453</v>
      </c>
    </row>
    <row r="2055" spans="1:16" x14ac:dyDescent="0.35">
      <c r="A2055">
        <v>10</v>
      </c>
      <c r="B2055">
        <v>2019</v>
      </c>
      <c r="C2055" s="1">
        <v>13300502</v>
      </c>
      <c r="D2055" s="1">
        <v>10934187</v>
      </c>
      <c r="E2055" s="2">
        <v>0</v>
      </c>
      <c r="F2055" s="2">
        <v>0</v>
      </c>
      <c r="G2055" s="2">
        <v>15000000</v>
      </c>
      <c r="H2055">
        <v>0</v>
      </c>
      <c r="I2055">
        <v>0</v>
      </c>
      <c r="J2055">
        <v>0</v>
      </c>
      <c r="K2055">
        <v>1</v>
      </c>
      <c r="L2055" t="s">
        <v>1479</v>
      </c>
      <c r="M2055" t="s">
        <v>1723</v>
      </c>
      <c r="N2055" t="s">
        <v>18</v>
      </c>
      <c r="O2055">
        <v>13300502</v>
      </c>
      <c r="P2055">
        <v>453</v>
      </c>
    </row>
    <row r="2056" spans="1:16" x14ac:dyDescent="0.35">
      <c r="A2056">
        <v>10</v>
      </c>
      <c r="B2056">
        <v>2019</v>
      </c>
      <c r="C2056" s="1">
        <v>13300502</v>
      </c>
      <c r="D2056" s="1">
        <v>17322869</v>
      </c>
      <c r="E2056" s="2">
        <v>0</v>
      </c>
      <c r="F2056" s="2">
        <v>0</v>
      </c>
      <c r="G2056" s="2">
        <v>88196690</v>
      </c>
      <c r="H2056">
        <v>0</v>
      </c>
      <c r="I2056">
        <v>0</v>
      </c>
      <c r="J2056">
        <v>0</v>
      </c>
      <c r="K2056">
        <v>1</v>
      </c>
      <c r="L2056" t="s">
        <v>1479</v>
      </c>
      <c r="M2056" t="s">
        <v>1724</v>
      </c>
      <c r="N2056" t="s">
        <v>18</v>
      </c>
      <c r="O2056">
        <v>13300502</v>
      </c>
      <c r="P2056">
        <v>453</v>
      </c>
    </row>
    <row r="2057" spans="1:16" x14ac:dyDescent="0.35">
      <c r="A2057">
        <v>10</v>
      </c>
      <c r="B2057">
        <v>2019</v>
      </c>
      <c r="C2057" s="1">
        <v>13300502</v>
      </c>
      <c r="D2057" s="1">
        <v>17950470</v>
      </c>
      <c r="E2057" s="2">
        <v>0</v>
      </c>
      <c r="F2057" s="2">
        <v>0</v>
      </c>
      <c r="G2057" s="2">
        <v>5017000</v>
      </c>
      <c r="H2057">
        <v>0</v>
      </c>
      <c r="I2057">
        <v>0</v>
      </c>
      <c r="J2057">
        <v>0</v>
      </c>
      <c r="K2057">
        <v>1</v>
      </c>
      <c r="L2057" t="s">
        <v>1479</v>
      </c>
      <c r="M2057" t="s">
        <v>1725</v>
      </c>
      <c r="N2057" t="s">
        <v>18</v>
      </c>
      <c r="O2057">
        <v>13300502</v>
      </c>
      <c r="P2057">
        <v>453</v>
      </c>
    </row>
    <row r="2058" spans="1:16" x14ac:dyDescent="0.35">
      <c r="A2058">
        <v>10</v>
      </c>
      <c r="B2058">
        <v>2019</v>
      </c>
      <c r="C2058" s="1">
        <v>13300502</v>
      </c>
      <c r="D2058" s="1">
        <v>19895717</v>
      </c>
      <c r="E2058" s="2">
        <v>0</v>
      </c>
      <c r="F2058" s="2">
        <v>0</v>
      </c>
      <c r="G2058" s="2">
        <v>8000000</v>
      </c>
      <c r="H2058">
        <v>0</v>
      </c>
      <c r="I2058">
        <v>0</v>
      </c>
      <c r="J2058">
        <v>0</v>
      </c>
      <c r="K2058">
        <v>1</v>
      </c>
      <c r="L2058" t="s">
        <v>1479</v>
      </c>
      <c r="M2058" t="s">
        <v>1726</v>
      </c>
      <c r="N2058" t="s">
        <v>18</v>
      </c>
      <c r="O2058">
        <v>13300502</v>
      </c>
      <c r="P2058">
        <v>453</v>
      </c>
    </row>
    <row r="2059" spans="1:16" x14ac:dyDescent="0.35">
      <c r="A2059">
        <v>10</v>
      </c>
      <c r="B2059">
        <v>2019</v>
      </c>
      <c r="C2059" s="1">
        <v>13300502</v>
      </c>
      <c r="D2059" s="1">
        <v>22835589</v>
      </c>
      <c r="E2059" s="2">
        <v>0</v>
      </c>
      <c r="F2059" s="2">
        <v>0</v>
      </c>
      <c r="G2059" s="2">
        <v>5000000</v>
      </c>
      <c r="H2059">
        <v>0</v>
      </c>
      <c r="I2059">
        <v>0</v>
      </c>
      <c r="J2059">
        <v>0</v>
      </c>
      <c r="K2059">
        <v>1</v>
      </c>
      <c r="L2059" t="s">
        <v>1479</v>
      </c>
      <c r="M2059" t="s">
        <v>1727</v>
      </c>
      <c r="N2059" t="s">
        <v>18</v>
      </c>
      <c r="O2059">
        <v>13300502</v>
      </c>
      <c r="P2059">
        <v>453</v>
      </c>
    </row>
    <row r="2060" spans="1:16" x14ac:dyDescent="0.35">
      <c r="A2060">
        <v>10</v>
      </c>
      <c r="B2060">
        <v>2019</v>
      </c>
      <c r="C2060" s="1">
        <v>13300502</v>
      </c>
      <c r="D2060" s="1">
        <v>32744501</v>
      </c>
      <c r="E2060" s="2">
        <v>0</v>
      </c>
      <c r="F2060" s="2">
        <v>0</v>
      </c>
      <c r="G2060" s="2">
        <v>11500000</v>
      </c>
      <c r="H2060">
        <v>0</v>
      </c>
      <c r="I2060">
        <v>0</v>
      </c>
      <c r="J2060">
        <v>0</v>
      </c>
      <c r="K2060">
        <v>1</v>
      </c>
      <c r="L2060" t="s">
        <v>1479</v>
      </c>
      <c r="M2060" t="s">
        <v>1728</v>
      </c>
      <c r="N2060" t="s">
        <v>18</v>
      </c>
      <c r="O2060">
        <v>13300502</v>
      </c>
      <c r="P2060">
        <v>453</v>
      </c>
    </row>
    <row r="2061" spans="1:16" x14ac:dyDescent="0.35">
      <c r="A2061">
        <v>10</v>
      </c>
      <c r="B2061">
        <v>2019</v>
      </c>
      <c r="C2061" s="1">
        <v>13300502</v>
      </c>
      <c r="D2061" s="1">
        <v>32766887</v>
      </c>
      <c r="E2061" s="2">
        <v>0</v>
      </c>
      <c r="F2061" s="2">
        <v>0</v>
      </c>
      <c r="G2061" s="2">
        <v>880000</v>
      </c>
      <c r="H2061">
        <v>0</v>
      </c>
      <c r="I2061">
        <v>0</v>
      </c>
      <c r="J2061">
        <v>0</v>
      </c>
      <c r="K2061">
        <v>1</v>
      </c>
      <c r="L2061" t="s">
        <v>1479</v>
      </c>
      <c r="M2061" t="s">
        <v>1729</v>
      </c>
      <c r="N2061" t="s">
        <v>18</v>
      </c>
      <c r="O2061">
        <v>13300502</v>
      </c>
      <c r="P2061">
        <v>453</v>
      </c>
    </row>
    <row r="2062" spans="1:16" x14ac:dyDescent="0.35">
      <c r="A2062">
        <v>10</v>
      </c>
      <c r="B2062">
        <v>2019</v>
      </c>
      <c r="C2062" s="1">
        <v>13300502</v>
      </c>
      <c r="D2062" s="1">
        <v>32772954</v>
      </c>
      <c r="E2062" s="2">
        <v>0</v>
      </c>
      <c r="F2062" s="2">
        <v>0</v>
      </c>
      <c r="G2062" s="2">
        <v>2034480</v>
      </c>
      <c r="H2062">
        <v>0</v>
      </c>
      <c r="I2062">
        <v>0</v>
      </c>
      <c r="J2062">
        <v>0</v>
      </c>
      <c r="K2062">
        <v>1</v>
      </c>
      <c r="L2062" t="s">
        <v>1479</v>
      </c>
      <c r="M2062" t="s">
        <v>1730</v>
      </c>
      <c r="N2062" t="s">
        <v>18</v>
      </c>
      <c r="O2062">
        <v>13300502</v>
      </c>
      <c r="P2062">
        <v>453</v>
      </c>
    </row>
    <row r="2063" spans="1:16" x14ac:dyDescent="0.35">
      <c r="A2063">
        <v>10</v>
      </c>
      <c r="B2063">
        <v>2019</v>
      </c>
      <c r="C2063" s="1">
        <v>13300502</v>
      </c>
      <c r="D2063" s="1">
        <v>36542314</v>
      </c>
      <c r="E2063" s="2">
        <v>3689455</v>
      </c>
      <c r="F2063" s="2">
        <v>0</v>
      </c>
      <c r="G2063" s="2">
        <v>20211710.09</v>
      </c>
      <c r="H2063">
        <v>0</v>
      </c>
      <c r="I2063">
        <v>0</v>
      </c>
      <c r="J2063">
        <v>0</v>
      </c>
      <c r="K2063">
        <v>1</v>
      </c>
      <c r="L2063" t="s">
        <v>1479</v>
      </c>
      <c r="M2063" t="s">
        <v>1112</v>
      </c>
      <c r="N2063" t="s">
        <v>18</v>
      </c>
      <c r="O2063">
        <v>13300502</v>
      </c>
      <c r="P2063">
        <v>453</v>
      </c>
    </row>
    <row r="2064" spans="1:16" x14ac:dyDescent="0.35">
      <c r="A2064">
        <v>10</v>
      </c>
      <c r="B2064">
        <v>2019</v>
      </c>
      <c r="C2064" s="1">
        <v>13300502</v>
      </c>
      <c r="D2064" s="1">
        <v>40330134</v>
      </c>
      <c r="E2064" s="2">
        <v>0</v>
      </c>
      <c r="F2064" s="2">
        <v>0</v>
      </c>
      <c r="G2064" s="2">
        <v>10678</v>
      </c>
      <c r="H2064">
        <v>0</v>
      </c>
      <c r="I2064">
        <v>0</v>
      </c>
      <c r="J2064">
        <v>0</v>
      </c>
      <c r="K2064">
        <v>1</v>
      </c>
      <c r="L2064" t="s">
        <v>1479</v>
      </c>
      <c r="M2064" t="s">
        <v>1731</v>
      </c>
      <c r="N2064" t="s">
        <v>18</v>
      </c>
      <c r="O2064">
        <v>13300502</v>
      </c>
      <c r="P2064">
        <v>453</v>
      </c>
    </row>
    <row r="2065" spans="1:16" x14ac:dyDescent="0.35">
      <c r="A2065">
        <v>10</v>
      </c>
      <c r="B2065">
        <v>2019</v>
      </c>
      <c r="C2065" s="1">
        <v>13300502</v>
      </c>
      <c r="D2065" s="1">
        <v>45781229</v>
      </c>
      <c r="E2065" s="2">
        <v>1513595</v>
      </c>
      <c r="F2065" s="2">
        <v>0</v>
      </c>
      <c r="G2065" s="2">
        <v>42337908.890000001</v>
      </c>
      <c r="H2065">
        <v>0</v>
      </c>
      <c r="I2065">
        <v>0</v>
      </c>
      <c r="J2065">
        <v>0</v>
      </c>
      <c r="K2065">
        <v>1</v>
      </c>
      <c r="L2065" t="s">
        <v>1479</v>
      </c>
      <c r="M2065" t="s">
        <v>424</v>
      </c>
      <c r="N2065" t="s">
        <v>18</v>
      </c>
      <c r="O2065">
        <v>13300502</v>
      </c>
      <c r="P2065">
        <v>453</v>
      </c>
    </row>
    <row r="2066" spans="1:16" x14ac:dyDescent="0.35">
      <c r="A2066">
        <v>10</v>
      </c>
      <c r="B2066">
        <v>2019</v>
      </c>
      <c r="C2066" s="1">
        <v>13300502</v>
      </c>
      <c r="D2066" s="1">
        <v>56056255</v>
      </c>
      <c r="E2066" s="2">
        <v>0</v>
      </c>
      <c r="F2066" s="2">
        <v>0</v>
      </c>
      <c r="G2066" s="2">
        <v>24000</v>
      </c>
      <c r="H2066">
        <v>0</v>
      </c>
      <c r="I2066">
        <v>0</v>
      </c>
      <c r="J2066">
        <v>0</v>
      </c>
      <c r="K2066">
        <v>1</v>
      </c>
      <c r="L2066" t="s">
        <v>1479</v>
      </c>
      <c r="M2066" t="s">
        <v>1732</v>
      </c>
      <c r="N2066" t="s">
        <v>18</v>
      </c>
      <c r="O2066">
        <v>13300502</v>
      </c>
      <c r="P2066">
        <v>453</v>
      </c>
    </row>
    <row r="2067" spans="1:16" x14ac:dyDescent="0.35">
      <c r="A2067">
        <v>10</v>
      </c>
      <c r="B2067">
        <v>2019</v>
      </c>
      <c r="C2067" s="1">
        <v>13300502</v>
      </c>
      <c r="D2067" s="1">
        <v>72209147</v>
      </c>
      <c r="E2067" s="2">
        <v>0</v>
      </c>
      <c r="F2067" s="2">
        <v>0</v>
      </c>
      <c r="G2067" s="2">
        <v>24318000</v>
      </c>
      <c r="H2067">
        <v>0</v>
      </c>
      <c r="I2067">
        <v>0</v>
      </c>
      <c r="J2067">
        <v>0</v>
      </c>
      <c r="K2067">
        <v>1</v>
      </c>
      <c r="L2067" t="s">
        <v>1479</v>
      </c>
      <c r="M2067" t="s">
        <v>1733</v>
      </c>
      <c r="N2067" t="s">
        <v>18</v>
      </c>
      <c r="O2067">
        <v>13300502</v>
      </c>
      <c r="P2067">
        <v>453</v>
      </c>
    </row>
    <row r="2068" spans="1:16" x14ac:dyDescent="0.35">
      <c r="A2068">
        <v>10</v>
      </c>
      <c r="B2068">
        <v>2019</v>
      </c>
      <c r="C2068" s="1">
        <v>13300502</v>
      </c>
      <c r="D2068" s="1">
        <v>73241346</v>
      </c>
      <c r="E2068" s="2">
        <v>0</v>
      </c>
      <c r="F2068" s="2">
        <v>0</v>
      </c>
      <c r="G2068" s="2">
        <v>180000</v>
      </c>
      <c r="H2068">
        <v>0</v>
      </c>
      <c r="I2068">
        <v>0</v>
      </c>
      <c r="J2068">
        <v>0</v>
      </c>
      <c r="K2068">
        <v>1</v>
      </c>
      <c r="L2068" t="s">
        <v>1479</v>
      </c>
      <c r="M2068" t="s">
        <v>1734</v>
      </c>
      <c r="N2068" t="s">
        <v>18</v>
      </c>
      <c r="O2068">
        <v>13300502</v>
      </c>
      <c r="P2068">
        <v>453</v>
      </c>
    </row>
    <row r="2069" spans="1:16" x14ac:dyDescent="0.35">
      <c r="A2069">
        <v>10</v>
      </c>
      <c r="B2069">
        <v>2019</v>
      </c>
      <c r="C2069" s="1">
        <v>13300502</v>
      </c>
      <c r="D2069" s="1">
        <v>92511250</v>
      </c>
      <c r="E2069" s="2">
        <v>0</v>
      </c>
      <c r="F2069" s="2">
        <v>0</v>
      </c>
      <c r="G2069" s="2">
        <v>17000000</v>
      </c>
      <c r="H2069">
        <v>0</v>
      </c>
      <c r="I2069">
        <v>0</v>
      </c>
      <c r="J2069">
        <v>0</v>
      </c>
      <c r="K2069">
        <v>1</v>
      </c>
      <c r="L2069" t="s">
        <v>1479</v>
      </c>
      <c r="M2069" t="s">
        <v>1735</v>
      </c>
      <c r="N2069" t="s">
        <v>18</v>
      </c>
      <c r="O2069">
        <v>13300502</v>
      </c>
      <c r="P2069">
        <v>453</v>
      </c>
    </row>
    <row r="2070" spans="1:16" x14ac:dyDescent="0.35">
      <c r="A2070">
        <v>10</v>
      </c>
      <c r="B2070">
        <v>2019</v>
      </c>
      <c r="C2070" s="1">
        <v>13300502</v>
      </c>
      <c r="D2070" s="1">
        <v>800006509</v>
      </c>
      <c r="E2070" s="2">
        <v>1182413</v>
      </c>
      <c r="F2070" s="2">
        <v>0</v>
      </c>
      <c r="G2070" s="2">
        <v>5000000.12</v>
      </c>
      <c r="H2070">
        <v>0</v>
      </c>
      <c r="I2070">
        <v>0</v>
      </c>
      <c r="J2070">
        <v>0</v>
      </c>
      <c r="K2070">
        <v>1</v>
      </c>
      <c r="L2070" t="s">
        <v>1479</v>
      </c>
      <c r="M2070" t="s">
        <v>771</v>
      </c>
      <c r="N2070" t="s">
        <v>18</v>
      </c>
      <c r="O2070">
        <v>13300502</v>
      </c>
      <c r="P2070">
        <v>453</v>
      </c>
    </row>
    <row r="2071" spans="1:16" x14ac:dyDescent="0.35">
      <c r="A2071">
        <v>10</v>
      </c>
      <c r="B2071">
        <v>2019</v>
      </c>
      <c r="C2071" s="1">
        <v>13300502</v>
      </c>
      <c r="D2071" s="1">
        <v>800101022</v>
      </c>
      <c r="E2071" s="2">
        <v>9082254</v>
      </c>
      <c r="F2071" s="2">
        <v>4630630</v>
      </c>
      <c r="G2071" s="2">
        <v>4451624</v>
      </c>
      <c r="H2071">
        <v>0</v>
      </c>
      <c r="I2071">
        <v>0</v>
      </c>
      <c r="J2071">
        <v>0</v>
      </c>
      <c r="K2071">
        <v>1</v>
      </c>
      <c r="L2071" t="s">
        <v>1479</v>
      </c>
      <c r="M2071" t="s">
        <v>772</v>
      </c>
      <c r="N2071" t="s">
        <v>18</v>
      </c>
      <c r="O2071">
        <v>13300502</v>
      </c>
      <c r="P2071">
        <v>453</v>
      </c>
    </row>
    <row r="2072" spans="1:16" x14ac:dyDescent="0.35">
      <c r="A2072">
        <v>10</v>
      </c>
      <c r="B2072">
        <v>2019</v>
      </c>
      <c r="C2072" s="1">
        <v>13300502</v>
      </c>
      <c r="D2072" s="1">
        <v>800154347</v>
      </c>
      <c r="E2072" s="2">
        <v>8742687.8000000007</v>
      </c>
      <c r="F2072" s="2">
        <v>15220084.43</v>
      </c>
      <c r="G2072" s="2">
        <v>-6477396.6299999999</v>
      </c>
      <c r="H2072">
        <v>0</v>
      </c>
      <c r="I2072">
        <v>0</v>
      </c>
      <c r="J2072">
        <v>0</v>
      </c>
      <c r="K2072">
        <v>1</v>
      </c>
      <c r="L2072" t="s">
        <v>1479</v>
      </c>
      <c r="M2072" t="s">
        <v>36</v>
      </c>
      <c r="N2072" t="s">
        <v>18</v>
      </c>
      <c r="O2072">
        <v>13300502</v>
      </c>
      <c r="P2072">
        <v>453</v>
      </c>
    </row>
    <row r="2073" spans="1:16" x14ac:dyDescent="0.35">
      <c r="A2073">
        <v>10</v>
      </c>
      <c r="B2073">
        <v>2019</v>
      </c>
      <c r="C2073" s="1">
        <v>13300502</v>
      </c>
      <c r="D2073" s="1">
        <v>800204153</v>
      </c>
      <c r="E2073" s="2">
        <v>53484395</v>
      </c>
      <c r="F2073" s="2">
        <v>46203246</v>
      </c>
      <c r="G2073" s="2">
        <v>20687622</v>
      </c>
      <c r="H2073">
        <v>0</v>
      </c>
      <c r="I2073">
        <v>0</v>
      </c>
      <c r="J2073">
        <v>0</v>
      </c>
      <c r="K2073">
        <v>1</v>
      </c>
      <c r="L2073" t="s">
        <v>1479</v>
      </c>
      <c r="M2073" t="s">
        <v>37</v>
      </c>
      <c r="N2073" t="s">
        <v>18</v>
      </c>
      <c r="O2073">
        <v>13300502</v>
      </c>
      <c r="P2073">
        <v>453</v>
      </c>
    </row>
    <row r="2074" spans="1:16" x14ac:dyDescent="0.35">
      <c r="A2074">
        <v>10</v>
      </c>
      <c r="B2074">
        <v>2019</v>
      </c>
      <c r="C2074" s="1">
        <v>13300502</v>
      </c>
      <c r="D2074" s="1">
        <v>800227877</v>
      </c>
      <c r="E2074" s="2">
        <v>0</v>
      </c>
      <c r="F2074" s="2">
        <v>0</v>
      </c>
      <c r="G2074" s="2">
        <v>203710</v>
      </c>
      <c r="H2074">
        <v>0</v>
      </c>
      <c r="I2074">
        <v>0</v>
      </c>
      <c r="J2074">
        <v>0</v>
      </c>
      <c r="K2074">
        <v>1</v>
      </c>
      <c r="L2074" t="s">
        <v>1479</v>
      </c>
      <c r="M2074" t="s">
        <v>1736</v>
      </c>
      <c r="N2074" t="s">
        <v>18</v>
      </c>
      <c r="O2074">
        <v>13300502</v>
      </c>
      <c r="P2074">
        <v>453</v>
      </c>
    </row>
    <row r="2075" spans="1:16" x14ac:dyDescent="0.35">
      <c r="A2075">
        <v>10</v>
      </c>
      <c r="B2075">
        <v>2019</v>
      </c>
      <c r="C2075" s="1">
        <v>13300502</v>
      </c>
      <c r="D2075" s="1">
        <v>800231235</v>
      </c>
      <c r="E2075" s="2">
        <v>0</v>
      </c>
      <c r="F2075" s="2">
        <v>0</v>
      </c>
      <c r="G2075" s="2">
        <v>3188369</v>
      </c>
      <c r="H2075">
        <v>0</v>
      </c>
      <c r="I2075">
        <v>0</v>
      </c>
      <c r="J2075">
        <v>0</v>
      </c>
      <c r="K2075">
        <v>1</v>
      </c>
      <c r="L2075" t="s">
        <v>1479</v>
      </c>
      <c r="M2075" t="s">
        <v>40</v>
      </c>
      <c r="N2075" t="s">
        <v>18</v>
      </c>
      <c r="O2075">
        <v>13300502</v>
      </c>
      <c r="P2075">
        <v>453</v>
      </c>
    </row>
    <row r="2076" spans="1:16" x14ac:dyDescent="0.35">
      <c r="A2076">
        <v>10</v>
      </c>
      <c r="B2076">
        <v>2019</v>
      </c>
      <c r="C2076" s="1">
        <v>13300502</v>
      </c>
      <c r="D2076" s="1">
        <v>802003213</v>
      </c>
      <c r="E2076" s="2">
        <v>82671</v>
      </c>
      <c r="F2076" s="2">
        <v>0</v>
      </c>
      <c r="G2076" s="2">
        <v>4458481</v>
      </c>
      <c r="H2076">
        <v>0</v>
      </c>
      <c r="I2076">
        <v>0</v>
      </c>
      <c r="J2076">
        <v>0</v>
      </c>
      <c r="K2076">
        <v>1</v>
      </c>
      <c r="L2076" t="s">
        <v>1479</v>
      </c>
      <c r="M2076" t="s">
        <v>434</v>
      </c>
      <c r="N2076" t="s">
        <v>18</v>
      </c>
      <c r="O2076">
        <v>13300502</v>
      </c>
      <c r="P2076">
        <v>453</v>
      </c>
    </row>
    <row r="2077" spans="1:16" x14ac:dyDescent="0.35">
      <c r="A2077">
        <v>10</v>
      </c>
      <c r="B2077">
        <v>2019</v>
      </c>
      <c r="C2077" s="1">
        <v>13300502</v>
      </c>
      <c r="D2077" s="1">
        <v>802003414</v>
      </c>
      <c r="E2077" s="2">
        <v>1552352</v>
      </c>
      <c r="F2077" s="2">
        <v>678450</v>
      </c>
      <c r="G2077" s="2">
        <v>873902</v>
      </c>
      <c r="H2077">
        <v>0</v>
      </c>
      <c r="I2077">
        <v>0</v>
      </c>
      <c r="J2077">
        <v>0</v>
      </c>
      <c r="K2077">
        <v>1</v>
      </c>
      <c r="L2077" t="s">
        <v>1479</v>
      </c>
      <c r="M2077" t="s">
        <v>1318</v>
      </c>
      <c r="N2077" t="s">
        <v>18</v>
      </c>
      <c r="O2077">
        <v>13300502</v>
      </c>
      <c r="P2077">
        <v>453</v>
      </c>
    </row>
    <row r="2078" spans="1:16" x14ac:dyDescent="0.35">
      <c r="A2078">
        <v>10</v>
      </c>
      <c r="B2078">
        <v>2019</v>
      </c>
      <c r="C2078" s="1">
        <v>13300502</v>
      </c>
      <c r="D2078" s="1">
        <v>802004504</v>
      </c>
      <c r="E2078" s="2">
        <v>50572390</v>
      </c>
      <c r="F2078" s="2">
        <v>0</v>
      </c>
      <c r="G2078" s="2">
        <v>130506411.40000001</v>
      </c>
      <c r="H2078">
        <v>0</v>
      </c>
      <c r="I2078">
        <v>0</v>
      </c>
      <c r="J2078">
        <v>0</v>
      </c>
      <c r="K2078">
        <v>1</v>
      </c>
      <c r="L2078" t="s">
        <v>1479</v>
      </c>
      <c r="M2078" t="s">
        <v>235</v>
      </c>
      <c r="N2078" t="s">
        <v>18</v>
      </c>
      <c r="O2078">
        <v>13300502</v>
      </c>
      <c r="P2078">
        <v>453</v>
      </c>
    </row>
    <row r="2079" spans="1:16" x14ac:dyDescent="0.35">
      <c r="A2079">
        <v>10</v>
      </c>
      <c r="B2079">
        <v>2019</v>
      </c>
      <c r="C2079" s="1">
        <v>13300502</v>
      </c>
      <c r="D2079" s="1">
        <v>802007670</v>
      </c>
      <c r="E2079" s="2">
        <v>22070</v>
      </c>
      <c r="F2079" s="2">
        <v>0</v>
      </c>
      <c r="G2079" s="2">
        <v>11716280</v>
      </c>
      <c r="H2079">
        <v>0</v>
      </c>
      <c r="I2079">
        <v>0</v>
      </c>
      <c r="J2079">
        <v>0</v>
      </c>
      <c r="K2079">
        <v>1</v>
      </c>
      <c r="L2079" t="s">
        <v>1479</v>
      </c>
      <c r="M2079" t="s">
        <v>436</v>
      </c>
      <c r="N2079" t="s">
        <v>18</v>
      </c>
      <c r="O2079">
        <v>13300502</v>
      </c>
      <c r="P2079">
        <v>453</v>
      </c>
    </row>
    <row r="2080" spans="1:16" x14ac:dyDescent="0.35">
      <c r="A2080">
        <v>10</v>
      </c>
      <c r="B2080">
        <v>2019</v>
      </c>
      <c r="C2080" s="1">
        <v>13300502</v>
      </c>
      <c r="D2080" s="1">
        <v>802008577</v>
      </c>
      <c r="E2080" s="2">
        <v>7000000</v>
      </c>
      <c r="F2080" s="2">
        <v>0</v>
      </c>
      <c r="G2080" s="2">
        <v>7000000</v>
      </c>
      <c r="H2080">
        <v>0</v>
      </c>
      <c r="I2080">
        <v>0</v>
      </c>
      <c r="J2080">
        <v>0</v>
      </c>
      <c r="K2080">
        <v>1</v>
      </c>
      <c r="L2080" t="s">
        <v>1479</v>
      </c>
      <c r="M2080" t="s">
        <v>614</v>
      </c>
      <c r="N2080" t="s">
        <v>18</v>
      </c>
      <c r="O2080">
        <v>13300502</v>
      </c>
      <c r="P2080">
        <v>453</v>
      </c>
    </row>
    <row r="2081" spans="1:16" x14ac:dyDescent="0.35">
      <c r="A2081">
        <v>10</v>
      </c>
      <c r="B2081">
        <v>2019</v>
      </c>
      <c r="C2081" s="1">
        <v>13300502</v>
      </c>
      <c r="D2081" s="1">
        <v>802010614</v>
      </c>
      <c r="E2081" s="2">
        <v>0</v>
      </c>
      <c r="F2081" s="2">
        <v>0</v>
      </c>
      <c r="G2081" s="2">
        <v>15604491</v>
      </c>
      <c r="H2081">
        <v>0</v>
      </c>
      <c r="I2081">
        <v>0</v>
      </c>
      <c r="J2081">
        <v>0</v>
      </c>
      <c r="K2081">
        <v>1</v>
      </c>
      <c r="L2081" t="s">
        <v>1479</v>
      </c>
      <c r="M2081" t="s">
        <v>1737</v>
      </c>
      <c r="N2081" t="s">
        <v>18</v>
      </c>
      <c r="O2081">
        <v>13300502</v>
      </c>
      <c r="P2081">
        <v>453</v>
      </c>
    </row>
    <row r="2082" spans="1:16" x14ac:dyDescent="0.35">
      <c r="A2082">
        <v>10</v>
      </c>
      <c r="B2082">
        <v>2019</v>
      </c>
      <c r="C2082" s="1">
        <v>13300502</v>
      </c>
      <c r="D2082" s="1">
        <v>802015007</v>
      </c>
      <c r="E2082" s="2">
        <v>38978880</v>
      </c>
      <c r="F2082" s="2">
        <v>0</v>
      </c>
      <c r="G2082" s="2">
        <v>38978880</v>
      </c>
      <c r="H2082">
        <v>0</v>
      </c>
      <c r="I2082">
        <v>0</v>
      </c>
      <c r="J2082">
        <v>0</v>
      </c>
      <c r="K2082">
        <v>1</v>
      </c>
      <c r="L2082" t="s">
        <v>1479</v>
      </c>
      <c r="M2082" t="s">
        <v>1323</v>
      </c>
      <c r="N2082" t="s">
        <v>18</v>
      </c>
      <c r="O2082">
        <v>13300502</v>
      </c>
      <c r="P2082">
        <v>453</v>
      </c>
    </row>
    <row r="2083" spans="1:16" x14ac:dyDescent="0.35">
      <c r="A2083">
        <v>10</v>
      </c>
      <c r="B2083">
        <v>2019</v>
      </c>
      <c r="C2083" s="1">
        <v>13300502</v>
      </c>
      <c r="D2083" s="1">
        <v>802016780</v>
      </c>
      <c r="E2083" s="2">
        <v>0</v>
      </c>
      <c r="F2083" s="2">
        <v>0</v>
      </c>
      <c r="G2083" s="2">
        <v>1539384.4</v>
      </c>
      <c r="H2083">
        <v>0</v>
      </c>
      <c r="I2083">
        <v>0</v>
      </c>
      <c r="J2083">
        <v>0</v>
      </c>
      <c r="K2083">
        <v>1</v>
      </c>
      <c r="L2083" t="s">
        <v>1479</v>
      </c>
      <c r="M2083" t="s">
        <v>1738</v>
      </c>
      <c r="N2083" t="s">
        <v>18</v>
      </c>
      <c r="O2083">
        <v>13300502</v>
      </c>
      <c r="P2083">
        <v>453</v>
      </c>
    </row>
    <row r="2084" spans="1:16" x14ac:dyDescent="0.35">
      <c r="A2084">
        <v>10</v>
      </c>
      <c r="B2084">
        <v>2019</v>
      </c>
      <c r="C2084" s="1">
        <v>13300502</v>
      </c>
      <c r="D2084" s="1">
        <v>802021171</v>
      </c>
      <c r="E2084" s="2">
        <v>31895559</v>
      </c>
      <c r="F2084" s="2">
        <v>0</v>
      </c>
      <c r="G2084" s="2">
        <v>56019100</v>
      </c>
      <c r="H2084">
        <v>0</v>
      </c>
      <c r="I2084">
        <v>0</v>
      </c>
      <c r="J2084">
        <v>0</v>
      </c>
      <c r="K2084">
        <v>1</v>
      </c>
      <c r="L2084" t="s">
        <v>1479</v>
      </c>
      <c r="M2084" t="s">
        <v>617</v>
      </c>
      <c r="N2084" t="s">
        <v>18</v>
      </c>
      <c r="O2084">
        <v>13300502</v>
      </c>
      <c r="P2084">
        <v>453</v>
      </c>
    </row>
    <row r="2085" spans="1:16" x14ac:dyDescent="0.35">
      <c r="A2085">
        <v>10</v>
      </c>
      <c r="B2085">
        <v>2019</v>
      </c>
      <c r="C2085" s="1">
        <v>13300502</v>
      </c>
      <c r="D2085" s="1">
        <v>802021182</v>
      </c>
      <c r="E2085" s="2">
        <v>2256891</v>
      </c>
      <c r="F2085" s="2">
        <v>0</v>
      </c>
      <c r="G2085" s="2">
        <v>2256891.33</v>
      </c>
      <c r="H2085">
        <v>0</v>
      </c>
      <c r="I2085">
        <v>0</v>
      </c>
      <c r="J2085">
        <v>0</v>
      </c>
      <c r="K2085">
        <v>1</v>
      </c>
      <c r="L2085" t="s">
        <v>1479</v>
      </c>
      <c r="M2085" t="s">
        <v>782</v>
      </c>
      <c r="N2085" t="s">
        <v>18</v>
      </c>
      <c r="O2085">
        <v>13300502</v>
      </c>
      <c r="P2085">
        <v>453</v>
      </c>
    </row>
    <row r="2086" spans="1:16" x14ac:dyDescent="0.35">
      <c r="A2086">
        <v>10</v>
      </c>
      <c r="B2086">
        <v>2019</v>
      </c>
      <c r="C2086" s="1">
        <v>13300502</v>
      </c>
      <c r="D2086" s="1">
        <v>802021957</v>
      </c>
      <c r="E2086" s="2">
        <v>3000000</v>
      </c>
      <c r="F2086" s="2">
        <v>0</v>
      </c>
      <c r="G2086" s="2">
        <v>3000000</v>
      </c>
      <c r="H2086">
        <v>0</v>
      </c>
      <c r="I2086">
        <v>0</v>
      </c>
      <c r="J2086">
        <v>0</v>
      </c>
      <c r="K2086">
        <v>1</v>
      </c>
      <c r="L2086" t="s">
        <v>1479</v>
      </c>
      <c r="M2086" t="s">
        <v>618</v>
      </c>
      <c r="N2086" t="s">
        <v>18</v>
      </c>
      <c r="O2086">
        <v>13300502</v>
      </c>
      <c r="P2086">
        <v>453</v>
      </c>
    </row>
    <row r="2087" spans="1:16" x14ac:dyDescent="0.35">
      <c r="A2087">
        <v>10</v>
      </c>
      <c r="B2087">
        <v>2019</v>
      </c>
      <c r="C2087" s="1">
        <v>13300502</v>
      </c>
      <c r="D2087" s="1">
        <v>805030765</v>
      </c>
      <c r="E2087" s="2">
        <v>0</v>
      </c>
      <c r="F2087" s="2">
        <v>0</v>
      </c>
      <c r="G2087" s="2">
        <v>3300000</v>
      </c>
      <c r="H2087">
        <v>0</v>
      </c>
      <c r="I2087">
        <v>0</v>
      </c>
      <c r="J2087">
        <v>0</v>
      </c>
      <c r="K2087">
        <v>1</v>
      </c>
      <c r="L2087" t="s">
        <v>1479</v>
      </c>
      <c r="M2087" t="s">
        <v>1739</v>
      </c>
      <c r="N2087" t="s">
        <v>18</v>
      </c>
      <c r="O2087">
        <v>13300502</v>
      </c>
      <c r="P2087">
        <v>453</v>
      </c>
    </row>
    <row r="2088" spans="1:16" x14ac:dyDescent="0.35">
      <c r="A2088">
        <v>10</v>
      </c>
      <c r="B2088">
        <v>2019</v>
      </c>
      <c r="C2088" s="1">
        <v>13300502</v>
      </c>
      <c r="D2088" s="1">
        <v>806006414</v>
      </c>
      <c r="E2088" s="2">
        <v>76026562</v>
      </c>
      <c r="F2088" s="2">
        <v>1641480</v>
      </c>
      <c r="G2088" s="2">
        <v>74385082</v>
      </c>
      <c r="H2088">
        <v>0</v>
      </c>
      <c r="I2088">
        <v>0</v>
      </c>
      <c r="J2088">
        <v>0</v>
      </c>
      <c r="K2088">
        <v>1</v>
      </c>
      <c r="L2088" t="s">
        <v>1479</v>
      </c>
      <c r="M2088" t="s">
        <v>620</v>
      </c>
      <c r="N2088" t="s">
        <v>18</v>
      </c>
      <c r="O2088">
        <v>13300502</v>
      </c>
      <c r="P2088">
        <v>453</v>
      </c>
    </row>
    <row r="2089" spans="1:16" x14ac:dyDescent="0.35">
      <c r="A2089">
        <v>10</v>
      </c>
      <c r="B2089">
        <v>2019</v>
      </c>
      <c r="C2089" s="1">
        <v>13300502</v>
      </c>
      <c r="D2089" s="1">
        <v>812003851</v>
      </c>
      <c r="E2089" s="2">
        <v>129736880</v>
      </c>
      <c r="F2089" s="2">
        <v>119132140</v>
      </c>
      <c r="G2089" s="2">
        <v>10604740</v>
      </c>
      <c r="H2089">
        <v>0</v>
      </c>
      <c r="I2089">
        <v>0</v>
      </c>
      <c r="J2089">
        <v>0</v>
      </c>
      <c r="K2089">
        <v>1</v>
      </c>
      <c r="L2089" t="s">
        <v>1479</v>
      </c>
      <c r="M2089" t="s">
        <v>449</v>
      </c>
      <c r="N2089" t="s">
        <v>18</v>
      </c>
      <c r="O2089">
        <v>13300502</v>
      </c>
      <c r="P2089">
        <v>453</v>
      </c>
    </row>
    <row r="2090" spans="1:16" x14ac:dyDescent="0.35">
      <c r="A2090">
        <v>10</v>
      </c>
      <c r="B2090">
        <v>2019</v>
      </c>
      <c r="C2090" s="1">
        <v>13300502</v>
      </c>
      <c r="D2090" s="1">
        <v>812004454</v>
      </c>
      <c r="E2090" s="2">
        <v>0</v>
      </c>
      <c r="F2090" s="2">
        <v>0</v>
      </c>
      <c r="G2090" s="2">
        <v>29855</v>
      </c>
      <c r="H2090">
        <v>0</v>
      </c>
      <c r="I2090">
        <v>0</v>
      </c>
      <c r="J2090">
        <v>0</v>
      </c>
      <c r="K2090">
        <v>1</v>
      </c>
      <c r="L2090" t="s">
        <v>1479</v>
      </c>
      <c r="M2090" t="s">
        <v>1740</v>
      </c>
      <c r="N2090" t="s">
        <v>18</v>
      </c>
      <c r="O2090">
        <v>13300502</v>
      </c>
      <c r="P2090">
        <v>453</v>
      </c>
    </row>
    <row r="2091" spans="1:16" x14ac:dyDescent="0.35">
      <c r="A2091">
        <v>10</v>
      </c>
      <c r="B2091">
        <v>2019</v>
      </c>
      <c r="C2091" s="1">
        <v>13300502</v>
      </c>
      <c r="D2091" s="1">
        <v>819002025</v>
      </c>
      <c r="E2091" s="2">
        <v>45930393.100000001</v>
      </c>
      <c r="F2091" s="2">
        <v>45930392.100000001</v>
      </c>
      <c r="G2091" s="2">
        <v>1</v>
      </c>
      <c r="H2091">
        <v>0</v>
      </c>
      <c r="I2091">
        <v>0</v>
      </c>
      <c r="J2091">
        <v>0</v>
      </c>
      <c r="K2091">
        <v>1</v>
      </c>
      <c r="L2091" t="s">
        <v>1479</v>
      </c>
      <c r="M2091" t="s">
        <v>968</v>
      </c>
      <c r="N2091" t="s">
        <v>18</v>
      </c>
      <c r="O2091">
        <v>13300502</v>
      </c>
      <c r="P2091">
        <v>453</v>
      </c>
    </row>
    <row r="2092" spans="1:16" x14ac:dyDescent="0.35">
      <c r="A2092">
        <v>10</v>
      </c>
      <c r="B2092">
        <v>2019</v>
      </c>
      <c r="C2092" s="1">
        <v>13300502</v>
      </c>
      <c r="D2092" s="1">
        <v>819004276</v>
      </c>
      <c r="E2092" s="2">
        <v>4148549.65</v>
      </c>
      <c r="F2092" s="2">
        <v>0</v>
      </c>
      <c r="G2092" s="2">
        <v>20991146.149999999</v>
      </c>
      <c r="H2092">
        <v>0</v>
      </c>
      <c r="I2092">
        <v>0</v>
      </c>
      <c r="J2092">
        <v>0</v>
      </c>
      <c r="K2092">
        <v>1</v>
      </c>
      <c r="L2092" t="s">
        <v>1479</v>
      </c>
      <c r="M2092" t="s">
        <v>971</v>
      </c>
      <c r="N2092" t="s">
        <v>18</v>
      </c>
      <c r="O2092">
        <v>13300502</v>
      </c>
      <c r="P2092">
        <v>453</v>
      </c>
    </row>
    <row r="2093" spans="1:16" x14ac:dyDescent="0.35">
      <c r="A2093">
        <v>10</v>
      </c>
      <c r="B2093">
        <v>2019</v>
      </c>
      <c r="C2093" s="1">
        <v>13300502</v>
      </c>
      <c r="D2093" s="1">
        <v>819004318</v>
      </c>
      <c r="E2093" s="2">
        <v>1202883</v>
      </c>
      <c r="F2093" s="2">
        <v>0</v>
      </c>
      <c r="G2093" s="2">
        <v>1202883</v>
      </c>
      <c r="H2093">
        <v>0</v>
      </c>
      <c r="I2093">
        <v>0</v>
      </c>
      <c r="J2093">
        <v>0</v>
      </c>
      <c r="K2093">
        <v>1</v>
      </c>
      <c r="L2093" t="s">
        <v>1479</v>
      </c>
      <c r="M2093" t="s">
        <v>1329</v>
      </c>
      <c r="N2093" t="s">
        <v>18</v>
      </c>
      <c r="O2093">
        <v>13300502</v>
      </c>
      <c r="P2093">
        <v>453</v>
      </c>
    </row>
    <row r="2094" spans="1:16" x14ac:dyDescent="0.35">
      <c r="A2094">
        <v>10</v>
      </c>
      <c r="B2094">
        <v>2019</v>
      </c>
      <c r="C2094" s="1">
        <v>13300502</v>
      </c>
      <c r="D2094" s="1">
        <v>819005439</v>
      </c>
      <c r="E2094" s="2">
        <v>112292500</v>
      </c>
      <c r="F2094" s="2">
        <v>0</v>
      </c>
      <c r="G2094" s="2">
        <v>112292500</v>
      </c>
      <c r="H2094">
        <v>0</v>
      </c>
      <c r="I2094">
        <v>0</v>
      </c>
      <c r="J2094">
        <v>0</v>
      </c>
      <c r="K2094">
        <v>1</v>
      </c>
      <c r="L2094" t="s">
        <v>1479</v>
      </c>
      <c r="M2094" t="s">
        <v>1139</v>
      </c>
      <c r="N2094" t="s">
        <v>18</v>
      </c>
      <c r="O2094">
        <v>13300502</v>
      </c>
      <c r="P2094">
        <v>453</v>
      </c>
    </row>
    <row r="2095" spans="1:16" x14ac:dyDescent="0.35">
      <c r="A2095">
        <v>10</v>
      </c>
      <c r="B2095">
        <v>2019</v>
      </c>
      <c r="C2095" s="1">
        <v>13300502</v>
      </c>
      <c r="D2095" s="1">
        <v>822002459</v>
      </c>
      <c r="E2095" s="2">
        <v>1860986794</v>
      </c>
      <c r="F2095" s="2">
        <v>0</v>
      </c>
      <c r="G2095" s="2">
        <v>1860986793.79</v>
      </c>
      <c r="H2095">
        <v>0</v>
      </c>
      <c r="I2095">
        <v>0</v>
      </c>
      <c r="J2095">
        <v>0</v>
      </c>
      <c r="K2095">
        <v>1</v>
      </c>
      <c r="L2095" t="s">
        <v>1479</v>
      </c>
      <c r="M2095" t="s">
        <v>631</v>
      </c>
      <c r="N2095" t="s">
        <v>18</v>
      </c>
      <c r="O2095">
        <v>13300502</v>
      </c>
      <c r="P2095">
        <v>453</v>
      </c>
    </row>
    <row r="2096" spans="1:16" x14ac:dyDescent="0.35">
      <c r="A2096">
        <v>10</v>
      </c>
      <c r="B2096">
        <v>2019</v>
      </c>
      <c r="C2096" s="1">
        <v>13300502</v>
      </c>
      <c r="D2096" s="1">
        <v>822007038</v>
      </c>
      <c r="E2096" s="2">
        <v>0</v>
      </c>
      <c r="F2096" s="2">
        <v>0</v>
      </c>
      <c r="G2096" s="2">
        <v>5720391</v>
      </c>
      <c r="H2096">
        <v>0</v>
      </c>
      <c r="I2096">
        <v>0</v>
      </c>
      <c r="J2096">
        <v>0</v>
      </c>
      <c r="K2096">
        <v>1</v>
      </c>
      <c r="L2096" t="s">
        <v>1479</v>
      </c>
      <c r="M2096" t="s">
        <v>1741</v>
      </c>
      <c r="N2096" t="s">
        <v>18</v>
      </c>
      <c r="O2096">
        <v>13300502</v>
      </c>
      <c r="P2096">
        <v>453</v>
      </c>
    </row>
    <row r="2097" spans="1:16" x14ac:dyDescent="0.35">
      <c r="A2097">
        <v>10</v>
      </c>
      <c r="B2097">
        <v>2019</v>
      </c>
      <c r="C2097" s="1">
        <v>13300502</v>
      </c>
      <c r="D2097" s="1">
        <v>823000878</v>
      </c>
      <c r="E2097" s="2">
        <v>48745095</v>
      </c>
      <c r="F2097" s="2">
        <v>0</v>
      </c>
      <c r="G2097" s="2">
        <v>239697656.68000001</v>
      </c>
      <c r="H2097">
        <v>0</v>
      </c>
      <c r="I2097">
        <v>0</v>
      </c>
      <c r="J2097">
        <v>0</v>
      </c>
      <c r="K2097">
        <v>1</v>
      </c>
      <c r="L2097" t="s">
        <v>1479</v>
      </c>
      <c r="M2097" t="s">
        <v>253</v>
      </c>
      <c r="N2097" t="s">
        <v>18</v>
      </c>
      <c r="O2097">
        <v>13300502</v>
      </c>
      <c r="P2097">
        <v>453</v>
      </c>
    </row>
    <row r="2098" spans="1:16" x14ac:dyDescent="0.35">
      <c r="A2098">
        <v>10</v>
      </c>
      <c r="B2098">
        <v>2019</v>
      </c>
      <c r="C2098" s="1">
        <v>13300502</v>
      </c>
      <c r="D2098" s="1">
        <v>824000441</v>
      </c>
      <c r="E2098" s="2">
        <v>584500</v>
      </c>
      <c r="F2098" s="2">
        <v>584500</v>
      </c>
      <c r="G2098" s="2">
        <v>474340</v>
      </c>
      <c r="H2098">
        <v>0</v>
      </c>
      <c r="I2098">
        <v>0</v>
      </c>
      <c r="J2098">
        <v>0</v>
      </c>
      <c r="K2098">
        <v>1</v>
      </c>
      <c r="L2098" t="s">
        <v>1479</v>
      </c>
      <c r="M2098" t="s">
        <v>807</v>
      </c>
      <c r="N2098" t="s">
        <v>18</v>
      </c>
      <c r="O2098">
        <v>13300502</v>
      </c>
      <c r="P2098">
        <v>453</v>
      </c>
    </row>
    <row r="2099" spans="1:16" x14ac:dyDescent="0.35">
      <c r="A2099">
        <v>10</v>
      </c>
      <c r="B2099">
        <v>2019</v>
      </c>
      <c r="C2099" s="1">
        <v>13300502</v>
      </c>
      <c r="D2099" s="1">
        <v>824005588</v>
      </c>
      <c r="E2099" s="2">
        <v>0</v>
      </c>
      <c r="F2099" s="2">
        <v>0</v>
      </c>
      <c r="G2099" s="2">
        <v>15.85</v>
      </c>
      <c r="H2099">
        <v>0</v>
      </c>
      <c r="I2099">
        <v>0</v>
      </c>
      <c r="J2099">
        <v>0</v>
      </c>
      <c r="K2099">
        <v>1</v>
      </c>
      <c r="L2099" t="s">
        <v>1479</v>
      </c>
      <c r="M2099" t="s">
        <v>1742</v>
      </c>
      <c r="N2099" t="s">
        <v>18</v>
      </c>
      <c r="O2099">
        <v>13300502</v>
      </c>
      <c r="P2099">
        <v>453</v>
      </c>
    </row>
    <row r="2100" spans="1:16" x14ac:dyDescent="0.35">
      <c r="A2100">
        <v>10</v>
      </c>
      <c r="B2100">
        <v>2019</v>
      </c>
      <c r="C2100" s="1">
        <v>13300502</v>
      </c>
      <c r="D2100" s="1">
        <v>830077688</v>
      </c>
      <c r="E2100" s="2">
        <v>6546087</v>
      </c>
      <c r="F2100" s="2">
        <v>0</v>
      </c>
      <c r="G2100" s="2">
        <v>6546087</v>
      </c>
      <c r="H2100">
        <v>0</v>
      </c>
      <c r="I2100">
        <v>0</v>
      </c>
      <c r="J2100">
        <v>0</v>
      </c>
      <c r="K2100">
        <v>1</v>
      </c>
      <c r="L2100" t="s">
        <v>1479</v>
      </c>
      <c r="M2100" t="s">
        <v>260</v>
      </c>
      <c r="N2100" t="s">
        <v>18</v>
      </c>
      <c r="O2100">
        <v>13300502</v>
      </c>
      <c r="P2100">
        <v>453</v>
      </c>
    </row>
    <row r="2101" spans="1:16" x14ac:dyDescent="0.35">
      <c r="A2101">
        <v>10</v>
      </c>
      <c r="B2101">
        <v>2019</v>
      </c>
      <c r="C2101" s="1">
        <v>13300502</v>
      </c>
      <c r="D2101" s="1">
        <v>839000936</v>
      </c>
      <c r="E2101" s="2">
        <v>0</v>
      </c>
      <c r="F2101" s="2">
        <v>0</v>
      </c>
      <c r="G2101" s="2">
        <v>6570117</v>
      </c>
      <c r="H2101">
        <v>0</v>
      </c>
      <c r="I2101">
        <v>0</v>
      </c>
      <c r="J2101">
        <v>0</v>
      </c>
      <c r="K2101">
        <v>1</v>
      </c>
      <c r="L2101" t="s">
        <v>1479</v>
      </c>
      <c r="M2101" t="s">
        <v>1353</v>
      </c>
      <c r="N2101" t="s">
        <v>18</v>
      </c>
      <c r="O2101">
        <v>13300502</v>
      </c>
      <c r="P2101">
        <v>453</v>
      </c>
    </row>
    <row r="2102" spans="1:16" x14ac:dyDescent="0.35">
      <c r="A2102">
        <v>10</v>
      </c>
      <c r="B2102">
        <v>2019</v>
      </c>
      <c r="C2102" s="1">
        <v>13300502</v>
      </c>
      <c r="D2102" s="1">
        <v>860002541</v>
      </c>
      <c r="E2102" s="2">
        <v>434395</v>
      </c>
      <c r="F2102" s="2">
        <v>0</v>
      </c>
      <c r="G2102" s="2">
        <v>434395</v>
      </c>
      <c r="H2102">
        <v>0</v>
      </c>
      <c r="I2102">
        <v>0</v>
      </c>
      <c r="J2102">
        <v>0</v>
      </c>
      <c r="K2102">
        <v>1</v>
      </c>
      <c r="L2102" t="s">
        <v>1479</v>
      </c>
      <c r="M2102" t="s">
        <v>989</v>
      </c>
      <c r="N2102" t="s">
        <v>18</v>
      </c>
      <c r="O2102">
        <v>13300502</v>
      </c>
      <c r="P2102">
        <v>453</v>
      </c>
    </row>
    <row r="2103" spans="1:16" x14ac:dyDescent="0.35">
      <c r="A2103">
        <v>10</v>
      </c>
      <c r="B2103">
        <v>2019</v>
      </c>
      <c r="C2103" s="1">
        <v>13300502</v>
      </c>
      <c r="D2103" s="1">
        <v>860066767</v>
      </c>
      <c r="E2103" s="2">
        <v>0</v>
      </c>
      <c r="F2103" s="2">
        <v>0</v>
      </c>
      <c r="G2103" s="2">
        <v>343000</v>
      </c>
      <c r="H2103">
        <v>0</v>
      </c>
      <c r="I2103">
        <v>0</v>
      </c>
      <c r="J2103">
        <v>0</v>
      </c>
      <c r="K2103">
        <v>1</v>
      </c>
      <c r="L2103" t="s">
        <v>1479</v>
      </c>
      <c r="M2103" t="s">
        <v>1743</v>
      </c>
      <c r="N2103" t="s">
        <v>18</v>
      </c>
      <c r="O2103">
        <v>13300502</v>
      </c>
      <c r="P2103">
        <v>453</v>
      </c>
    </row>
    <row r="2104" spans="1:16" x14ac:dyDescent="0.35">
      <c r="A2104">
        <v>10</v>
      </c>
      <c r="B2104">
        <v>2019</v>
      </c>
      <c r="C2104" s="1">
        <v>13300502</v>
      </c>
      <c r="D2104" s="1">
        <v>890117413</v>
      </c>
      <c r="E2104" s="2">
        <v>0</v>
      </c>
      <c r="F2104" s="2">
        <v>0</v>
      </c>
      <c r="G2104" s="2">
        <v>6000000</v>
      </c>
      <c r="H2104">
        <v>0</v>
      </c>
      <c r="I2104">
        <v>0</v>
      </c>
      <c r="J2104">
        <v>0</v>
      </c>
      <c r="K2104">
        <v>1</v>
      </c>
      <c r="L2104" t="s">
        <v>1479</v>
      </c>
      <c r="M2104" t="s">
        <v>1744</v>
      </c>
      <c r="N2104" t="s">
        <v>18</v>
      </c>
      <c r="O2104">
        <v>13300502</v>
      </c>
      <c r="P2104">
        <v>453</v>
      </c>
    </row>
    <row r="2105" spans="1:16" x14ac:dyDescent="0.35">
      <c r="A2105">
        <v>10</v>
      </c>
      <c r="B2105">
        <v>2019</v>
      </c>
      <c r="C2105" s="1">
        <v>13300502</v>
      </c>
      <c r="D2105" s="1">
        <v>890900518</v>
      </c>
      <c r="E2105" s="2">
        <v>98988632</v>
      </c>
      <c r="F2105" s="2">
        <v>0</v>
      </c>
      <c r="G2105" s="2">
        <v>99481688</v>
      </c>
      <c r="H2105">
        <v>0</v>
      </c>
      <c r="I2105">
        <v>0</v>
      </c>
      <c r="J2105">
        <v>0</v>
      </c>
      <c r="K2105">
        <v>1</v>
      </c>
      <c r="L2105" t="s">
        <v>1479</v>
      </c>
      <c r="M2105" t="s">
        <v>475</v>
      </c>
      <c r="N2105" t="s">
        <v>18</v>
      </c>
      <c r="O2105">
        <v>13300502</v>
      </c>
      <c r="P2105">
        <v>453</v>
      </c>
    </row>
    <row r="2106" spans="1:16" x14ac:dyDescent="0.35">
      <c r="A2106">
        <v>10</v>
      </c>
      <c r="B2106">
        <v>2019</v>
      </c>
      <c r="C2106" s="1">
        <v>13300502</v>
      </c>
      <c r="D2106" s="1">
        <v>890928334</v>
      </c>
      <c r="E2106" s="2">
        <v>0</v>
      </c>
      <c r="F2106" s="2">
        <v>0</v>
      </c>
      <c r="G2106" s="2">
        <v>165500</v>
      </c>
      <c r="H2106">
        <v>0</v>
      </c>
      <c r="I2106">
        <v>0</v>
      </c>
      <c r="J2106">
        <v>0</v>
      </c>
      <c r="K2106">
        <v>1</v>
      </c>
      <c r="L2106" t="s">
        <v>1479</v>
      </c>
      <c r="M2106" t="s">
        <v>1745</v>
      </c>
      <c r="N2106" t="s">
        <v>18</v>
      </c>
      <c r="O2106">
        <v>13300502</v>
      </c>
      <c r="P2106">
        <v>453</v>
      </c>
    </row>
    <row r="2107" spans="1:16" x14ac:dyDescent="0.35">
      <c r="A2107">
        <v>10</v>
      </c>
      <c r="B2107">
        <v>2019</v>
      </c>
      <c r="C2107" s="1">
        <v>13300502</v>
      </c>
      <c r="D2107" s="1">
        <v>890930071</v>
      </c>
      <c r="E2107" s="2">
        <v>0</v>
      </c>
      <c r="F2107" s="2">
        <v>0</v>
      </c>
      <c r="G2107" s="2">
        <v>980029</v>
      </c>
      <c r="H2107">
        <v>0</v>
      </c>
      <c r="I2107">
        <v>0</v>
      </c>
      <c r="J2107">
        <v>0</v>
      </c>
      <c r="K2107">
        <v>1</v>
      </c>
      <c r="L2107" t="s">
        <v>1479</v>
      </c>
      <c r="M2107" t="s">
        <v>1746</v>
      </c>
      <c r="N2107" t="s">
        <v>18</v>
      </c>
      <c r="O2107">
        <v>13300502</v>
      </c>
      <c r="P2107">
        <v>453</v>
      </c>
    </row>
    <row r="2108" spans="1:16" x14ac:dyDescent="0.35">
      <c r="A2108">
        <v>10</v>
      </c>
      <c r="B2108">
        <v>2019</v>
      </c>
      <c r="C2108" s="1">
        <v>13300502</v>
      </c>
      <c r="D2108" s="1">
        <v>890981374</v>
      </c>
      <c r="E2108" s="2">
        <v>288900</v>
      </c>
      <c r="F2108" s="2">
        <v>0</v>
      </c>
      <c r="G2108" s="2">
        <v>26145395</v>
      </c>
      <c r="H2108">
        <v>0</v>
      </c>
      <c r="I2108">
        <v>0</v>
      </c>
      <c r="J2108">
        <v>0</v>
      </c>
      <c r="K2108">
        <v>1</v>
      </c>
      <c r="L2108" t="s">
        <v>1479</v>
      </c>
      <c r="M2108" t="s">
        <v>1747</v>
      </c>
      <c r="N2108" t="s">
        <v>18</v>
      </c>
      <c r="O2108">
        <v>13300502</v>
      </c>
      <c r="P2108">
        <v>453</v>
      </c>
    </row>
    <row r="2109" spans="1:16" x14ac:dyDescent="0.35">
      <c r="A2109">
        <v>10</v>
      </c>
      <c r="B2109">
        <v>2019</v>
      </c>
      <c r="C2109" s="1">
        <v>13300502</v>
      </c>
      <c r="D2109" s="1">
        <v>890982134</v>
      </c>
      <c r="E2109" s="2">
        <v>0</v>
      </c>
      <c r="F2109" s="2">
        <v>0</v>
      </c>
      <c r="G2109" s="2">
        <v>801757</v>
      </c>
      <c r="H2109">
        <v>0</v>
      </c>
      <c r="I2109">
        <v>0</v>
      </c>
      <c r="J2109">
        <v>0</v>
      </c>
      <c r="K2109">
        <v>1</v>
      </c>
      <c r="L2109" t="s">
        <v>1479</v>
      </c>
      <c r="M2109" t="s">
        <v>1748</v>
      </c>
      <c r="N2109" t="s">
        <v>18</v>
      </c>
      <c r="O2109">
        <v>13300502</v>
      </c>
      <c r="P2109">
        <v>453</v>
      </c>
    </row>
    <row r="2110" spans="1:16" x14ac:dyDescent="0.35">
      <c r="A2110">
        <v>10</v>
      </c>
      <c r="B2110">
        <v>2019</v>
      </c>
      <c r="C2110" s="1">
        <v>13300502</v>
      </c>
      <c r="D2110" s="1">
        <v>891855039</v>
      </c>
      <c r="E2110" s="2">
        <v>9400</v>
      </c>
      <c r="F2110" s="2">
        <v>0</v>
      </c>
      <c r="G2110" s="2">
        <v>9400</v>
      </c>
      <c r="H2110">
        <v>0</v>
      </c>
      <c r="I2110">
        <v>0</v>
      </c>
      <c r="J2110">
        <v>0</v>
      </c>
      <c r="K2110">
        <v>1</v>
      </c>
      <c r="L2110" t="s">
        <v>1479</v>
      </c>
      <c r="M2110" t="s">
        <v>87</v>
      </c>
      <c r="N2110" t="s">
        <v>18</v>
      </c>
      <c r="O2110">
        <v>13300502</v>
      </c>
      <c r="P2110">
        <v>453</v>
      </c>
    </row>
    <row r="2111" spans="1:16" x14ac:dyDescent="0.35">
      <c r="A2111">
        <v>10</v>
      </c>
      <c r="B2111">
        <v>2019</v>
      </c>
      <c r="C2111" s="1">
        <v>13300502</v>
      </c>
      <c r="D2111" s="1">
        <v>892099332</v>
      </c>
      <c r="E2111" s="2">
        <v>0</v>
      </c>
      <c r="F2111" s="2">
        <v>0</v>
      </c>
      <c r="G2111" s="2">
        <v>5965000</v>
      </c>
      <c r="H2111">
        <v>0</v>
      </c>
      <c r="I2111">
        <v>0</v>
      </c>
      <c r="J2111">
        <v>0</v>
      </c>
      <c r="K2111">
        <v>1</v>
      </c>
      <c r="L2111" t="s">
        <v>1479</v>
      </c>
      <c r="M2111" t="s">
        <v>832</v>
      </c>
      <c r="N2111" t="s">
        <v>18</v>
      </c>
      <c r="O2111">
        <v>13300502</v>
      </c>
      <c r="P2111">
        <v>453</v>
      </c>
    </row>
    <row r="2112" spans="1:16" x14ac:dyDescent="0.35">
      <c r="A2112">
        <v>10</v>
      </c>
      <c r="B2112">
        <v>2019</v>
      </c>
      <c r="C2112" s="1">
        <v>13300502</v>
      </c>
      <c r="D2112" s="1">
        <v>892115009</v>
      </c>
      <c r="E2112" s="2">
        <v>10081588</v>
      </c>
      <c r="F2112" s="2">
        <v>0</v>
      </c>
      <c r="G2112" s="2">
        <v>10081587.76</v>
      </c>
      <c r="H2112">
        <v>0</v>
      </c>
      <c r="I2112">
        <v>0</v>
      </c>
      <c r="J2112">
        <v>0</v>
      </c>
      <c r="K2112">
        <v>1</v>
      </c>
      <c r="L2112" t="s">
        <v>1479</v>
      </c>
      <c r="M2112" t="s">
        <v>482</v>
      </c>
      <c r="N2112" t="s">
        <v>18</v>
      </c>
      <c r="O2112">
        <v>13300502</v>
      </c>
      <c r="P2112">
        <v>453</v>
      </c>
    </row>
    <row r="2113" spans="1:16" x14ac:dyDescent="0.35">
      <c r="A2113">
        <v>10</v>
      </c>
      <c r="B2113">
        <v>2019</v>
      </c>
      <c r="C2113" s="1">
        <v>13300502</v>
      </c>
      <c r="D2113" s="1">
        <v>892115347</v>
      </c>
      <c r="E2113" s="2">
        <v>7105579</v>
      </c>
      <c r="F2113" s="2">
        <v>0</v>
      </c>
      <c r="G2113" s="2">
        <v>7105579</v>
      </c>
      <c r="H2113">
        <v>0</v>
      </c>
      <c r="I2113">
        <v>0</v>
      </c>
      <c r="J2113">
        <v>0</v>
      </c>
      <c r="K2113">
        <v>1</v>
      </c>
      <c r="L2113" t="s">
        <v>1479</v>
      </c>
      <c r="M2113" t="s">
        <v>1372</v>
      </c>
      <c r="N2113" t="s">
        <v>18</v>
      </c>
      <c r="O2113">
        <v>13300502</v>
      </c>
      <c r="P2113">
        <v>453</v>
      </c>
    </row>
    <row r="2114" spans="1:16" x14ac:dyDescent="0.35">
      <c r="A2114">
        <v>10</v>
      </c>
      <c r="B2114">
        <v>2019</v>
      </c>
      <c r="C2114" s="1">
        <v>13300502</v>
      </c>
      <c r="D2114" s="1">
        <v>892300343</v>
      </c>
      <c r="E2114" s="2">
        <v>59898826</v>
      </c>
      <c r="F2114" s="2">
        <v>0</v>
      </c>
      <c r="G2114" s="2">
        <v>79262123</v>
      </c>
      <c r="H2114">
        <v>0</v>
      </c>
      <c r="I2114">
        <v>0</v>
      </c>
      <c r="J2114">
        <v>0</v>
      </c>
      <c r="K2114">
        <v>1</v>
      </c>
      <c r="L2114" t="s">
        <v>1479</v>
      </c>
      <c r="M2114" t="s">
        <v>977</v>
      </c>
      <c r="N2114" t="s">
        <v>18</v>
      </c>
      <c r="O2114">
        <v>13300502</v>
      </c>
      <c r="P2114">
        <v>453</v>
      </c>
    </row>
    <row r="2115" spans="1:16" x14ac:dyDescent="0.35">
      <c r="A2115">
        <v>10</v>
      </c>
      <c r="B2115">
        <v>2019</v>
      </c>
      <c r="C2115" s="1">
        <v>13300502</v>
      </c>
      <c r="D2115" s="1">
        <v>899999017</v>
      </c>
      <c r="E2115" s="2">
        <v>11316267</v>
      </c>
      <c r="F2115" s="2">
        <v>0</v>
      </c>
      <c r="G2115" s="2">
        <v>12475300</v>
      </c>
      <c r="H2115">
        <v>0</v>
      </c>
      <c r="I2115">
        <v>0</v>
      </c>
      <c r="J2115">
        <v>0</v>
      </c>
      <c r="K2115">
        <v>1</v>
      </c>
      <c r="L2115" t="s">
        <v>1479</v>
      </c>
      <c r="M2115" t="s">
        <v>1009</v>
      </c>
      <c r="N2115" t="s">
        <v>18</v>
      </c>
      <c r="O2115">
        <v>13300502</v>
      </c>
      <c r="P2115">
        <v>453</v>
      </c>
    </row>
    <row r="2116" spans="1:16" x14ac:dyDescent="0.35">
      <c r="A2116">
        <v>10</v>
      </c>
      <c r="B2116">
        <v>2019</v>
      </c>
      <c r="C2116" s="1">
        <v>13300502</v>
      </c>
      <c r="D2116" s="1">
        <v>899999026</v>
      </c>
      <c r="E2116" s="2">
        <v>156743726</v>
      </c>
      <c r="F2116" s="2">
        <v>0</v>
      </c>
      <c r="G2116" s="2">
        <v>642934244.27999997</v>
      </c>
      <c r="H2116">
        <v>0</v>
      </c>
      <c r="I2116">
        <v>0</v>
      </c>
      <c r="J2116">
        <v>0</v>
      </c>
      <c r="K2116">
        <v>1</v>
      </c>
      <c r="L2116" t="s">
        <v>1479</v>
      </c>
      <c r="M2116" t="s">
        <v>1378</v>
      </c>
      <c r="N2116" t="s">
        <v>18</v>
      </c>
      <c r="O2116">
        <v>13300502</v>
      </c>
      <c r="P2116">
        <v>453</v>
      </c>
    </row>
    <row r="2117" spans="1:16" x14ac:dyDescent="0.35">
      <c r="A2117">
        <v>10</v>
      </c>
      <c r="B2117">
        <v>2019</v>
      </c>
      <c r="C2117" s="1">
        <v>13300502</v>
      </c>
      <c r="D2117" s="1">
        <v>899999032</v>
      </c>
      <c r="E2117" s="2">
        <v>1680925</v>
      </c>
      <c r="F2117" s="2">
        <v>0</v>
      </c>
      <c r="G2117" s="2">
        <v>2053101</v>
      </c>
      <c r="H2117">
        <v>0</v>
      </c>
      <c r="I2117">
        <v>0</v>
      </c>
      <c r="J2117">
        <v>0</v>
      </c>
      <c r="K2117">
        <v>1</v>
      </c>
      <c r="L2117" t="s">
        <v>1479</v>
      </c>
      <c r="M2117" t="s">
        <v>89</v>
      </c>
      <c r="N2117" t="s">
        <v>18</v>
      </c>
      <c r="O2117">
        <v>13300502</v>
      </c>
      <c r="P2117">
        <v>453</v>
      </c>
    </row>
    <row r="2118" spans="1:16" x14ac:dyDescent="0.35">
      <c r="A2118">
        <v>10</v>
      </c>
      <c r="B2118">
        <v>2019</v>
      </c>
      <c r="C2118" s="1">
        <v>13300502</v>
      </c>
      <c r="D2118" s="1">
        <v>900008600</v>
      </c>
      <c r="E2118" s="2">
        <v>229656</v>
      </c>
      <c r="F2118" s="2">
        <v>0</v>
      </c>
      <c r="G2118" s="2">
        <v>229656</v>
      </c>
      <c r="H2118">
        <v>0</v>
      </c>
      <c r="I2118">
        <v>0</v>
      </c>
      <c r="J2118">
        <v>0</v>
      </c>
      <c r="K2118">
        <v>1</v>
      </c>
      <c r="L2118" t="s">
        <v>1479</v>
      </c>
      <c r="M2118" t="s">
        <v>654</v>
      </c>
      <c r="N2118" t="s">
        <v>18</v>
      </c>
      <c r="O2118">
        <v>13300502</v>
      </c>
      <c r="P2118">
        <v>453</v>
      </c>
    </row>
    <row r="2119" spans="1:16" x14ac:dyDescent="0.35">
      <c r="A2119">
        <v>10</v>
      </c>
      <c r="B2119">
        <v>2019</v>
      </c>
      <c r="C2119" s="1">
        <v>13300502</v>
      </c>
      <c r="D2119" s="1">
        <v>900008753</v>
      </c>
      <c r="E2119" s="2">
        <v>547321969</v>
      </c>
      <c r="F2119" s="2">
        <v>311379466</v>
      </c>
      <c r="G2119" s="2">
        <v>235942502.72</v>
      </c>
      <c r="H2119">
        <v>0</v>
      </c>
      <c r="I2119">
        <v>0</v>
      </c>
      <c r="J2119">
        <v>0</v>
      </c>
      <c r="K2119">
        <v>1</v>
      </c>
      <c r="L2119" t="s">
        <v>1479</v>
      </c>
      <c r="M2119" t="s">
        <v>655</v>
      </c>
      <c r="N2119" t="s">
        <v>18</v>
      </c>
      <c r="O2119">
        <v>13300502</v>
      </c>
      <c r="P2119">
        <v>453</v>
      </c>
    </row>
    <row r="2120" spans="1:16" x14ac:dyDescent="0.35">
      <c r="A2120">
        <v>10</v>
      </c>
      <c r="B2120">
        <v>2019</v>
      </c>
      <c r="C2120" s="1">
        <v>13300502</v>
      </c>
      <c r="D2120" s="1">
        <v>900099976</v>
      </c>
      <c r="E2120" s="2">
        <v>20740036</v>
      </c>
      <c r="F2120" s="2">
        <v>0</v>
      </c>
      <c r="G2120" s="2">
        <v>26735146.510000002</v>
      </c>
      <c r="H2120">
        <v>0</v>
      </c>
      <c r="I2120">
        <v>0</v>
      </c>
      <c r="J2120">
        <v>0</v>
      </c>
      <c r="K2120">
        <v>1</v>
      </c>
      <c r="L2120" t="s">
        <v>1479</v>
      </c>
      <c r="M2120" t="s">
        <v>94</v>
      </c>
      <c r="N2120" t="s">
        <v>18</v>
      </c>
      <c r="O2120">
        <v>13300502</v>
      </c>
      <c r="P2120">
        <v>453</v>
      </c>
    </row>
    <row r="2121" spans="1:16" x14ac:dyDescent="0.35">
      <c r="A2121">
        <v>10</v>
      </c>
      <c r="B2121">
        <v>2019</v>
      </c>
      <c r="C2121" s="1">
        <v>13300502</v>
      </c>
      <c r="D2121" s="1">
        <v>900103925</v>
      </c>
      <c r="E2121" s="2">
        <v>485552</v>
      </c>
      <c r="F2121" s="2">
        <v>0</v>
      </c>
      <c r="G2121" s="2">
        <v>493600</v>
      </c>
      <c r="H2121">
        <v>0</v>
      </c>
      <c r="I2121">
        <v>0</v>
      </c>
      <c r="J2121">
        <v>0</v>
      </c>
      <c r="K2121">
        <v>1</v>
      </c>
      <c r="L2121" t="s">
        <v>1479</v>
      </c>
      <c r="M2121" t="s">
        <v>490</v>
      </c>
      <c r="N2121" t="s">
        <v>18</v>
      </c>
      <c r="O2121">
        <v>13300502</v>
      </c>
      <c r="P2121">
        <v>453</v>
      </c>
    </row>
    <row r="2122" spans="1:16" x14ac:dyDescent="0.35">
      <c r="A2122">
        <v>10</v>
      </c>
      <c r="B2122">
        <v>2019</v>
      </c>
      <c r="C2122" s="1">
        <v>13300502</v>
      </c>
      <c r="D2122" s="1">
        <v>900136013</v>
      </c>
      <c r="E2122" s="2">
        <v>15327083</v>
      </c>
      <c r="F2122" s="2">
        <v>0</v>
      </c>
      <c r="G2122" s="2">
        <v>693230013.94000006</v>
      </c>
      <c r="H2122">
        <v>0</v>
      </c>
      <c r="I2122">
        <v>0</v>
      </c>
      <c r="J2122">
        <v>0</v>
      </c>
      <c r="K2122">
        <v>1</v>
      </c>
      <c r="L2122" t="s">
        <v>1479</v>
      </c>
      <c r="M2122" t="s">
        <v>96</v>
      </c>
      <c r="N2122" t="s">
        <v>18</v>
      </c>
      <c r="O2122">
        <v>13300502</v>
      </c>
      <c r="P2122">
        <v>453</v>
      </c>
    </row>
    <row r="2123" spans="1:16" x14ac:dyDescent="0.35">
      <c r="A2123">
        <v>10</v>
      </c>
      <c r="B2123">
        <v>2019</v>
      </c>
      <c r="C2123" s="1">
        <v>13300502</v>
      </c>
      <c r="D2123" s="1">
        <v>900145579</v>
      </c>
      <c r="E2123" s="2">
        <v>495956</v>
      </c>
      <c r="F2123" s="2">
        <v>0</v>
      </c>
      <c r="G2123" s="2">
        <v>495956</v>
      </c>
      <c r="H2123">
        <v>0</v>
      </c>
      <c r="I2123">
        <v>0</v>
      </c>
      <c r="J2123">
        <v>0</v>
      </c>
      <c r="K2123">
        <v>1</v>
      </c>
      <c r="L2123" t="s">
        <v>1479</v>
      </c>
      <c r="M2123" t="s">
        <v>837</v>
      </c>
      <c r="N2123" t="s">
        <v>18</v>
      </c>
      <c r="O2123">
        <v>13300502</v>
      </c>
      <c r="P2123">
        <v>453</v>
      </c>
    </row>
    <row r="2124" spans="1:16" x14ac:dyDescent="0.35">
      <c r="A2124">
        <v>10</v>
      </c>
      <c r="B2124">
        <v>2019</v>
      </c>
      <c r="C2124" s="1">
        <v>13300502</v>
      </c>
      <c r="D2124" s="1">
        <v>900169837</v>
      </c>
      <c r="E2124" s="2">
        <v>0</v>
      </c>
      <c r="F2124" s="2">
        <v>0</v>
      </c>
      <c r="G2124" s="2">
        <v>588980</v>
      </c>
      <c r="H2124">
        <v>0</v>
      </c>
      <c r="I2124">
        <v>0</v>
      </c>
      <c r="J2124">
        <v>0</v>
      </c>
      <c r="K2124">
        <v>1</v>
      </c>
      <c r="L2124" t="s">
        <v>1479</v>
      </c>
      <c r="M2124" t="s">
        <v>1749</v>
      </c>
      <c r="N2124" t="s">
        <v>18</v>
      </c>
      <c r="O2124">
        <v>13300502</v>
      </c>
      <c r="P2124">
        <v>453</v>
      </c>
    </row>
    <row r="2125" spans="1:16" x14ac:dyDescent="0.35">
      <c r="A2125">
        <v>10</v>
      </c>
      <c r="B2125">
        <v>2019</v>
      </c>
      <c r="C2125" s="1">
        <v>13300502</v>
      </c>
      <c r="D2125" s="1">
        <v>900201872</v>
      </c>
      <c r="E2125" s="2">
        <v>0</v>
      </c>
      <c r="F2125" s="2">
        <v>0</v>
      </c>
      <c r="G2125" s="2">
        <v>0.44</v>
      </c>
      <c r="H2125">
        <v>0</v>
      </c>
      <c r="I2125">
        <v>0</v>
      </c>
      <c r="J2125">
        <v>0</v>
      </c>
      <c r="K2125">
        <v>1</v>
      </c>
      <c r="L2125" t="s">
        <v>1479</v>
      </c>
      <c r="M2125" t="s">
        <v>1195</v>
      </c>
      <c r="N2125" t="s">
        <v>18</v>
      </c>
      <c r="O2125">
        <v>13300502</v>
      </c>
      <c r="P2125">
        <v>453</v>
      </c>
    </row>
    <row r="2126" spans="1:16" x14ac:dyDescent="0.35">
      <c r="A2126">
        <v>10</v>
      </c>
      <c r="B2126">
        <v>2019</v>
      </c>
      <c r="C2126" s="1">
        <v>13300502</v>
      </c>
      <c r="D2126" s="1">
        <v>900215616</v>
      </c>
      <c r="E2126" s="2">
        <v>948434</v>
      </c>
      <c r="F2126" s="2">
        <v>0</v>
      </c>
      <c r="G2126" s="2">
        <v>33492189.050000001</v>
      </c>
      <c r="H2126">
        <v>0</v>
      </c>
      <c r="I2126">
        <v>0</v>
      </c>
      <c r="J2126">
        <v>0</v>
      </c>
      <c r="K2126">
        <v>1</v>
      </c>
      <c r="L2126" t="s">
        <v>1479</v>
      </c>
      <c r="M2126" t="s">
        <v>1390</v>
      </c>
      <c r="N2126" t="s">
        <v>18</v>
      </c>
      <c r="O2126">
        <v>13300502</v>
      </c>
      <c r="P2126">
        <v>453</v>
      </c>
    </row>
    <row r="2127" spans="1:16" x14ac:dyDescent="0.35">
      <c r="A2127">
        <v>10</v>
      </c>
      <c r="B2127">
        <v>2019</v>
      </c>
      <c r="C2127" s="1">
        <v>13300502</v>
      </c>
      <c r="D2127" s="1">
        <v>900277517</v>
      </c>
      <c r="E2127" s="2">
        <v>6169448</v>
      </c>
      <c r="F2127" s="2">
        <v>0</v>
      </c>
      <c r="G2127" s="2">
        <v>6169448</v>
      </c>
      <c r="H2127">
        <v>0</v>
      </c>
      <c r="I2127">
        <v>0</v>
      </c>
      <c r="J2127">
        <v>0</v>
      </c>
      <c r="K2127">
        <v>1</v>
      </c>
      <c r="L2127" t="s">
        <v>1479</v>
      </c>
      <c r="M2127" t="s">
        <v>1199</v>
      </c>
      <c r="N2127" t="s">
        <v>18</v>
      </c>
      <c r="O2127">
        <v>13300502</v>
      </c>
      <c r="P2127">
        <v>453</v>
      </c>
    </row>
    <row r="2128" spans="1:16" x14ac:dyDescent="0.35">
      <c r="A2128">
        <v>10</v>
      </c>
      <c r="B2128">
        <v>2019</v>
      </c>
      <c r="C2128" s="1">
        <v>13300502</v>
      </c>
      <c r="D2128" s="1">
        <v>900302843</v>
      </c>
      <c r="E2128" s="2">
        <v>0</v>
      </c>
      <c r="F2128" s="2">
        <v>0</v>
      </c>
      <c r="G2128" s="2">
        <v>127737.48</v>
      </c>
      <c r="H2128">
        <v>0</v>
      </c>
      <c r="I2128">
        <v>0</v>
      </c>
      <c r="J2128">
        <v>0</v>
      </c>
      <c r="K2128">
        <v>1</v>
      </c>
      <c r="L2128" t="s">
        <v>1479</v>
      </c>
      <c r="M2128" t="s">
        <v>1391</v>
      </c>
      <c r="N2128" t="s">
        <v>18</v>
      </c>
      <c r="O2128">
        <v>13300502</v>
      </c>
      <c r="P2128">
        <v>453</v>
      </c>
    </row>
    <row r="2129" spans="1:16" x14ac:dyDescent="0.35">
      <c r="A2129">
        <v>10</v>
      </c>
      <c r="B2129">
        <v>2019</v>
      </c>
      <c r="C2129" s="1">
        <v>13300502</v>
      </c>
      <c r="D2129" s="1">
        <v>900346580</v>
      </c>
      <c r="E2129" s="2">
        <v>0</v>
      </c>
      <c r="F2129" s="2">
        <v>0</v>
      </c>
      <c r="G2129" s="2">
        <v>743878.27</v>
      </c>
      <c r="H2129">
        <v>0</v>
      </c>
      <c r="I2129">
        <v>0</v>
      </c>
      <c r="J2129">
        <v>0</v>
      </c>
      <c r="K2129">
        <v>1</v>
      </c>
      <c r="L2129" t="s">
        <v>1479</v>
      </c>
      <c r="M2129" t="s">
        <v>299</v>
      </c>
      <c r="N2129" t="s">
        <v>18</v>
      </c>
      <c r="O2129">
        <v>13300502</v>
      </c>
      <c r="P2129">
        <v>453</v>
      </c>
    </row>
    <row r="2130" spans="1:16" x14ac:dyDescent="0.35">
      <c r="A2130">
        <v>10</v>
      </c>
      <c r="B2130">
        <v>2019</v>
      </c>
      <c r="C2130" s="1">
        <v>13300502</v>
      </c>
      <c r="D2130" s="1">
        <v>900373224</v>
      </c>
      <c r="E2130" s="2">
        <v>0</v>
      </c>
      <c r="F2130" s="2">
        <v>0</v>
      </c>
      <c r="G2130" s="2">
        <v>-0.45</v>
      </c>
      <c r="H2130">
        <v>0</v>
      </c>
      <c r="I2130">
        <v>0</v>
      </c>
      <c r="J2130">
        <v>0</v>
      </c>
      <c r="K2130">
        <v>1</v>
      </c>
      <c r="L2130" t="s">
        <v>1479</v>
      </c>
      <c r="M2130" t="s">
        <v>105</v>
      </c>
      <c r="N2130" t="s">
        <v>18</v>
      </c>
      <c r="O2130">
        <v>13300502</v>
      </c>
      <c r="P2130">
        <v>453</v>
      </c>
    </row>
    <row r="2131" spans="1:16" x14ac:dyDescent="0.35">
      <c r="A2131">
        <v>10</v>
      </c>
      <c r="B2131">
        <v>2019</v>
      </c>
      <c r="C2131" s="1">
        <v>13300502</v>
      </c>
      <c r="D2131" s="1">
        <v>900375465</v>
      </c>
      <c r="E2131" s="2">
        <v>0</v>
      </c>
      <c r="F2131" s="2">
        <v>22328936.600000001</v>
      </c>
      <c r="G2131" s="2">
        <v>-22328936.600000001</v>
      </c>
      <c r="H2131">
        <v>0</v>
      </c>
      <c r="I2131">
        <v>0</v>
      </c>
      <c r="J2131">
        <v>0</v>
      </c>
      <c r="K2131">
        <v>1</v>
      </c>
      <c r="L2131" t="s">
        <v>1479</v>
      </c>
      <c r="M2131" t="s">
        <v>850</v>
      </c>
      <c r="N2131" t="s">
        <v>18</v>
      </c>
      <c r="O2131">
        <v>13300502</v>
      </c>
      <c r="P2131">
        <v>453</v>
      </c>
    </row>
    <row r="2132" spans="1:16" x14ac:dyDescent="0.35">
      <c r="A2132">
        <v>10</v>
      </c>
      <c r="B2132">
        <v>2019</v>
      </c>
      <c r="C2132" s="1">
        <v>13300502</v>
      </c>
      <c r="D2132" s="1">
        <v>900416952</v>
      </c>
      <c r="E2132" s="2">
        <v>11441364</v>
      </c>
      <c r="F2132" s="2">
        <v>0</v>
      </c>
      <c r="G2132" s="2">
        <v>13041366</v>
      </c>
      <c r="H2132">
        <v>0</v>
      </c>
      <c r="I2132">
        <v>0</v>
      </c>
      <c r="J2132">
        <v>0</v>
      </c>
      <c r="K2132">
        <v>1</v>
      </c>
      <c r="L2132" t="s">
        <v>1479</v>
      </c>
      <c r="M2132" t="s">
        <v>851</v>
      </c>
      <c r="N2132" t="s">
        <v>18</v>
      </c>
      <c r="O2132">
        <v>13300502</v>
      </c>
      <c r="P2132">
        <v>453</v>
      </c>
    </row>
    <row r="2133" spans="1:16" x14ac:dyDescent="0.35">
      <c r="A2133">
        <v>10</v>
      </c>
      <c r="B2133">
        <v>2019</v>
      </c>
      <c r="C2133" s="1">
        <v>13300502</v>
      </c>
      <c r="D2133" s="1">
        <v>900438600</v>
      </c>
      <c r="E2133" s="2">
        <v>1033082.36</v>
      </c>
      <c r="F2133" s="2">
        <v>0</v>
      </c>
      <c r="G2133" s="2">
        <v>1440876.02</v>
      </c>
      <c r="H2133">
        <v>0</v>
      </c>
      <c r="I2133">
        <v>0</v>
      </c>
      <c r="J2133">
        <v>0</v>
      </c>
      <c r="K2133">
        <v>1</v>
      </c>
      <c r="L2133" t="s">
        <v>1479</v>
      </c>
      <c r="M2133" t="s">
        <v>306</v>
      </c>
      <c r="N2133" t="s">
        <v>18</v>
      </c>
      <c r="O2133">
        <v>13300502</v>
      </c>
      <c r="P2133">
        <v>453</v>
      </c>
    </row>
    <row r="2134" spans="1:16" x14ac:dyDescent="0.35">
      <c r="A2134">
        <v>10</v>
      </c>
      <c r="B2134">
        <v>2019</v>
      </c>
      <c r="C2134" s="1">
        <v>13300502</v>
      </c>
      <c r="D2134" s="1">
        <v>900508066</v>
      </c>
      <c r="E2134" s="2">
        <v>1</v>
      </c>
      <c r="F2134" s="2">
        <v>0</v>
      </c>
      <c r="G2134" s="2">
        <v>1</v>
      </c>
      <c r="H2134">
        <v>0</v>
      </c>
      <c r="I2134">
        <v>0</v>
      </c>
      <c r="J2134">
        <v>0</v>
      </c>
      <c r="K2134">
        <v>1</v>
      </c>
      <c r="L2134" t="s">
        <v>1479</v>
      </c>
      <c r="M2134" t="s">
        <v>309</v>
      </c>
      <c r="N2134" t="s">
        <v>18</v>
      </c>
      <c r="O2134">
        <v>13300502</v>
      </c>
      <c r="P2134">
        <v>453</v>
      </c>
    </row>
    <row r="2135" spans="1:16" x14ac:dyDescent="0.35">
      <c r="A2135">
        <v>10</v>
      </c>
      <c r="B2135">
        <v>2019</v>
      </c>
      <c r="C2135" s="1">
        <v>13300502</v>
      </c>
      <c r="D2135" s="1">
        <v>900514515</v>
      </c>
      <c r="E2135" s="2">
        <v>88445</v>
      </c>
      <c r="F2135" s="2">
        <v>0</v>
      </c>
      <c r="G2135" s="2">
        <v>88445</v>
      </c>
      <c r="H2135">
        <v>0</v>
      </c>
      <c r="I2135">
        <v>0</v>
      </c>
      <c r="J2135">
        <v>0</v>
      </c>
      <c r="K2135">
        <v>1</v>
      </c>
      <c r="L2135" t="s">
        <v>1479</v>
      </c>
      <c r="M2135" t="s">
        <v>310</v>
      </c>
      <c r="N2135" t="s">
        <v>18</v>
      </c>
      <c r="O2135">
        <v>13300502</v>
      </c>
      <c r="P2135">
        <v>453</v>
      </c>
    </row>
    <row r="2136" spans="1:16" x14ac:dyDescent="0.35">
      <c r="A2136">
        <v>10</v>
      </c>
      <c r="B2136">
        <v>2019</v>
      </c>
      <c r="C2136" s="1">
        <v>13300502</v>
      </c>
      <c r="D2136" s="1">
        <v>900521807</v>
      </c>
      <c r="E2136" s="2">
        <v>0</v>
      </c>
      <c r="F2136" s="2">
        <v>0</v>
      </c>
      <c r="G2136" s="2">
        <v>1553520</v>
      </c>
      <c r="H2136">
        <v>0</v>
      </c>
      <c r="I2136">
        <v>0</v>
      </c>
      <c r="J2136">
        <v>0</v>
      </c>
      <c r="K2136">
        <v>1</v>
      </c>
      <c r="L2136" t="s">
        <v>1479</v>
      </c>
      <c r="M2136" t="s">
        <v>1750</v>
      </c>
      <c r="N2136" t="s">
        <v>18</v>
      </c>
      <c r="O2136">
        <v>13300502</v>
      </c>
      <c r="P2136">
        <v>453</v>
      </c>
    </row>
    <row r="2137" spans="1:16" x14ac:dyDescent="0.35">
      <c r="A2137">
        <v>10</v>
      </c>
      <c r="B2137">
        <v>2019</v>
      </c>
      <c r="C2137" s="1">
        <v>13300502</v>
      </c>
      <c r="D2137" s="1">
        <v>900603334</v>
      </c>
      <c r="E2137" s="2">
        <v>430475916.80000001</v>
      </c>
      <c r="F2137" s="2">
        <v>970848824.67999995</v>
      </c>
      <c r="G2137" s="2">
        <v>588844659.38</v>
      </c>
      <c r="H2137">
        <v>0</v>
      </c>
      <c r="I2137">
        <v>0</v>
      </c>
      <c r="J2137">
        <v>0</v>
      </c>
      <c r="K2137">
        <v>1</v>
      </c>
      <c r="L2137" t="s">
        <v>1479</v>
      </c>
      <c r="M2137" t="s">
        <v>854</v>
      </c>
      <c r="N2137" t="s">
        <v>18</v>
      </c>
      <c r="O2137">
        <v>13300502</v>
      </c>
      <c r="P2137">
        <v>453</v>
      </c>
    </row>
    <row r="2138" spans="1:16" x14ac:dyDescent="0.35">
      <c r="A2138">
        <v>10</v>
      </c>
      <c r="B2138">
        <v>2019</v>
      </c>
      <c r="C2138" s="1">
        <v>13300502</v>
      </c>
      <c r="D2138" s="1">
        <v>900604177</v>
      </c>
      <c r="E2138" s="2">
        <v>0</v>
      </c>
      <c r="F2138" s="2">
        <v>0</v>
      </c>
      <c r="G2138" s="2">
        <v>1452000</v>
      </c>
      <c r="H2138">
        <v>0</v>
      </c>
      <c r="I2138">
        <v>0</v>
      </c>
      <c r="J2138">
        <v>0</v>
      </c>
      <c r="K2138">
        <v>1</v>
      </c>
      <c r="L2138" t="s">
        <v>1479</v>
      </c>
      <c r="M2138" t="s">
        <v>1751</v>
      </c>
      <c r="N2138" t="s">
        <v>18</v>
      </c>
      <c r="O2138">
        <v>13300502</v>
      </c>
      <c r="P2138">
        <v>453</v>
      </c>
    </row>
    <row r="2139" spans="1:16" x14ac:dyDescent="0.35">
      <c r="A2139">
        <v>10</v>
      </c>
      <c r="B2139">
        <v>2019</v>
      </c>
      <c r="C2139" s="1">
        <v>13300502</v>
      </c>
      <c r="D2139" s="1">
        <v>900724921</v>
      </c>
      <c r="E2139" s="2">
        <v>559531.38</v>
      </c>
      <c r="F2139" s="2">
        <v>0</v>
      </c>
      <c r="G2139" s="2">
        <v>8112763.3600000003</v>
      </c>
      <c r="H2139">
        <v>0</v>
      </c>
      <c r="I2139">
        <v>0</v>
      </c>
      <c r="J2139">
        <v>0</v>
      </c>
      <c r="K2139">
        <v>1</v>
      </c>
      <c r="L2139" t="s">
        <v>1479</v>
      </c>
      <c r="M2139" t="s">
        <v>1752</v>
      </c>
      <c r="N2139" t="s">
        <v>18</v>
      </c>
      <c r="O2139">
        <v>13300502</v>
      </c>
      <c r="P2139">
        <v>453</v>
      </c>
    </row>
    <row r="2140" spans="1:16" x14ac:dyDescent="0.35">
      <c r="A2140">
        <v>10</v>
      </c>
      <c r="B2140">
        <v>2019</v>
      </c>
      <c r="C2140" s="1">
        <v>13300502</v>
      </c>
      <c r="D2140" s="1">
        <v>900748703</v>
      </c>
      <c r="E2140" s="2">
        <v>0</v>
      </c>
      <c r="F2140" s="2">
        <v>0</v>
      </c>
      <c r="G2140" s="2">
        <v>1288200</v>
      </c>
      <c r="H2140">
        <v>0</v>
      </c>
      <c r="I2140">
        <v>0</v>
      </c>
      <c r="J2140">
        <v>0</v>
      </c>
      <c r="K2140">
        <v>1</v>
      </c>
      <c r="L2140" t="s">
        <v>1479</v>
      </c>
      <c r="M2140" t="s">
        <v>1753</v>
      </c>
      <c r="N2140" t="s">
        <v>18</v>
      </c>
      <c r="O2140">
        <v>13300502</v>
      </c>
      <c r="P2140">
        <v>453</v>
      </c>
    </row>
    <row r="2141" spans="1:16" x14ac:dyDescent="0.35">
      <c r="A2141">
        <v>10</v>
      </c>
      <c r="B2141">
        <v>2019</v>
      </c>
      <c r="C2141" s="1">
        <v>13300502</v>
      </c>
      <c r="D2141" s="1">
        <v>900799794</v>
      </c>
      <c r="E2141" s="2">
        <v>0</v>
      </c>
      <c r="F2141" s="2">
        <v>0</v>
      </c>
      <c r="G2141" s="2">
        <v>909080</v>
      </c>
      <c r="H2141">
        <v>0</v>
      </c>
      <c r="I2141">
        <v>0</v>
      </c>
      <c r="J2141">
        <v>0</v>
      </c>
      <c r="K2141">
        <v>1</v>
      </c>
      <c r="L2141" t="s">
        <v>1479</v>
      </c>
      <c r="M2141" t="s">
        <v>1754</v>
      </c>
      <c r="N2141" t="s">
        <v>18</v>
      </c>
      <c r="O2141">
        <v>13300502</v>
      </c>
      <c r="P2141">
        <v>453</v>
      </c>
    </row>
    <row r="2142" spans="1:16" x14ac:dyDescent="0.35">
      <c r="A2142">
        <v>10</v>
      </c>
      <c r="B2142">
        <v>2019</v>
      </c>
      <c r="C2142" s="1">
        <v>13300502</v>
      </c>
      <c r="D2142" s="1">
        <v>900949079</v>
      </c>
      <c r="E2142" s="2">
        <v>0</v>
      </c>
      <c r="F2142" s="2">
        <v>0</v>
      </c>
      <c r="G2142" s="2">
        <v>21377.3</v>
      </c>
      <c r="H2142">
        <v>0</v>
      </c>
      <c r="I2142">
        <v>0</v>
      </c>
      <c r="J2142">
        <v>0</v>
      </c>
      <c r="K2142">
        <v>1</v>
      </c>
      <c r="L2142" t="s">
        <v>1479</v>
      </c>
      <c r="M2142" t="s">
        <v>1755</v>
      </c>
      <c r="N2142" t="s">
        <v>18</v>
      </c>
      <c r="O2142">
        <v>13300502</v>
      </c>
      <c r="P2142">
        <v>453</v>
      </c>
    </row>
    <row r="2143" spans="1:16" x14ac:dyDescent="0.35">
      <c r="A2143">
        <v>10</v>
      </c>
      <c r="B2143">
        <v>2019</v>
      </c>
      <c r="C2143" s="1">
        <v>13300502</v>
      </c>
      <c r="D2143" s="1">
        <v>900960172</v>
      </c>
      <c r="E2143" s="2">
        <v>0</v>
      </c>
      <c r="F2143" s="2">
        <v>0</v>
      </c>
      <c r="G2143" s="2">
        <v>15770110</v>
      </c>
      <c r="H2143">
        <v>0</v>
      </c>
      <c r="I2143">
        <v>0</v>
      </c>
      <c r="J2143">
        <v>0</v>
      </c>
      <c r="K2143">
        <v>1</v>
      </c>
      <c r="L2143" t="s">
        <v>1479</v>
      </c>
      <c r="M2143" t="s">
        <v>1756</v>
      </c>
      <c r="N2143" t="s">
        <v>18</v>
      </c>
      <c r="O2143">
        <v>13300502</v>
      </c>
      <c r="P2143">
        <v>453</v>
      </c>
    </row>
    <row r="2144" spans="1:16" x14ac:dyDescent="0.35">
      <c r="A2144">
        <v>10</v>
      </c>
      <c r="B2144">
        <v>2019</v>
      </c>
      <c r="C2144" s="1">
        <v>13300502</v>
      </c>
      <c r="D2144" s="1">
        <v>901079547</v>
      </c>
      <c r="E2144" s="2">
        <v>0</v>
      </c>
      <c r="F2144" s="2">
        <v>0</v>
      </c>
      <c r="G2144" s="2">
        <v>780317</v>
      </c>
      <c r="H2144">
        <v>0</v>
      </c>
      <c r="I2144">
        <v>0</v>
      </c>
      <c r="J2144">
        <v>0</v>
      </c>
      <c r="K2144">
        <v>1</v>
      </c>
      <c r="L2144" t="s">
        <v>1479</v>
      </c>
      <c r="M2144" t="s">
        <v>1757</v>
      </c>
      <c r="N2144" t="s">
        <v>18</v>
      </c>
      <c r="O2144">
        <v>13300502</v>
      </c>
      <c r="P2144">
        <v>453</v>
      </c>
    </row>
    <row r="2145" spans="1:16" x14ac:dyDescent="0.35">
      <c r="A2145">
        <v>10</v>
      </c>
      <c r="B2145">
        <v>2019</v>
      </c>
      <c r="C2145" s="1">
        <v>13300502</v>
      </c>
      <c r="D2145" s="1">
        <v>901156012</v>
      </c>
      <c r="E2145" s="2">
        <v>0</v>
      </c>
      <c r="F2145" s="2">
        <v>0</v>
      </c>
      <c r="G2145" s="2">
        <v>38080000</v>
      </c>
      <c r="H2145">
        <v>0</v>
      </c>
      <c r="I2145">
        <v>0</v>
      </c>
      <c r="J2145">
        <v>0</v>
      </c>
      <c r="K2145">
        <v>1</v>
      </c>
      <c r="L2145" t="s">
        <v>1479</v>
      </c>
      <c r="M2145" t="s">
        <v>1758</v>
      </c>
      <c r="N2145" t="s">
        <v>18</v>
      </c>
      <c r="O2145">
        <v>13300502</v>
      </c>
      <c r="P2145">
        <v>453</v>
      </c>
    </row>
    <row r="2146" spans="1:16" x14ac:dyDescent="0.35">
      <c r="A2146">
        <v>10</v>
      </c>
      <c r="B2146">
        <v>2019</v>
      </c>
      <c r="C2146" s="1">
        <v>13300502</v>
      </c>
      <c r="D2146" s="1">
        <v>1128044926</v>
      </c>
      <c r="E2146" s="2">
        <v>0</v>
      </c>
      <c r="F2146" s="2">
        <v>0</v>
      </c>
      <c r="G2146" s="2">
        <v>220000</v>
      </c>
      <c r="H2146">
        <v>0</v>
      </c>
      <c r="I2146">
        <v>0</v>
      </c>
      <c r="J2146">
        <v>0</v>
      </c>
      <c r="K2146">
        <v>1</v>
      </c>
      <c r="L2146" t="s">
        <v>1479</v>
      </c>
      <c r="M2146" t="s">
        <v>1759</v>
      </c>
      <c r="N2146" t="s">
        <v>18</v>
      </c>
      <c r="O2146">
        <v>13300502</v>
      </c>
      <c r="P2146">
        <v>453</v>
      </c>
    </row>
    <row r="2147" spans="1:16" x14ac:dyDescent="0.35">
      <c r="A2147">
        <v>10</v>
      </c>
      <c r="B2147">
        <v>2019</v>
      </c>
      <c r="C2147" s="1">
        <v>13300502</v>
      </c>
      <c r="D2147" s="1">
        <v>1140833783</v>
      </c>
      <c r="E2147" s="2">
        <v>0</v>
      </c>
      <c r="F2147" s="2">
        <v>0</v>
      </c>
      <c r="G2147" s="2">
        <v>10132500</v>
      </c>
      <c r="H2147">
        <v>0</v>
      </c>
      <c r="I2147">
        <v>0</v>
      </c>
      <c r="J2147">
        <v>0</v>
      </c>
      <c r="K2147">
        <v>1</v>
      </c>
      <c r="L2147" t="s">
        <v>1479</v>
      </c>
      <c r="M2147" t="s">
        <v>1760</v>
      </c>
      <c r="N2147" t="s">
        <v>18</v>
      </c>
      <c r="O2147">
        <v>13300502</v>
      </c>
      <c r="P2147">
        <v>453</v>
      </c>
    </row>
    <row r="2148" spans="1:16" x14ac:dyDescent="0.35">
      <c r="A2148">
        <v>10</v>
      </c>
      <c r="B2148">
        <v>2019</v>
      </c>
      <c r="C2148" s="1">
        <v>13300502</v>
      </c>
      <c r="D2148" s="1">
        <v>900140599</v>
      </c>
      <c r="E2148" s="2">
        <v>5</v>
      </c>
      <c r="F2148" s="2">
        <v>0</v>
      </c>
      <c r="G2148" s="2">
        <v>10</v>
      </c>
      <c r="H2148">
        <v>0</v>
      </c>
      <c r="I2148">
        <v>0</v>
      </c>
      <c r="J2148">
        <v>0</v>
      </c>
      <c r="K2148">
        <v>1</v>
      </c>
      <c r="L2148" t="s">
        <v>1479</v>
      </c>
      <c r="M2148" t="s">
        <v>692</v>
      </c>
      <c r="N2148" t="s">
        <v>18</v>
      </c>
      <c r="O2148">
        <v>13300502</v>
      </c>
      <c r="P2148">
        <v>453</v>
      </c>
    </row>
    <row r="2149" spans="1:16" x14ac:dyDescent="0.35">
      <c r="A2149">
        <v>10</v>
      </c>
      <c r="B2149">
        <v>2019</v>
      </c>
      <c r="C2149" s="1">
        <v>13300502</v>
      </c>
      <c r="D2149" s="1">
        <v>830090073</v>
      </c>
      <c r="E2149" s="2">
        <v>0</v>
      </c>
      <c r="F2149" s="2">
        <v>0</v>
      </c>
      <c r="G2149" s="2">
        <v>27569190</v>
      </c>
      <c r="H2149">
        <v>0</v>
      </c>
      <c r="I2149">
        <v>0</v>
      </c>
      <c r="J2149">
        <v>0</v>
      </c>
      <c r="K2149">
        <v>1</v>
      </c>
      <c r="L2149" t="s">
        <v>1479</v>
      </c>
      <c r="M2149" t="s">
        <v>1761</v>
      </c>
      <c r="N2149" t="s">
        <v>18</v>
      </c>
      <c r="O2149">
        <v>13300502</v>
      </c>
      <c r="P2149">
        <v>453</v>
      </c>
    </row>
    <row r="2150" spans="1:16" x14ac:dyDescent="0.35">
      <c r="A2150">
        <v>10</v>
      </c>
      <c r="B2150">
        <v>2019</v>
      </c>
      <c r="C2150" s="1">
        <v>13300502</v>
      </c>
      <c r="D2150" s="1">
        <v>819001312</v>
      </c>
      <c r="E2150" s="2">
        <v>1166110</v>
      </c>
      <c r="F2150" s="2">
        <v>0</v>
      </c>
      <c r="G2150" s="2">
        <v>77291908.689999998</v>
      </c>
      <c r="H2150">
        <v>0</v>
      </c>
      <c r="I2150">
        <v>0</v>
      </c>
      <c r="J2150">
        <v>0</v>
      </c>
      <c r="K2150">
        <v>1</v>
      </c>
      <c r="L2150" t="s">
        <v>1479</v>
      </c>
      <c r="M2150" t="s">
        <v>1408</v>
      </c>
      <c r="N2150" t="s">
        <v>18</v>
      </c>
      <c r="O2150">
        <v>13300502</v>
      </c>
      <c r="P2150">
        <v>453</v>
      </c>
    </row>
    <row r="2151" spans="1:16" x14ac:dyDescent="0.35">
      <c r="A2151">
        <v>10</v>
      </c>
      <c r="B2151">
        <v>2019</v>
      </c>
      <c r="C2151" s="1">
        <v>13300502</v>
      </c>
      <c r="D2151" s="1">
        <v>819001363</v>
      </c>
      <c r="E2151" s="2">
        <v>34443712</v>
      </c>
      <c r="F2151" s="2">
        <v>0</v>
      </c>
      <c r="G2151" s="2">
        <v>37360116.700000003</v>
      </c>
      <c r="H2151">
        <v>0</v>
      </c>
      <c r="I2151">
        <v>0</v>
      </c>
      <c r="J2151">
        <v>0</v>
      </c>
      <c r="K2151">
        <v>1</v>
      </c>
      <c r="L2151" t="s">
        <v>1479</v>
      </c>
      <c r="M2151" t="s">
        <v>694</v>
      </c>
      <c r="N2151" t="s">
        <v>18</v>
      </c>
      <c r="O2151">
        <v>13300502</v>
      </c>
      <c r="P2151">
        <v>453</v>
      </c>
    </row>
    <row r="2152" spans="1:16" x14ac:dyDescent="0.35">
      <c r="A2152">
        <v>10</v>
      </c>
      <c r="B2152">
        <v>2019</v>
      </c>
      <c r="C2152" s="1">
        <v>13300502</v>
      </c>
      <c r="D2152" s="1">
        <v>819001505</v>
      </c>
      <c r="E2152" s="2">
        <v>16818660</v>
      </c>
      <c r="F2152" s="2">
        <v>0</v>
      </c>
      <c r="G2152" s="2">
        <v>16818660.129999999</v>
      </c>
      <c r="H2152">
        <v>0</v>
      </c>
      <c r="I2152">
        <v>0</v>
      </c>
      <c r="J2152">
        <v>0</v>
      </c>
      <c r="K2152">
        <v>1</v>
      </c>
      <c r="L2152" t="s">
        <v>1479</v>
      </c>
      <c r="M2152" t="s">
        <v>525</v>
      </c>
      <c r="N2152" t="s">
        <v>18</v>
      </c>
      <c r="O2152">
        <v>13300502</v>
      </c>
      <c r="P2152">
        <v>453</v>
      </c>
    </row>
    <row r="2153" spans="1:16" x14ac:dyDescent="0.35">
      <c r="A2153">
        <v>10</v>
      </c>
      <c r="B2153">
        <v>2019</v>
      </c>
      <c r="C2153" s="1">
        <v>13300502</v>
      </c>
      <c r="D2153" s="1">
        <v>890702369</v>
      </c>
      <c r="E2153" s="2">
        <v>304873</v>
      </c>
      <c r="F2153" s="2">
        <v>0</v>
      </c>
      <c r="G2153" s="2">
        <v>304872.58</v>
      </c>
      <c r="H2153">
        <v>0</v>
      </c>
      <c r="I2153">
        <v>0</v>
      </c>
      <c r="J2153">
        <v>0</v>
      </c>
      <c r="K2153">
        <v>1</v>
      </c>
      <c r="L2153" t="s">
        <v>1479</v>
      </c>
      <c r="M2153" t="s">
        <v>331</v>
      </c>
      <c r="N2153" t="s">
        <v>18</v>
      </c>
      <c r="O2153">
        <v>13300502</v>
      </c>
      <c r="P2153">
        <v>453</v>
      </c>
    </row>
    <row r="2154" spans="1:16" x14ac:dyDescent="0.35">
      <c r="A2154">
        <v>10</v>
      </c>
      <c r="B2154">
        <v>2019</v>
      </c>
      <c r="C2154" s="1">
        <v>13300502</v>
      </c>
      <c r="D2154" s="1">
        <v>890982608</v>
      </c>
      <c r="E2154" s="2">
        <v>114600</v>
      </c>
      <c r="F2154" s="2">
        <v>0</v>
      </c>
      <c r="G2154" s="2">
        <v>45808500</v>
      </c>
      <c r="H2154">
        <v>0</v>
      </c>
      <c r="I2154">
        <v>0</v>
      </c>
      <c r="J2154">
        <v>0</v>
      </c>
      <c r="K2154">
        <v>1</v>
      </c>
      <c r="L2154" t="s">
        <v>1479</v>
      </c>
      <c r="M2154" t="s">
        <v>334</v>
      </c>
      <c r="N2154" t="s">
        <v>18</v>
      </c>
      <c r="O2154">
        <v>13300502</v>
      </c>
      <c r="P2154">
        <v>453</v>
      </c>
    </row>
    <row r="2155" spans="1:16" x14ac:dyDescent="0.35">
      <c r="A2155">
        <v>10</v>
      </c>
      <c r="B2155">
        <v>2019</v>
      </c>
      <c r="C2155" s="1">
        <v>13300502</v>
      </c>
      <c r="D2155" s="1">
        <v>891200209</v>
      </c>
      <c r="E2155" s="2">
        <v>0</v>
      </c>
      <c r="F2155" s="2">
        <v>0</v>
      </c>
      <c r="G2155" s="2">
        <v>687754</v>
      </c>
      <c r="H2155">
        <v>0</v>
      </c>
      <c r="I2155">
        <v>0</v>
      </c>
      <c r="J2155">
        <v>0</v>
      </c>
      <c r="K2155">
        <v>1</v>
      </c>
      <c r="L2155" t="s">
        <v>1479</v>
      </c>
      <c r="M2155" t="s">
        <v>1762</v>
      </c>
      <c r="N2155" t="s">
        <v>18</v>
      </c>
      <c r="O2155">
        <v>13300502</v>
      </c>
      <c r="P2155">
        <v>453</v>
      </c>
    </row>
    <row r="2156" spans="1:16" x14ac:dyDescent="0.35">
      <c r="A2156">
        <v>10</v>
      </c>
      <c r="B2156">
        <v>2019</v>
      </c>
      <c r="C2156" s="1">
        <v>13300502</v>
      </c>
      <c r="D2156" s="1">
        <v>890907254</v>
      </c>
      <c r="E2156" s="2">
        <v>0</v>
      </c>
      <c r="F2156" s="2">
        <v>0</v>
      </c>
      <c r="G2156" s="2">
        <v>3344578</v>
      </c>
      <c r="H2156">
        <v>0</v>
      </c>
      <c r="I2156">
        <v>0</v>
      </c>
      <c r="J2156">
        <v>0</v>
      </c>
      <c r="K2156">
        <v>1</v>
      </c>
      <c r="L2156" t="s">
        <v>1479</v>
      </c>
      <c r="M2156" t="s">
        <v>1048</v>
      </c>
      <c r="N2156" t="s">
        <v>18</v>
      </c>
      <c r="O2156">
        <v>13300502</v>
      </c>
      <c r="P2156">
        <v>453</v>
      </c>
    </row>
    <row r="2157" spans="1:16" x14ac:dyDescent="0.35">
      <c r="A2157">
        <v>10</v>
      </c>
      <c r="B2157">
        <v>2019</v>
      </c>
      <c r="C2157" s="1">
        <v>13300502</v>
      </c>
      <c r="D2157" s="1">
        <v>900263064</v>
      </c>
      <c r="E2157" s="2">
        <v>18485512</v>
      </c>
      <c r="F2157" s="2">
        <v>0</v>
      </c>
      <c r="G2157" s="2">
        <v>18485511.82</v>
      </c>
      <c r="H2157">
        <v>0</v>
      </c>
      <c r="I2157">
        <v>0</v>
      </c>
      <c r="J2157">
        <v>0</v>
      </c>
      <c r="K2157">
        <v>1</v>
      </c>
      <c r="L2157" t="s">
        <v>1479</v>
      </c>
      <c r="M2157" t="s">
        <v>146</v>
      </c>
      <c r="N2157" t="s">
        <v>18</v>
      </c>
      <c r="O2157">
        <v>13300502</v>
      </c>
      <c r="P2157">
        <v>453</v>
      </c>
    </row>
    <row r="2158" spans="1:16" x14ac:dyDescent="0.35">
      <c r="A2158">
        <v>10</v>
      </c>
      <c r="B2158">
        <v>2019</v>
      </c>
      <c r="C2158" s="1">
        <v>13300502</v>
      </c>
      <c r="D2158" s="1">
        <v>900264583</v>
      </c>
      <c r="E2158" s="2">
        <v>0</v>
      </c>
      <c r="F2158" s="2">
        <v>0</v>
      </c>
      <c r="G2158" s="2">
        <v>3935974.79</v>
      </c>
      <c r="H2158">
        <v>0</v>
      </c>
      <c r="I2158">
        <v>0</v>
      </c>
      <c r="J2158">
        <v>0</v>
      </c>
      <c r="K2158">
        <v>1</v>
      </c>
      <c r="L2158" t="s">
        <v>1479</v>
      </c>
      <c r="M2158" t="s">
        <v>1234</v>
      </c>
      <c r="N2158" t="s">
        <v>18</v>
      </c>
      <c r="O2158">
        <v>13300502</v>
      </c>
      <c r="P2158">
        <v>453</v>
      </c>
    </row>
    <row r="2159" spans="1:16" x14ac:dyDescent="0.35">
      <c r="A2159">
        <v>10</v>
      </c>
      <c r="B2159">
        <v>2019</v>
      </c>
      <c r="C2159" s="1">
        <v>13300502</v>
      </c>
      <c r="D2159" s="1">
        <v>900041832</v>
      </c>
      <c r="E2159" s="2">
        <v>84416</v>
      </c>
      <c r="F2159" s="2">
        <v>0</v>
      </c>
      <c r="G2159" s="2">
        <v>513673</v>
      </c>
      <c r="H2159">
        <v>0</v>
      </c>
      <c r="I2159">
        <v>0</v>
      </c>
      <c r="J2159">
        <v>0</v>
      </c>
      <c r="K2159">
        <v>1</v>
      </c>
      <c r="L2159" t="s">
        <v>1479</v>
      </c>
      <c r="M2159" t="s">
        <v>881</v>
      </c>
      <c r="N2159" t="s">
        <v>18</v>
      </c>
      <c r="O2159">
        <v>13300502</v>
      </c>
      <c r="P2159">
        <v>453</v>
      </c>
    </row>
    <row r="2160" spans="1:16" x14ac:dyDescent="0.35">
      <c r="A2160">
        <v>10</v>
      </c>
      <c r="B2160">
        <v>2019</v>
      </c>
      <c r="C2160" s="1">
        <v>13300502</v>
      </c>
      <c r="D2160" s="1">
        <v>900188717</v>
      </c>
      <c r="E2160" s="2">
        <v>0</v>
      </c>
      <c r="F2160" s="2">
        <v>0</v>
      </c>
      <c r="G2160" s="2">
        <v>250000</v>
      </c>
      <c r="H2160">
        <v>0</v>
      </c>
      <c r="I2160">
        <v>0</v>
      </c>
      <c r="J2160">
        <v>0</v>
      </c>
      <c r="K2160">
        <v>1</v>
      </c>
      <c r="L2160" t="s">
        <v>1479</v>
      </c>
      <c r="M2160" t="s">
        <v>1763</v>
      </c>
      <c r="N2160" t="s">
        <v>18</v>
      </c>
      <c r="O2160">
        <v>13300502</v>
      </c>
      <c r="P2160">
        <v>453</v>
      </c>
    </row>
    <row r="2161" spans="1:16" x14ac:dyDescent="0.35">
      <c r="A2161">
        <v>10</v>
      </c>
      <c r="B2161">
        <v>2019</v>
      </c>
      <c r="C2161" s="1">
        <v>13300502</v>
      </c>
      <c r="D2161" s="1">
        <v>900191402</v>
      </c>
      <c r="E2161" s="2">
        <v>94691</v>
      </c>
      <c r="F2161" s="2">
        <v>0</v>
      </c>
      <c r="G2161" s="2">
        <v>2938159.76</v>
      </c>
      <c r="H2161">
        <v>0</v>
      </c>
      <c r="I2161">
        <v>0</v>
      </c>
      <c r="J2161">
        <v>0</v>
      </c>
      <c r="K2161">
        <v>1</v>
      </c>
      <c r="L2161" t="s">
        <v>1479</v>
      </c>
      <c r="M2161" t="s">
        <v>1764</v>
      </c>
      <c r="N2161" t="s">
        <v>18</v>
      </c>
      <c r="O2161">
        <v>13300502</v>
      </c>
      <c r="P2161">
        <v>453</v>
      </c>
    </row>
    <row r="2162" spans="1:16" x14ac:dyDescent="0.35">
      <c r="A2162">
        <v>10</v>
      </c>
      <c r="B2162">
        <v>2019</v>
      </c>
      <c r="C2162" s="1">
        <v>13300502</v>
      </c>
      <c r="D2162" s="1">
        <v>830099212</v>
      </c>
      <c r="E2162" s="2">
        <v>126006206</v>
      </c>
      <c r="F2162" s="2">
        <v>0</v>
      </c>
      <c r="G2162" s="2">
        <v>552601400</v>
      </c>
      <c r="H2162">
        <v>0</v>
      </c>
      <c r="I2162">
        <v>0</v>
      </c>
      <c r="J2162">
        <v>0</v>
      </c>
      <c r="K2162">
        <v>1</v>
      </c>
      <c r="L2162" t="s">
        <v>1479</v>
      </c>
      <c r="M2162" t="s">
        <v>343</v>
      </c>
      <c r="N2162" t="s">
        <v>18</v>
      </c>
      <c r="O2162">
        <v>13300502</v>
      </c>
      <c r="P2162">
        <v>453</v>
      </c>
    </row>
    <row r="2163" spans="1:16" x14ac:dyDescent="0.35">
      <c r="A2163">
        <v>10</v>
      </c>
      <c r="B2163">
        <v>2019</v>
      </c>
      <c r="C2163" s="1">
        <v>13300502</v>
      </c>
      <c r="D2163" s="1">
        <v>900094714</v>
      </c>
      <c r="E2163" s="2">
        <v>46868397</v>
      </c>
      <c r="F2163" s="2">
        <v>0</v>
      </c>
      <c r="G2163" s="2">
        <v>46868397</v>
      </c>
      <c r="H2163">
        <v>0</v>
      </c>
      <c r="I2163">
        <v>0</v>
      </c>
      <c r="J2163">
        <v>0</v>
      </c>
      <c r="K2163">
        <v>1</v>
      </c>
      <c r="L2163" t="s">
        <v>1479</v>
      </c>
      <c r="M2163" t="s">
        <v>345</v>
      </c>
      <c r="N2163" t="s">
        <v>18</v>
      </c>
      <c r="O2163">
        <v>13300502</v>
      </c>
      <c r="P2163">
        <v>453</v>
      </c>
    </row>
    <row r="2164" spans="1:16" x14ac:dyDescent="0.35">
      <c r="A2164">
        <v>10</v>
      </c>
      <c r="B2164">
        <v>2019</v>
      </c>
      <c r="C2164" s="1">
        <v>13300502</v>
      </c>
      <c r="D2164" s="1">
        <v>900099151</v>
      </c>
      <c r="E2164" s="2">
        <v>9937469.3000000007</v>
      </c>
      <c r="F2164" s="2">
        <v>0</v>
      </c>
      <c r="G2164" s="2">
        <v>9937469.25</v>
      </c>
      <c r="H2164">
        <v>0</v>
      </c>
      <c r="I2164">
        <v>0</v>
      </c>
      <c r="J2164">
        <v>0</v>
      </c>
      <c r="K2164">
        <v>1</v>
      </c>
      <c r="L2164" t="s">
        <v>1479</v>
      </c>
      <c r="M2164" t="s">
        <v>347</v>
      </c>
      <c r="N2164" t="s">
        <v>18</v>
      </c>
      <c r="O2164">
        <v>13300502</v>
      </c>
      <c r="P2164">
        <v>453</v>
      </c>
    </row>
    <row r="2165" spans="1:16" x14ac:dyDescent="0.35">
      <c r="A2165">
        <v>10</v>
      </c>
      <c r="B2165">
        <v>2019</v>
      </c>
      <c r="C2165" s="1">
        <v>13300502</v>
      </c>
      <c r="D2165" s="1">
        <v>900014162</v>
      </c>
      <c r="E2165" s="2">
        <v>0</v>
      </c>
      <c r="F2165" s="2">
        <v>0</v>
      </c>
      <c r="G2165" s="2">
        <v>3898235</v>
      </c>
      <c r="H2165">
        <v>0</v>
      </c>
      <c r="I2165">
        <v>0</v>
      </c>
      <c r="J2165">
        <v>0</v>
      </c>
      <c r="K2165">
        <v>1</v>
      </c>
      <c r="L2165" t="s">
        <v>1479</v>
      </c>
      <c r="M2165" t="s">
        <v>1765</v>
      </c>
      <c r="N2165" t="s">
        <v>18</v>
      </c>
      <c r="O2165">
        <v>13300502</v>
      </c>
      <c r="P2165">
        <v>453</v>
      </c>
    </row>
    <row r="2166" spans="1:16" x14ac:dyDescent="0.35">
      <c r="A2166">
        <v>10</v>
      </c>
      <c r="B2166">
        <v>2019</v>
      </c>
      <c r="C2166" s="1">
        <v>13300502</v>
      </c>
      <c r="D2166" s="1">
        <v>900016598</v>
      </c>
      <c r="E2166" s="2">
        <v>0</v>
      </c>
      <c r="F2166" s="2">
        <v>0</v>
      </c>
      <c r="G2166" s="2">
        <v>0.17</v>
      </c>
      <c r="H2166">
        <v>0</v>
      </c>
      <c r="I2166">
        <v>0</v>
      </c>
      <c r="J2166">
        <v>0</v>
      </c>
      <c r="K2166">
        <v>1</v>
      </c>
      <c r="L2166" t="s">
        <v>1479</v>
      </c>
      <c r="M2166" t="s">
        <v>541</v>
      </c>
      <c r="N2166" t="s">
        <v>18</v>
      </c>
      <c r="O2166">
        <v>13300502</v>
      </c>
      <c r="P2166">
        <v>453</v>
      </c>
    </row>
    <row r="2167" spans="1:16" x14ac:dyDescent="0.35">
      <c r="A2167">
        <v>10</v>
      </c>
      <c r="B2167">
        <v>2019</v>
      </c>
      <c r="C2167" s="1">
        <v>13300502</v>
      </c>
      <c r="D2167" s="1">
        <v>900018045</v>
      </c>
      <c r="E2167" s="2">
        <v>0</v>
      </c>
      <c r="F2167" s="2">
        <v>0</v>
      </c>
      <c r="G2167" s="2">
        <v>37883356</v>
      </c>
      <c r="H2167">
        <v>0</v>
      </c>
      <c r="I2167">
        <v>0</v>
      </c>
      <c r="J2167">
        <v>0</v>
      </c>
      <c r="K2167">
        <v>1</v>
      </c>
      <c r="L2167" t="s">
        <v>1479</v>
      </c>
      <c r="M2167" t="s">
        <v>1766</v>
      </c>
      <c r="N2167" t="s">
        <v>18</v>
      </c>
      <c r="O2167">
        <v>13300502</v>
      </c>
      <c r="P2167">
        <v>453</v>
      </c>
    </row>
    <row r="2168" spans="1:16" x14ac:dyDescent="0.35">
      <c r="A2168">
        <v>10</v>
      </c>
      <c r="B2168">
        <v>2019</v>
      </c>
      <c r="C2168" s="1">
        <v>13300502</v>
      </c>
      <c r="D2168" s="1">
        <v>805010659</v>
      </c>
      <c r="E2168" s="2">
        <v>9637353</v>
      </c>
      <c r="F2168" s="2">
        <v>0</v>
      </c>
      <c r="G2168" s="2">
        <v>9637353.0199999996</v>
      </c>
      <c r="H2168">
        <v>0</v>
      </c>
      <c r="I2168">
        <v>0</v>
      </c>
      <c r="J2168">
        <v>0</v>
      </c>
      <c r="K2168">
        <v>1</v>
      </c>
      <c r="L2168" t="s">
        <v>1479</v>
      </c>
      <c r="M2168" t="s">
        <v>154</v>
      </c>
      <c r="N2168" t="s">
        <v>18</v>
      </c>
      <c r="O2168">
        <v>13300502</v>
      </c>
      <c r="P2168">
        <v>453</v>
      </c>
    </row>
    <row r="2169" spans="1:16" x14ac:dyDescent="0.35">
      <c r="A2169">
        <v>10</v>
      </c>
      <c r="B2169">
        <v>2019</v>
      </c>
      <c r="C2169" s="1">
        <v>13300502</v>
      </c>
      <c r="D2169" s="1">
        <v>822001390</v>
      </c>
      <c r="E2169" s="2">
        <v>0</v>
      </c>
      <c r="F2169" s="2">
        <v>0</v>
      </c>
      <c r="G2169" s="2">
        <v>3043919</v>
      </c>
      <c r="H2169">
        <v>0</v>
      </c>
      <c r="I2169">
        <v>0</v>
      </c>
      <c r="J2169">
        <v>0</v>
      </c>
      <c r="K2169">
        <v>1</v>
      </c>
      <c r="L2169" t="s">
        <v>1479</v>
      </c>
      <c r="M2169" t="s">
        <v>1767</v>
      </c>
      <c r="N2169" t="s">
        <v>18</v>
      </c>
      <c r="O2169">
        <v>13300502</v>
      </c>
      <c r="P2169">
        <v>453</v>
      </c>
    </row>
    <row r="2170" spans="1:16" x14ac:dyDescent="0.35">
      <c r="A2170">
        <v>10</v>
      </c>
      <c r="B2170">
        <v>2019</v>
      </c>
      <c r="C2170" s="1">
        <v>13300502</v>
      </c>
      <c r="D2170" s="1">
        <v>900073081</v>
      </c>
      <c r="E2170" s="2">
        <v>0</v>
      </c>
      <c r="F2170" s="2">
        <v>0</v>
      </c>
      <c r="G2170" s="2">
        <v>0.38</v>
      </c>
      <c r="H2170">
        <v>0</v>
      </c>
      <c r="I2170">
        <v>0</v>
      </c>
      <c r="J2170">
        <v>0</v>
      </c>
      <c r="K2170">
        <v>1</v>
      </c>
      <c r="L2170" t="s">
        <v>1479</v>
      </c>
      <c r="M2170" t="s">
        <v>1768</v>
      </c>
      <c r="N2170" t="s">
        <v>18</v>
      </c>
      <c r="O2170">
        <v>13300502</v>
      </c>
      <c r="P2170">
        <v>453</v>
      </c>
    </row>
    <row r="2171" spans="1:16" x14ac:dyDescent="0.35">
      <c r="A2171">
        <v>10</v>
      </c>
      <c r="B2171">
        <v>2019</v>
      </c>
      <c r="C2171" s="1">
        <v>13300502</v>
      </c>
      <c r="D2171" s="1">
        <v>900703066</v>
      </c>
      <c r="E2171" s="2">
        <v>85772619</v>
      </c>
      <c r="F2171" s="2">
        <v>0</v>
      </c>
      <c r="G2171" s="2">
        <v>127128758</v>
      </c>
      <c r="H2171">
        <v>0</v>
      </c>
      <c r="I2171">
        <v>0</v>
      </c>
      <c r="J2171">
        <v>0</v>
      </c>
      <c r="K2171">
        <v>1</v>
      </c>
      <c r="L2171" t="s">
        <v>1479</v>
      </c>
      <c r="M2171" t="s">
        <v>900</v>
      </c>
      <c r="N2171" t="s">
        <v>18</v>
      </c>
      <c r="O2171">
        <v>13300502</v>
      </c>
      <c r="P2171">
        <v>453</v>
      </c>
    </row>
    <row r="2172" spans="1:16" x14ac:dyDescent="0.35">
      <c r="A2172">
        <v>10</v>
      </c>
      <c r="B2172">
        <v>2019</v>
      </c>
      <c r="C2172" s="1">
        <v>13300502</v>
      </c>
      <c r="D2172" s="1">
        <v>900291018</v>
      </c>
      <c r="E2172" s="2">
        <v>774700</v>
      </c>
      <c r="F2172" s="2">
        <v>0</v>
      </c>
      <c r="G2172" s="2">
        <v>774700</v>
      </c>
      <c r="H2172">
        <v>0</v>
      </c>
      <c r="I2172">
        <v>0</v>
      </c>
      <c r="J2172">
        <v>0</v>
      </c>
      <c r="K2172">
        <v>1</v>
      </c>
      <c r="L2172" t="s">
        <v>1479</v>
      </c>
      <c r="M2172" t="s">
        <v>716</v>
      </c>
      <c r="N2172" t="s">
        <v>18</v>
      </c>
      <c r="O2172">
        <v>13300502</v>
      </c>
      <c r="P2172">
        <v>453</v>
      </c>
    </row>
    <row r="2173" spans="1:16" x14ac:dyDescent="0.35">
      <c r="A2173">
        <v>10</v>
      </c>
      <c r="B2173">
        <v>2019</v>
      </c>
      <c r="C2173" s="1">
        <v>13300502</v>
      </c>
      <c r="D2173" s="1">
        <v>900489633</v>
      </c>
      <c r="E2173" s="2">
        <v>0</v>
      </c>
      <c r="F2173" s="2">
        <v>0</v>
      </c>
      <c r="G2173" s="2">
        <v>635918610.89999998</v>
      </c>
      <c r="H2173">
        <v>0</v>
      </c>
      <c r="I2173">
        <v>0</v>
      </c>
      <c r="J2173">
        <v>0</v>
      </c>
      <c r="K2173">
        <v>1</v>
      </c>
      <c r="L2173" t="s">
        <v>1479</v>
      </c>
      <c r="M2173" t="s">
        <v>1769</v>
      </c>
      <c r="N2173" t="s">
        <v>18</v>
      </c>
      <c r="O2173">
        <v>13300502</v>
      </c>
      <c r="P2173">
        <v>453</v>
      </c>
    </row>
    <row r="2174" spans="1:16" x14ac:dyDescent="0.35">
      <c r="A2174">
        <v>10</v>
      </c>
      <c r="B2174">
        <v>2019</v>
      </c>
      <c r="C2174" s="1">
        <v>13300502</v>
      </c>
      <c r="D2174" s="1">
        <v>900490490</v>
      </c>
      <c r="E2174" s="2">
        <v>30000</v>
      </c>
      <c r="F2174" s="2">
        <v>0</v>
      </c>
      <c r="G2174" s="2">
        <v>441000</v>
      </c>
      <c r="H2174">
        <v>0</v>
      </c>
      <c r="I2174">
        <v>0</v>
      </c>
      <c r="J2174">
        <v>0</v>
      </c>
      <c r="K2174">
        <v>1</v>
      </c>
      <c r="L2174" t="s">
        <v>1479</v>
      </c>
      <c r="M2174" t="s">
        <v>551</v>
      </c>
      <c r="N2174" t="s">
        <v>18</v>
      </c>
      <c r="O2174">
        <v>13300502</v>
      </c>
      <c r="P2174">
        <v>453</v>
      </c>
    </row>
    <row r="2175" spans="1:16" x14ac:dyDescent="0.35">
      <c r="A2175">
        <v>10</v>
      </c>
      <c r="B2175">
        <v>2019</v>
      </c>
      <c r="C2175" s="1">
        <v>13300502</v>
      </c>
      <c r="D2175" s="1">
        <v>900419388</v>
      </c>
      <c r="E2175" s="2">
        <v>0</v>
      </c>
      <c r="F2175" s="2">
        <v>0</v>
      </c>
      <c r="G2175" s="2">
        <v>630471504</v>
      </c>
      <c r="H2175">
        <v>0</v>
      </c>
      <c r="I2175">
        <v>0</v>
      </c>
      <c r="J2175">
        <v>0</v>
      </c>
      <c r="K2175">
        <v>1</v>
      </c>
      <c r="L2175" t="s">
        <v>1479</v>
      </c>
      <c r="M2175" t="s">
        <v>1770</v>
      </c>
      <c r="N2175" t="s">
        <v>18</v>
      </c>
      <c r="O2175">
        <v>13300502</v>
      </c>
      <c r="P2175">
        <v>453</v>
      </c>
    </row>
    <row r="2176" spans="1:16" x14ac:dyDescent="0.35">
      <c r="A2176">
        <v>10</v>
      </c>
      <c r="B2176">
        <v>2019</v>
      </c>
      <c r="C2176" s="1">
        <v>13300502</v>
      </c>
      <c r="D2176" s="1">
        <v>892000401</v>
      </c>
      <c r="E2176" s="2">
        <v>291869883.64999998</v>
      </c>
      <c r="F2176" s="2">
        <v>74401050.650000006</v>
      </c>
      <c r="G2176" s="2">
        <v>217468833</v>
      </c>
      <c r="H2176">
        <v>0</v>
      </c>
      <c r="I2176">
        <v>0</v>
      </c>
      <c r="J2176">
        <v>0</v>
      </c>
      <c r="K2176">
        <v>1</v>
      </c>
      <c r="L2176" t="s">
        <v>1479</v>
      </c>
      <c r="M2176" t="s">
        <v>1064</v>
      </c>
      <c r="N2176" t="s">
        <v>18</v>
      </c>
      <c r="O2176">
        <v>13300502</v>
      </c>
      <c r="P2176">
        <v>453</v>
      </c>
    </row>
    <row r="2177" spans="1:16" x14ac:dyDescent="0.35">
      <c r="A2177">
        <v>10</v>
      </c>
      <c r="B2177">
        <v>2019</v>
      </c>
      <c r="C2177" s="1">
        <v>13300502</v>
      </c>
      <c r="D2177" s="1">
        <v>800194798</v>
      </c>
      <c r="E2177" s="2">
        <v>296579365.62</v>
      </c>
      <c r="F2177" s="2">
        <v>173844331.80000001</v>
      </c>
      <c r="G2177" s="2">
        <v>122735033.7</v>
      </c>
      <c r="H2177">
        <v>0</v>
      </c>
      <c r="I2177">
        <v>0</v>
      </c>
      <c r="J2177">
        <v>0</v>
      </c>
      <c r="K2177">
        <v>1</v>
      </c>
      <c r="L2177" t="s">
        <v>1479</v>
      </c>
      <c r="M2177" t="s">
        <v>170</v>
      </c>
      <c r="N2177" t="s">
        <v>18</v>
      </c>
      <c r="O2177">
        <v>13300502</v>
      </c>
      <c r="P2177">
        <v>453</v>
      </c>
    </row>
    <row r="2178" spans="1:16" x14ac:dyDescent="0.35">
      <c r="A2178">
        <v>10</v>
      </c>
      <c r="B2178">
        <v>2019</v>
      </c>
      <c r="C2178" s="1">
        <v>13300502</v>
      </c>
      <c r="D2178" s="1">
        <v>900448559</v>
      </c>
      <c r="E2178" s="2">
        <v>0</v>
      </c>
      <c r="F2178" s="2">
        <v>0</v>
      </c>
      <c r="G2178" s="2">
        <v>370000</v>
      </c>
      <c r="H2178">
        <v>0</v>
      </c>
      <c r="I2178">
        <v>0</v>
      </c>
      <c r="J2178">
        <v>0</v>
      </c>
      <c r="K2178">
        <v>1</v>
      </c>
      <c r="L2178" t="s">
        <v>1479</v>
      </c>
      <c r="M2178" t="s">
        <v>1771</v>
      </c>
      <c r="N2178" t="s">
        <v>18</v>
      </c>
      <c r="O2178">
        <v>13300502</v>
      </c>
      <c r="P2178">
        <v>453</v>
      </c>
    </row>
    <row r="2179" spans="1:16" x14ac:dyDescent="0.35">
      <c r="A2179">
        <v>10</v>
      </c>
      <c r="B2179">
        <v>2019</v>
      </c>
      <c r="C2179" s="1">
        <v>13300502</v>
      </c>
      <c r="D2179" s="1">
        <v>900536325</v>
      </c>
      <c r="E2179" s="2">
        <v>3747369</v>
      </c>
      <c r="F2179" s="2">
        <v>4923894.3600000003</v>
      </c>
      <c r="G2179" s="2">
        <v>15352529.9</v>
      </c>
      <c r="H2179">
        <v>0</v>
      </c>
      <c r="I2179">
        <v>0</v>
      </c>
      <c r="J2179">
        <v>0</v>
      </c>
      <c r="K2179">
        <v>1</v>
      </c>
      <c r="L2179" t="s">
        <v>1479</v>
      </c>
      <c r="M2179" t="s">
        <v>1071</v>
      </c>
      <c r="N2179" t="s">
        <v>18</v>
      </c>
      <c r="O2179">
        <v>13300502</v>
      </c>
      <c r="P2179">
        <v>453</v>
      </c>
    </row>
    <row r="2180" spans="1:16" x14ac:dyDescent="0.35">
      <c r="A2180">
        <v>10</v>
      </c>
      <c r="B2180">
        <v>2019</v>
      </c>
      <c r="C2180" s="1">
        <v>13300502</v>
      </c>
      <c r="D2180" s="1">
        <v>900609215</v>
      </c>
      <c r="E2180" s="2">
        <v>1</v>
      </c>
      <c r="F2180" s="2">
        <v>0</v>
      </c>
      <c r="G2180" s="2">
        <v>0.84</v>
      </c>
      <c r="H2180">
        <v>0</v>
      </c>
      <c r="I2180">
        <v>0</v>
      </c>
      <c r="J2180">
        <v>0</v>
      </c>
      <c r="K2180">
        <v>1</v>
      </c>
      <c r="L2180" t="s">
        <v>1479</v>
      </c>
      <c r="M2180" t="s">
        <v>1268</v>
      </c>
      <c r="N2180" t="s">
        <v>18</v>
      </c>
      <c r="O2180">
        <v>13300502</v>
      </c>
      <c r="P2180">
        <v>453</v>
      </c>
    </row>
    <row r="2181" spans="1:16" x14ac:dyDescent="0.35">
      <c r="A2181">
        <v>10</v>
      </c>
      <c r="B2181">
        <v>2019</v>
      </c>
      <c r="C2181" s="1">
        <v>13300502</v>
      </c>
      <c r="D2181" s="1">
        <v>804006936</v>
      </c>
      <c r="E2181" s="2">
        <v>0</v>
      </c>
      <c r="F2181" s="2">
        <v>0</v>
      </c>
      <c r="G2181" s="2">
        <v>754600</v>
      </c>
      <c r="H2181">
        <v>0</v>
      </c>
      <c r="I2181">
        <v>0</v>
      </c>
      <c r="J2181">
        <v>0</v>
      </c>
      <c r="K2181">
        <v>1</v>
      </c>
      <c r="L2181" t="s">
        <v>1479</v>
      </c>
      <c r="M2181" t="s">
        <v>1772</v>
      </c>
      <c r="N2181" t="s">
        <v>18</v>
      </c>
      <c r="O2181">
        <v>13300502</v>
      </c>
      <c r="P2181">
        <v>453</v>
      </c>
    </row>
    <row r="2182" spans="1:16" x14ac:dyDescent="0.35">
      <c r="A2182">
        <v>10</v>
      </c>
      <c r="B2182">
        <v>2019</v>
      </c>
      <c r="C2182" s="1">
        <v>13300502</v>
      </c>
      <c r="D2182" s="1">
        <v>900497022</v>
      </c>
      <c r="E2182" s="2">
        <v>255846605</v>
      </c>
      <c r="F2182" s="2">
        <v>116722945.52</v>
      </c>
      <c r="G2182" s="2">
        <v>139123659.58000001</v>
      </c>
      <c r="H2182">
        <v>0</v>
      </c>
      <c r="I2182">
        <v>0</v>
      </c>
      <c r="J2182">
        <v>0</v>
      </c>
      <c r="K2182">
        <v>1</v>
      </c>
      <c r="L2182" t="s">
        <v>1479</v>
      </c>
      <c r="M2182" t="s">
        <v>1073</v>
      </c>
      <c r="N2182" t="s">
        <v>18</v>
      </c>
      <c r="O2182">
        <v>13300502</v>
      </c>
      <c r="P2182">
        <v>453</v>
      </c>
    </row>
    <row r="2183" spans="1:16" x14ac:dyDescent="0.35">
      <c r="A2183">
        <v>10</v>
      </c>
      <c r="B2183">
        <v>2019</v>
      </c>
      <c r="C2183" s="1">
        <v>13300502</v>
      </c>
      <c r="D2183" s="1">
        <v>900333135</v>
      </c>
      <c r="E2183" s="2">
        <v>9953782</v>
      </c>
      <c r="F2183" s="2">
        <v>0</v>
      </c>
      <c r="G2183" s="2">
        <v>9953782.1300000008</v>
      </c>
      <c r="H2183">
        <v>0</v>
      </c>
      <c r="I2183">
        <v>0</v>
      </c>
      <c r="J2183">
        <v>0</v>
      </c>
      <c r="K2183">
        <v>1</v>
      </c>
      <c r="L2183" t="s">
        <v>1479</v>
      </c>
      <c r="M2183" t="s">
        <v>177</v>
      </c>
      <c r="N2183" t="s">
        <v>18</v>
      </c>
      <c r="O2183">
        <v>13300502</v>
      </c>
      <c r="P2183">
        <v>453</v>
      </c>
    </row>
    <row r="2184" spans="1:16" x14ac:dyDescent="0.35">
      <c r="A2184">
        <v>10</v>
      </c>
      <c r="B2184">
        <v>2019</v>
      </c>
      <c r="C2184" s="1">
        <v>13300502</v>
      </c>
      <c r="D2184" s="1">
        <v>830140146</v>
      </c>
      <c r="E2184" s="2">
        <v>0</v>
      </c>
      <c r="F2184" s="2">
        <v>0</v>
      </c>
      <c r="G2184" s="2">
        <v>18345227</v>
      </c>
      <c r="H2184">
        <v>0</v>
      </c>
      <c r="I2184">
        <v>0</v>
      </c>
      <c r="J2184">
        <v>0</v>
      </c>
      <c r="K2184">
        <v>1</v>
      </c>
      <c r="L2184" t="s">
        <v>1479</v>
      </c>
      <c r="M2184" t="s">
        <v>1773</v>
      </c>
      <c r="N2184" t="s">
        <v>18</v>
      </c>
      <c r="O2184">
        <v>13300502</v>
      </c>
      <c r="P2184">
        <v>453</v>
      </c>
    </row>
    <row r="2185" spans="1:16" x14ac:dyDescent="0.35">
      <c r="A2185">
        <v>10</v>
      </c>
      <c r="B2185">
        <v>2019</v>
      </c>
      <c r="C2185" s="1">
        <v>13300502</v>
      </c>
      <c r="D2185" s="1">
        <v>900108793</v>
      </c>
      <c r="E2185" s="2">
        <v>0</v>
      </c>
      <c r="F2185" s="2">
        <v>0</v>
      </c>
      <c r="G2185" s="2">
        <v>568400</v>
      </c>
      <c r="H2185">
        <v>0</v>
      </c>
      <c r="I2185">
        <v>0</v>
      </c>
      <c r="J2185">
        <v>0</v>
      </c>
      <c r="K2185">
        <v>1</v>
      </c>
      <c r="L2185" t="s">
        <v>1479</v>
      </c>
      <c r="M2185" t="s">
        <v>179</v>
      </c>
      <c r="N2185" t="s">
        <v>18</v>
      </c>
      <c r="O2185">
        <v>13300502</v>
      </c>
      <c r="P2185">
        <v>453</v>
      </c>
    </row>
    <row r="2186" spans="1:16" x14ac:dyDescent="0.35">
      <c r="A2186">
        <v>10</v>
      </c>
      <c r="B2186">
        <v>2019</v>
      </c>
      <c r="C2186" s="1">
        <v>13300502</v>
      </c>
      <c r="D2186" s="1">
        <v>900059238</v>
      </c>
      <c r="E2186" s="2">
        <v>0</v>
      </c>
      <c r="F2186" s="2">
        <v>0</v>
      </c>
      <c r="G2186" s="2">
        <v>1241678</v>
      </c>
      <c r="H2186">
        <v>0</v>
      </c>
      <c r="I2186">
        <v>0</v>
      </c>
      <c r="J2186">
        <v>0</v>
      </c>
      <c r="K2186">
        <v>1</v>
      </c>
      <c r="L2186" t="s">
        <v>1479</v>
      </c>
      <c r="M2186" t="s">
        <v>1774</v>
      </c>
      <c r="N2186" t="s">
        <v>18</v>
      </c>
      <c r="O2186">
        <v>13300502</v>
      </c>
      <c r="P2186">
        <v>453</v>
      </c>
    </row>
    <row r="2187" spans="1:16" x14ac:dyDescent="0.35">
      <c r="A2187">
        <v>10</v>
      </c>
      <c r="B2187">
        <v>2019</v>
      </c>
      <c r="C2187" s="1">
        <v>13300502</v>
      </c>
      <c r="D2187" s="1">
        <v>900061048</v>
      </c>
      <c r="E2187" s="2">
        <v>4404529</v>
      </c>
      <c r="F2187" s="2">
        <v>2797329.56</v>
      </c>
      <c r="G2187" s="2">
        <v>1607199</v>
      </c>
      <c r="H2187">
        <v>0</v>
      </c>
      <c r="I2187">
        <v>0</v>
      </c>
      <c r="J2187">
        <v>0</v>
      </c>
      <c r="K2187">
        <v>1</v>
      </c>
      <c r="L2187" t="s">
        <v>1479</v>
      </c>
      <c r="M2187" t="s">
        <v>1447</v>
      </c>
      <c r="N2187" t="s">
        <v>18</v>
      </c>
      <c r="O2187">
        <v>13300502</v>
      </c>
      <c r="P2187">
        <v>453</v>
      </c>
    </row>
    <row r="2188" spans="1:16" x14ac:dyDescent="0.35">
      <c r="A2188">
        <v>10</v>
      </c>
      <c r="B2188">
        <v>2019</v>
      </c>
      <c r="C2188" s="1">
        <v>13300502</v>
      </c>
      <c r="D2188" s="1">
        <v>900708635</v>
      </c>
      <c r="E2188" s="2">
        <v>0</v>
      </c>
      <c r="F2188" s="2">
        <v>0</v>
      </c>
      <c r="G2188" s="2">
        <v>1925000</v>
      </c>
      <c r="H2188">
        <v>0</v>
      </c>
      <c r="I2188">
        <v>0</v>
      </c>
      <c r="J2188">
        <v>0</v>
      </c>
      <c r="K2188">
        <v>1</v>
      </c>
      <c r="L2188" t="s">
        <v>1479</v>
      </c>
      <c r="M2188" t="s">
        <v>1775</v>
      </c>
      <c r="N2188" t="s">
        <v>18</v>
      </c>
      <c r="O2188">
        <v>13300502</v>
      </c>
      <c r="P2188">
        <v>453</v>
      </c>
    </row>
    <row r="2189" spans="1:16" x14ac:dyDescent="0.35">
      <c r="A2189">
        <v>10</v>
      </c>
      <c r="B2189">
        <v>2019</v>
      </c>
      <c r="C2189" s="1">
        <v>13300502</v>
      </c>
      <c r="D2189" s="1">
        <v>800206551</v>
      </c>
      <c r="E2189" s="2">
        <v>0</v>
      </c>
      <c r="F2189" s="2">
        <v>0</v>
      </c>
      <c r="G2189" s="2">
        <v>11066000</v>
      </c>
      <c r="H2189">
        <v>0</v>
      </c>
      <c r="I2189">
        <v>0</v>
      </c>
      <c r="J2189">
        <v>0</v>
      </c>
      <c r="K2189">
        <v>1</v>
      </c>
      <c r="L2189" t="s">
        <v>1479</v>
      </c>
      <c r="M2189" t="s">
        <v>1776</v>
      </c>
      <c r="N2189" t="s">
        <v>18</v>
      </c>
      <c r="O2189">
        <v>13300502</v>
      </c>
      <c r="P2189">
        <v>453</v>
      </c>
    </row>
    <row r="2190" spans="1:16" x14ac:dyDescent="0.35">
      <c r="A2190">
        <v>10</v>
      </c>
      <c r="B2190">
        <v>2019</v>
      </c>
      <c r="C2190" s="1">
        <v>13300502</v>
      </c>
      <c r="D2190" s="1">
        <v>802009650</v>
      </c>
      <c r="E2190" s="2">
        <v>267048</v>
      </c>
      <c r="F2190" s="2">
        <v>0</v>
      </c>
      <c r="G2190" s="2">
        <v>267048.3</v>
      </c>
      <c r="H2190">
        <v>0</v>
      </c>
      <c r="I2190">
        <v>0</v>
      </c>
      <c r="J2190">
        <v>0</v>
      </c>
      <c r="K2190">
        <v>1</v>
      </c>
      <c r="L2190" t="s">
        <v>1479</v>
      </c>
      <c r="M2190" t="s">
        <v>184</v>
      </c>
      <c r="N2190" t="s">
        <v>18</v>
      </c>
      <c r="O2190">
        <v>13300502</v>
      </c>
      <c r="P2190">
        <v>453</v>
      </c>
    </row>
    <row r="2191" spans="1:16" x14ac:dyDescent="0.35">
      <c r="A2191">
        <v>10</v>
      </c>
      <c r="B2191">
        <v>2019</v>
      </c>
      <c r="C2191" s="1">
        <v>13300502</v>
      </c>
      <c r="D2191" s="1">
        <v>900273552</v>
      </c>
      <c r="E2191" s="2">
        <v>0</v>
      </c>
      <c r="F2191" s="2">
        <v>0</v>
      </c>
      <c r="G2191" s="2">
        <v>35074280</v>
      </c>
      <c r="H2191">
        <v>0</v>
      </c>
      <c r="I2191">
        <v>0</v>
      </c>
      <c r="J2191">
        <v>0</v>
      </c>
      <c r="K2191">
        <v>1</v>
      </c>
      <c r="L2191" t="s">
        <v>1479</v>
      </c>
      <c r="M2191" t="s">
        <v>1777</v>
      </c>
      <c r="N2191" t="s">
        <v>18</v>
      </c>
      <c r="O2191">
        <v>13300502</v>
      </c>
      <c r="P2191">
        <v>453</v>
      </c>
    </row>
    <row r="2192" spans="1:16" x14ac:dyDescent="0.35">
      <c r="A2192">
        <v>10</v>
      </c>
      <c r="B2192">
        <v>2019</v>
      </c>
      <c r="C2192" s="1">
        <v>13300502</v>
      </c>
      <c r="D2192" s="1">
        <v>860048656</v>
      </c>
      <c r="E2192" s="2">
        <v>59750572</v>
      </c>
      <c r="F2192" s="2">
        <v>0</v>
      </c>
      <c r="G2192" s="2">
        <v>115731490</v>
      </c>
      <c r="H2192">
        <v>0</v>
      </c>
      <c r="I2192">
        <v>0</v>
      </c>
      <c r="J2192">
        <v>0</v>
      </c>
      <c r="K2192">
        <v>1</v>
      </c>
      <c r="L2192" t="s">
        <v>1479</v>
      </c>
      <c r="M2192" t="s">
        <v>390</v>
      </c>
      <c r="N2192" t="s">
        <v>18</v>
      </c>
      <c r="O2192">
        <v>13300502</v>
      </c>
      <c r="P2192">
        <v>453</v>
      </c>
    </row>
    <row r="2193" spans="1:16" x14ac:dyDescent="0.35">
      <c r="A2193">
        <v>10</v>
      </c>
      <c r="B2193">
        <v>2019</v>
      </c>
      <c r="C2193" s="1">
        <v>13300502</v>
      </c>
      <c r="D2193" s="1">
        <v>800134098</v>
      </c>
      <c r="E2193" s="2">
        <v>0</v>
      </c>
      <c r="F2193" s="2">
        <v>0</v>
      </c>
      <c r="G2193" s="2">
        <v>72249665</v>
      </c>
      <c r="H2193">
        <v>0</v>
      </c>
      <c r="I2193">
        <v>0</v>
      </c>
      <c r="J2193">
        <v>0</v>
      </c>
      <c r="K2193">
        <v>1</v>
      </c>
      <c r="L2193" t="s">
        <v>1479</v>
      </c>
      <c r="M2193" t="s">
        <v>1778</v>
      </c>
      <c r="N2193" t="s">
        <v>18</v>
      </c>
      <c r="O2193">
        <v>13300502</v>
      </c>
      <c r="P2193">
        <v>453</v>
      </c>
    </row>
    <row r="2194" spans="1:16" x14ac:dyDescent="0.35">
      <c r="A2194">
        <v>10</v>
      </c>
      <c r="B2194">
        <v>2019</v>
      </c>
      <c r="C2194" s="1">
        <v>13300502</v>
      </c>
      <c r="D2194" s="1">
        <v>900646211</v>
      </c>
      <c r="E2194" s="2">
        <v>0</v>
      </c>
      <c r="F2194" s="2">
        <v>0</v>
      </c>
      <c r="G2194" s="2">
        <v>394400</v>
      </c>
      <c r="H2194">
        <v>0</v>
      </c>
      <c r="I2194">
        <v>0</v>
      </c>
      <c r="J2194">
        <v>0</v>
      </c>
      <c r="K2194">
        <v>1</v>
      </c>
      <c r="L2194" t="s">
        <v>1479</v>
      </c>
      <c r="M2194" t="s">
        <v>1779</v>
      </c>
      <c r="N2194" t="s">
        <v>18</v>
      </c>
      <c r="O2194">
        <v>13300502</v>
      </c>
      <c r="P2194">
        <v>453</v>
      </c>
    </row>
    <row r="2195" spans="1:16" x14ac:dyDescent="0.35">
      <c r="A2195">
        <v>10</v>
      </c>
      <c r="B2195">
        <v>2019</v>
      </c>
      <c r="C2195" s="1">
        <v>13300502</v>
      </c>
      <c r="D2195" s="1">
        <v>817003166</v>
      </c>
      <c r="E2195" s="2">
        <v>1205434</v>
      </c>
      <c r="F2195" s="2">
        <v>0</v>
      </c>
      <c r="G2195" s="2">
        <v>1205434</v>
      </c>
      <c r="H2195">
        <v>0</v>
      </c>
      <c r="I2195">
        <v>0</v>
      </c>
      <c r="J2195">
        <v>0</v>
      </c>
      <c r="K2195">
        <v>1</v>
      </c>
      <c r="L2195" t="s">
        <v>1479</v>
      </c>
      <c r="M2195" t="s">
        <v>1084</v>
      </c>
      <c r="N2195" t="s">
        <v>18</v>
      </c>
      <c r="O2195">
        <v>13300502</v>
      </c>
      <c r="P2195">
        <v>453</v>
      </c>
    </row>
    <row r="2196" spans="1:16" x14ac:dyDescent="0.35">
      <c r="A2196">
        <v>10</v>
      </c>
      <c r="B2196">
        <v>2019</v>
      </c>
      <c r="C2196" s="1">
        <v>13300502</v>
      </c>
      <c r="D2196" s="1">
        <v>800149169</v>
      </c>
      <c r="E2196" s="2">
        <v>553700</v>
      </c>
      <c r="F2196" s="2">
        <v>0</v>
      </c>
      <c r="G2196" s="2">
        <v>6685000</v>
      </c>
      <c r="H2196">
        <v>0</v>
      </c>
      <c r="I2196">
        <v>0</v>
      </c>
      <c r="J2196">
        <v>0</v>
      </c>
      <c r="K2196">
        <v>1</v>
      </c>
      <c r="L2196" t="s">
        <v>1479</v>
      </c>
      <c r="M2196" t="s">
        <v>196</v>
      </c>
      <c r="N2196" t="s">
        <v>18</v>
      </c>
      <c r="O2196">
        <v>13300502</v>
      </c>
      <c r="P2196">
        <v>453</v>
      </c>
    </row>
    <row r="2197" spans="1:16" x14ac:dyDescent="0.35">
      <c r="A2197">
        <v>10</v>
      </c>
      <c r="B2197">
        <v>2019</v>
      </c>
      <c r="C2197" s="1">
        <v>13300502</v>
      </c>
      <c r="D2197" s="1">
        <v>72166329</v>
      </c>
      <c r="E2197" s="2">
        <v>0</v>
      </c>
      <c r="F2197" s="2">
        <v>0</v>
      </c>
      <c r="G2197" s="2">
        <v>1781000</v>
      </c>
      <c r="H2197">
        <v>0</v>
      </c>
      <c r="I2197">
        <v>0</v>
      </c>
      <c r="J2197">
        <v>0</v>
      </c>
      <c r="K2197">
        <v>1</v>
      </c>
      <c r="L2197" t="s">
        <v>1479</v>
      </c>
      <c r="M2197" t="s">
        <v>1780</v>
      </c>
      <c r="N2197" t="s">
        <v>18</v>
      </c>
      <c r="O2197">
        <v>13300502</v>
      </c>
      <c r="P2197">
        <v>453</v>
      </c>
    </row>
    <row r="2198" spans="1:16" x14ac:dyDescent="0.35">
      <c r="A2198">
        <v>10</v>
      </c>
      <c r="B2198">
        <v>2019</v>
      </c>
      <c r="C2198" s="1">
        <v>13300502</v>
      </c>
      <c r="D2198" s="1">
        <v>7415501</v>
      </c>
      <c r="E2198" s="2">
        <v>0</v>
      </c>
      <c r="F2198" s="2">
        <v>0</v>
      </c>
      <c r="G2198" s="2">
        <v>268875000</v>
      </c>
      <c r="H2198">
        <v>0</v>
      </c>
      <c r="I2198">
        <v>0</v>
      </c>
      <c r="J2198">
        <v>0</v>
      </c>
      <c r="K2198">
        <v>1</v>
      </c>
      <c r="L2198" t="s">
        <v>1479</v>
      </c>
      <c r="M2198" t="s">
        <v>1781</v>
      </c>
      <c r="N2198" t="s">
        <v>18</v>
      </c>
      <c r="O2198">
        <v>13300502</v>
      </c>
      <c r="P2198">
        <v>453</v>
      </c>
    </row>
    <row r="2199" spans="1:16" x14ac:dyDescent="0.35">
      <c r="A2199">
        <v>10</v>
      </c>
      <c r="B2199">
        <v>2019</v>
      </c>
      <c r="C2199" s="1">
        <v>13300502</v>
      </c>
      <c r="D2199" s="1">
        <v>22479525</v>
      </c>
      <c r="E2199" s="2">
        <v>0</v>
      </c>
      <c r="F2199" s="2">
        <v>0</v>
      </c>
      <c r="G2199" s="2">
        <v>483982</v>
      </c>
      <c r="H2199">
        <v>0</v>
      </c>
      <c r="I2199">
        <v>0</v>
      </c>
      <c r="J2199">
        <v>0</v>
      </c>
      <c r="K2199">
        <v>1</v>
      </c>
      <c r="L2199" t="s">
        <v>1479</v>
      </c>
      <c r="M2199" t="s">
        <v>1782</v>
      </c>
      <c r="N2199" t="s">
        <v>18</v>
      </c>
      <c r="O2199">
        <v>13300502</v>
      </c>
      <c r="P2199">
        <v>453</v>
      </c>
    </row>
    <row r="2200" spans="1:16" x14ac:dyDescent="0.35">
      <c r="A2200">
        <v>10</v>
      </c>
      <c r="B2200">
        <v>2019</v>
      </c>
      <c r="C2200" s="1">
        <v>13300502</v>
      </c>
      <c r="D2200" s="1">
        <v>1045669713</v>
      </c>
      <c r="E2200" s="2">
        <v>0</v>
      </c>
      <c r="F2200" s="2">
        <v>0</v>
      </c>
      <c r="G2200" s="2">
        <v>989125</v>
      </c>
      <c r="H2200">
        <v>0</v>
      </c>
      <c r="I2200">
        <v>0</v>
      </c>
      <c r="J2200">
        <v>0</v>
      </c>
      <c r="K2200">
        <v>1</v>
      </c>
      <c r="L2200" t="s">
        <v>1479</v>
      </c>
      <c r="M2200" t="s">
        <v>1783</v>
      </c>
      <c r="N2200" t="s">
        <v>18</v>
      </c>
      <c r="O2200">
        <v>13300502</v>
      </c>
      <c r="P2200">
        <v>453</v>
      </c>
    </row>
    <row r="2201" spans="1:16" x14ac:dyDescent="0.35">
      <c r="A2201">
        <v>10</v>
      </c>
      <c r="B2201">
        <v>2019</v>
      </c>
      <c r="C2201" s="1">
        <v>13300502</v>
      </c>
      <c r="D2201" s="1">
        <v>39005004</v>
      </c>
      <c r="E2201" s="2">
        <v>0</v>
      </c>
      <c r="F2201" s="2">
        <v>0</v>
      </c>
      <c r="G2201" s="2">
        <v>450000</v>
      </c>
      <c r="H2201">
        <v>0</v>
      </c>
      <c r="I2201">
        <v>0</v>
      </c>
      <c r="J2201">
        <v>0</v>
      </c>
      <c r="K2201">
        <v>1</v>
      </c>
      <c r="L2201" t="s">
        <v>1479</v>
      </c>
      <c r="M2201" t="s">
        <v>1784</v>
      </c>
      <c r="N2201" t="s">
        <v>18</v>
      </c>
      <c r="O2201">
        <v>13300502</v>
      </c>
      <c r="P2201">
        <v>453</v>
      </c>
    </row>
    <row r="2202" spans="1:16" x14ac:dyDescent="0.35">
      <c r="A2202">
        <v>10</v>
      </c>
      <c r="B2202">
        <v>2019</v>
      </c>
      <c r="C2202" s="1">
        <v>13300502</v>
      </c>
      <c r="D2202" s="1">
        <v>70031792</v>
      </c>
      <c r="E2202" s="2">
        <v>0</v>
      </c>
      <c r="F2202" s="2">
        <v>0</v>
      </c>
      <c r="G2202" s="2">
        <v>63739</v>
      </c>
      <c r="H2202">
        <v>0</v>
      </c>
      <c r="I2202">
        <v>0</v>
      </c>
      <c r="J2202">
        <v>0</v>
      </c>
      <c r="K2202">
        <v>1</v>
      </c>
      <c r="L2202" t="s">
        <v>1479</v>
      </c>
      <c r="M2202" t="s">
        <v>1785</v>
      </c>
      <c r="N2202" t="s">
        <v>18</v>
      </c>
      <c r="O2202">
        <v>13300502</v>
      </c>
      <c r="P2202">
        <v>453</v>
      </c>
    </row>
    <row r="2203" spans="1:16" x14ac:dyDescent="0.35">
      <c r="A2203">
        <v>10</v>
      </c>
      <c r="B2203">
        <v>2019</v>
      </c>
      <c r="C2203" s="1">
        <v>13300502</v>
      </c>
      <c r="D2203" s="1">
        <v>1724526</v>
      </c>
      <c r="E2203" s="2">
        <v>0</v>
      </c>
      <c r="F2203" s="2">
        <v>0</v>
      </c>
      <c r="G2203" s="2">
        <v>7416000</v>
      </c>
      <c r="H2203">
        <v>0</v>
      </c>
      <c r="I2203">
        <v>0</v>
      </c>
      <c r="J2203">
        <v>0</v>
      </c>
      <c r="K2203">
        <v>1</v>
      </c>
      <c r="L2203" t="s">
        <v>1479</v>
      </c>
      <c r="M2203" t="s">
        <v>1786</v>
      </c>
      <c r="N2203" t="s">
        <v>18</v>
      </c>
      <c r="O2203">
        <v>13300502</v>
      </c>
      <c r="P2203">
        <v>453</v>
      </c>
    </row>
    <row r="2204" spans="1:16" x14ac:dyDescent="0.35">
      <c r="A2204">
        <v>10</v>
      </c>
      <c r="B2204">
        <v>2019</v>
      </c>
      <c r="C2204" s="1">
        <v>13300502</v>
      </c>
      <c r="D2204" s="1">
        <v>91208853</v>
      </c>
      <c r="E2204" s="2">
        <v>0</v>
      </c>
      <c r="F2204" s="2">
        <v>0</v>
      </c>
      <c r="G2204" s="2">
        <v>580000</v>
      </c>
      <c r="H2204">
        <v>0</v>
      </c>
      <c r="I2204">
        <v>0</v>
      </c>
      <c r="J2204">
        <v>0</v>
      </c>
      <c r="K2204">
        <v>1</v>
      </c>
      <c r="L2204" t="s">
        <v>1479</v>
      </c>
      <c r="M2204" t="s">
        <v>1787</v>
      </c>
      <c r="N2204" t="s">
        <v>18</v>
      </c>
      <c r="O2204">
        <v>13300502</v>
      </c>
      <c r="P2204">
        <v>453</v>
      </c>
    </row>
    <row r="2205" spans="1:16" x14ac:dyDescent="0.35">
      <c r="A2205">
        <v>10</v>
      </c>
      <c r="B2205">
        <v>2019</v>
      </c>
      <c r="C2205" s="1">
        <v>13300502</v>
      </c>
      <c r="D2205" s="1">
        <v>17445404</v>
      </c>
      <c r="E2205" s="2">
        <v>0</v>
      </c>
      <c r="F2205" s="2">
        <v>0</v>
      </c>
      <c r="G2205" s="2">
        <v>307100</v>
      </c>
      <c r="H2205">
        <v>0</v>
      </c>
      <c r="I2205">
        <v>0</v>
      </c>
      <c r="J2205">
        <v>0</v>
      </c>
      <c r="K2205">
        <v>1</v>
      </c>
      <c r="L2205" t="s">
        <v>1479</v>
      </c>
      <c r="M2205" t="s">
        <v>1788</v>
      </c>
      <c r="N2205" t="s">
        <v>18</v>
      </c>
      <c r="O2205">
        <v>13300502</v>
      </c>
      <c r="P2205">
        <v>453</v>
      </c>
    </row>
    <row r="2206" spans="1:16" x14ac:dyDescent="0.35">
      <c r="A2206">
        <v>10</v>
      </c>
      <c r="B2206">
        <v>2019</v>
      </c>
      <c r="C2206" s="1">
        <v>13300502</v>
      </c>
      <c r="D2206" s="1">
        <v>8631813</v>
      </c>
      <c r="E2206" s="2">
        <v>0</v>
      </c>
      <c r="F2206" s="2">
        <v>0</v>
      </c>
      <c r="G2206" s="2">
        <v>17507053</v>
      </c>
      <c r="H2206">
        <v>0</v>
      </c>
      <c r="I2206">
        <v>0</v>
      </c>
      <c r="J2206">
        <v>0</v>
      </c>
      <c r="K2206">
        <v>1</v>
      </c>
      <c r="L2206" t="s">
        <v>1479</v>
      </c>
      <c r="M2206" t="s">
        <v>1789</v>
      </c>
      <c r="N2206" t="s">
        <v>18</v>
      </c>
      <c r="O2206">
        <v>13300502</v>
      </c>
      <c r="P2206">
        <v>453</v>
      </c>
    </row>
    <row r="2207" spans="1:16" x14ac:dyDescent="0.35">
      <c r="A2207">
        <v>10</v>
      </c>
      <c r="B2207">
        <v>2019</v>
      </c>
      <c r="C2207" s="1">
        <v>13300502</v>
      </c>
      <c r="D2207" s="1">
        <v>19455576</v>
      </c>
      <c r="E2207" s="2">
        <v>0</v>
      </c>
      <c r="F2207" s="2">
        <v>0</v>
      </c>
      <c r="G2207" s="2">
        <v>176</v>
      </c>
      <c r="H2207">
        <v>0</v>
      </c>
      <c r="I2207">
        <v>0</v>
      </c>
      <c r="J2207">
        <v>0</v>
      </c>
      <c r="K2207">
        <v>1</v>
      </c>
      <c r="L2207" t="s">
        <v>1479</v>
      </c>
      <c r="M2207" t="s">
        <v>202</v>
      </c>
      <c r="N2207" t="s">
        <v>18</v>
      </c>
      <c r="O2207">
        <v>13300502</v>
      </c>
      <c r="P2207">
        <v>453</v>
      </c>
    </row>
    <row r="2208" spans="1:16" x14ac:dyDescent="0.35">
      <c r="A2208">
        <v>10</v>
      </c>
      <c r="B2208">
        <v>2019</v>
      </c>
      <c r="C2208" s="1">
        <v>13300502</v>
      </c>
      <c r="D2208" s="1">
        <v>52518498</v>
      </c>
      <c r="E2208" s="2">
        <v>410000</v>
      </c>
      <c r="F2208" s="2">
        <v>0</v>
      </c>
      <c r="G2208" s="2">
        <v>410000</v>
      </c>
      <c r="H2208">
        <v>0</v>
      </c>
      <c r="I2208">
        <v>0</v>
      </c>
      <c r="J2208">
        <v>0</v>
      </c>
      <c r="K2208">
        <v>1</v>
      </c>
      <c r="L2208" t="s">
        <v>1479</v>
      </c>
      <c r="M2208" t="s">
        <v>1293</v>
      </c>
      <c r="N2208" t="s">
        <v>18</v>
      </c>
      <c r="O2208">
        <v>13300502</v>
      </c>
      <c r="P2208">
        <v>453</v>
      </c>
    </row>
    <row r="2209" spans="1:16" x14ac:dyDescent="0.35">
      <c r="A2209">
        <v>10</v>
      </c>
      <c r="B2209">
        <v>2019</v>
      </c>
      <c r="C2209" s="1">
        <v>13300502</v>
      </c>
      <c r="D2209" s="1">
        <v>79570658</v>
      </c>
      <c r="E2209" s="2">
        <v>0</v>
      </c>
      <c r="F2209" s="2">
        <v>0</v>
      </c>
      <c r="G2209" s="2">
        <v>900000</v>
      </c>
      <c r="H2209">
        <v>0</v>
      </c>
      <c r="I2209">
        <v>0</v>
      </c>
      <c r="J2209">
        <v>0</v>
      </c>
      <c r="K2209">
        <v>1</v>
      </c>
      <c r="L2209" t="s">
        <v>1479</v>
      </c>
      <c r="M2209" t="s">
        <v>1790</v>
      </c>
      <c r="N2209" t="s">
        <v>18</v>
      </c>
      <c r="O2209">
        <v>13300502</v>
      </c>
      <c r="P2209">
        <v>453</v>
      </c>
    </row>
    <row r="2210" spans="1:16" x14ac:dyDescent="0.35">
      <c r="A2210">
        <v>10</v>
      </c>
      <c r="B2210">
        <v>2019</v>
      </c>
      <c r="C2210" s="1">
        <v>13300502</v>
      </c>
      <c r="D2210" s="1">
        <v>55304170</v>
      </c>
      <c r="E2210" s="2">
        <v>0</v>
      </c>
      <c r="F2210" s="2">
        <v>0</v>
      </c>
      <c r="G2210" s="2">
        <v>961000</v>
      </c>
      <c r="H2210">
        <v>0</v>
      </c>
      <c r="I2210">
        <v>0</v>
      </c>
      <c r="J2210">
        <v>0</v>
      </c>
      <c r="K2210">
        <v>1</v>
      </c>
      <c r="L2210" t="s">
        <v>1479</v>
      </c>
      <c r="M2210" t="s">
        <v>1791</v>
      </c>
      <c r="N2210" t="s">
        <v>18</v>
      </c>
      <c r="O2210">
        <v>13300502</v>
      </c>
      <c r="P2210">
        <v>453</v>
      </c>
    </row>
    <row r="2211" spans="1:16" x14ac:dyDescent="0.35">
      <c r="A2211">
        <v>10</v>
      </c>
      <c r="B2211">
        <v>2019</v>
      </c>
      <c r="C2211" s="1">
        <v>13300502</v>
      </c>
      <c r="D2211" s="1">
        <v>22615461</v>
      </c>
      <c r="E2211" s="2">
        <v>0</v>
      </c>
      <c r="F2211" s="2">
        <v>0</v>
      </c>
      <c r="G2211" s="2">
        <v>593526</v>
      </c>
      <c r="H2211">
        <v>0</v>
      </c>
      <c r="I2211">
        <v>0</v>
      </c>
      <c r="J2211">
        <v>0</v>
      </c>
      <c r="K2211">
        <v>1</v>
      </c>
      <c r="L2211" t="s">
        <v>1479</v>
      </c>
      <c r="M2211" t="s">
        <v>1792</v>
      </c>
      <c r="N2211" t="s">
        <v>18</v>
      </c>
      <c r="O2211">
        <v>13300502</v>
      </c>
      <c r="P2211">
        <v>453</v>
      </c>
    </row>
    <row r="2212" spans="1:16" x14ac:dyDescent="0.35">
      <c r="A2212">
        <v>10</v>
      </c>
      <c r="B2212">
        <v>2019</v>
      </c>
      <c r="C2212" s="1">
        <v>13300502</v>
      </c>
      <c r="D2212" s="1">
        <v>891780009</v>
      </c>
      <c r="E2212" s="2">
        <v>0</v>
      </c>
      <c r="F2212" s="2">
        <v>0</v>
      </c>
      <c r="G2212" s="2">
        <v>103496310.16</v>
      </c>
      <c r="H2212">
        <v>0</v>
      </c>
      <c r="I2212">
        <v>0</v>
      </c>
      <c r="J2212">
        <v>0</v>
      </c>
      <c r="K2212">
        <v>1</v>
      </c>
      <c r="L2212" t="s">
        <v>1479</v>
      </c>
      <c r="M2212" t="s">
        <v>1793</v>
      </c>
      <c r="N2212" t="s">
        <v>18</v>
      </c>
      <c r="O2212">
        <v>13300502</v>
      </c>
      <c r="P2212">
        <v>453</v>
      </c>
    </row>
    <row r="2213" spans="1:16" x14ac:dyDescent="0.35">
      <c r="A2213">
        <v>10</v>
      </c>
      <c r="B2213">
        <v>2019</v>
      </c>
      <c r="C2213" s="1">
        <v>13300502</v>
      </c>
      <c r="D2213" s="1">
        <v>92500418</v>
      </c>
      <c r="E2213" s="2">
        <v>0</v>
      </c>
      <c r="F2213" s="2">
        <v>0</v>
      </c>
      <c r="G2213" s="2">
        <v>33821720</v>
      </c>
      <c r="H2213">
        <v>0</v>
      </c>
      <c r="I2213">
        <v>0</v>
      </c>
      <c r="J2213">
        <v>0</v>
      </c>
      <c r="K2213">
        <v>1</v>
      </c>
      <c r="L2213" t="s">
        <v>1479</v>
      </c>
      <c r="M2213" t="s">
        <v>1794</v>
      </c>
      <c r="N2213" t="s">
        <v>18</v>
      </c>
      <c r="O2213">
        <v>13300502</v>
      </c>
      <c r="P2213">
        <v>453</v>
      </c>
    </row>
    <row r="2214" spans="1:16" x14ac:dyDescent="0.35">
      <c r="A2214">
        <v>10</v>
      </c>
      <c r="B2214">
        <v>2019</v>
      </c>
      <c r="C2214" s="1">
        <v>13300502</v>
      </c>
      <c r="D2214" s="1">
        <v>900945194</v>
      </c>
      <c r="E2214" s="2">
        <v>0</v>
      </c>
      <c r="F2214" s="2">
        <v>0</v>
      </c>
      <c r="G2214" s="2">
        <v>2080000</v>
      </c>
      <c r="H2214">
        <v>0</v>
      </c>
      <c r="I2214">
        <v>0</v>
      </c>
      <c r="J2214">
        <v>0</v>
      </c>
      <c r="K2214">
        <v>1</v>
      </c>
      <c r="L2214" t="s">
        <v>1479</v>
      </c>
      <c r="M2214" t="s">
        <v>1795</v>
      </c>
      <c r="N2214" t="s">
        <v>18</v>
      </c>
      <c r="O2214">
        <v>13300502</v>
      </c>
      <c r="P2214">
        <v>453</v>
      </c>
    </row>
    <row r="2215" spans="1:16" x14ac:dyDescent="0.35">
      <c r="A2215">
        <v>10</v>
      </c>
      <c r="B2215">
        <v>2019</v>
      </c>
      <c r="C2215" s="1">
        <v>13300502</v>
      </c>
      <c r="D2215" s="1">
        <v>901123382</v>
      </c>
      <c r="E2215" s="2">
        <v>0</v>
      </c>
      <c r="F2215" s="2">
        <v>0</v>
      </c>
      <c r="G2215" s="2">
        <v>52317</v>
      </c>
      <c r="H2215">
        <v>0</v>
      </c>
      <c r="I2215">
        <v>0</v>
      </c>
      <c r="J2215">
        <v>0</v>
      </c>
      <c r="K2215">
        <v>1</v>
      </c>
      <c r="L2215" t="s">
        <v>1479</v>
      </c>
      <c r="M2215" t="s">
        <v>1796</v>
      </c>
      <c r="N2215" t="s">
        <v>18</v>
      </c>
      <c r="O2215">
        <v>13300502</v>
      </c>
      <c r="P2215">
        <v>453</v>
      </c>
    </row>
    <row r="2216" spans="1:16" x14ac:dyDescent="0.35">
      <c r="A2216">
        <v>10</v>
      </c>
      <c r="B2216">
        <v>2019</v>
      </c>
      <c r="C2216" s="1">
        <v>13300502</v>
      </c>
      <c r="D2216" s="1">
        <v>73543278</v>
      </c>
      <c r="E2216" s="2">
        <v>0</v>
      </c>
      <c r="F2216" s="2">
        <v>0</v>
      </c>
      <c r="G2216" s="2">
        <v>2412500</v>
      </c>
      <c r="H2216">
        <v>0</v>
      </c>
      <c r="I2216">
        <v>0</v>
      </c>
      <c r="J2216">
        <v>0</v>
      </c>
      <c r="K2216">
        <v>1</v>
      </c>
      <c r="L2216" t="s">
        <v>1479</v>
      </c>
      <c r="M2216" t="s">
        <v>1797</v>
      </c>
      <c r="N2216" t="s">
        <v>18</v>
      </c>
      <c r="O2216">
        <v>13300502</v>
      </c>
      <c r="P2216">
        <v>453</v>
      </c>
    </row>
    <row r="2217" spans="1:16" x14ac:dyDescent="0.35">
      <c r="A2217">
        <v>10</v>
      </c>
      <c r="B2217">
        <v>2019</v>
      </c>
      <c r="C2217" s="1">
        <v>13300502</v>
      </c>
      <c r="D2217" s="1">
        <v>900632220</v>
      </c>
      <c r="E2217" s="2">
        <v>2</v>
      </c>
      <c r="F2217" s="2">
        <v>0</v>
      </c>
      <c r="G2217" s="2">
        <v>2</v>
      </c>
      <c r="H2217">
        <v>0</v>
      </c>
      <c r="I2217">
        <v>0</v>
      </c>
      <c r="J2217">
        <v>0</v>
      </c>
      <c r="K2217">
        <v>1</v>
      </c>
      <c r="L2217" t="s">
        <v>1479</v>
      </c>
      <c r="M2217" t="s">
        <v>756</v>
      </c>
      <c r="N2217" t="s">
        <v>18</v>
      </c>
      <c r="O2217">
        <v>13300502</v>
      </c>
      <c r="P2217">
        <v>453</v>
      </c>
    </row>
    <row r="2218" spans="1:16" x14ac:dyDescent="0.35">
      <c r="A2218">
        <v>10</v>
      </c>
      <c r="B2218">
        <v>2019</v>
      </c>
      <c r="C2218" s="1">
        <v>13300502</v>
      </c>
      <c r="D2218" s="1">
        <v>79625922</v>
      </c>
      <c r="E2218" s="2">
        <v>0</v>
      </c>
      <c r="F2218" s="2">
        <v>0</v>
      </c>
      <c r="G2218" s="2">
        <v>2094400</v>
      </c>
      <c r="H2218">
        <v>0</v>
      </c>
      <c r="I2218">
        <v>0</v>
      </c>
      <c r="J2218">
        <v>0</v>
      </c>
      <c r="K2218">
        <v>1</v>
      </c>
      <c r="L2218" t="s">
        <v>1479</v>
      </c>
      <c r="M2218" t="s">
        <v>1798</v>
      </c>
      <c r="N2218" t="s">
        <v>18</v>
      </c>
      <c r="O2218">
        <v>13300502</v>
      </c>
      <c r="P2218">
        <v>453</v>
      </c>
    </row>
    <row r="2219" spans="1:16" x14ac:dyDescent="0.35">
      <c r="A2219">
        <v>10</v>
      </c>
      <c r="B2219">
        <v>2019</v>
      </c>
      <c r="C2219" s="1">
        <v>13300502</v>
      </c>
      <c r="D2219" s="1">
        <v>63502577</v>
      </c>
      <c r="E2219" s="2">
        <v>0</v>
      </c>
      <c r="F2219" s="2">
        <v>0</v>
      </c>
      <c r="G2219" s="2">
        <v>9989550</v>
      </c>
      <c r="H2219">
        <v>0</v>
      </c>
      <c r="I2219">
        <v>0</v>
      </c>
      <c r="J2219">
        <v>0</v>
      </c>
      <c r="K2219">
        <v>1</v>
      </c>
      <c r="L2219" t="s">
        <v>1479</v>
      </c>
      <c r="M2219" t="s">
        <v>1799</v>
      </c>
      <c r="N2219" t="s">
        <v>18</v>
      </c>
      <c r="O2219">
        <v>13300502</v>
      </c>
      <c r="P2219">
        <v>453</v>
      </c>
    </row>
    <row r="2220" spans="1:16" x14ac:dyDescent="0.35">
      <c r="A2220">
        <v>10</v>
      </c>
      <c r="B2220">
        <v>2019</v>
      </c>
      <c r="C2220" s="1">
        <v>13300502</v>
      </c>
      <c r="D2220" s="1">
        <v>901065523</v>
      </c>
      <c r="E2220" s="2">
        <v>0</v>
      </c>
      <c r="F2220" s="2">
        <v>0</v>
      </c>
      <c r="G2220" s="2">
        <v>909636</v>
      </c>
      <c r="H2220">
        <v>0</v>
      </c>
      <c r="I2220">
        <v>0</v>
      </c>
      <c r="J2220">
        <v>0</v>
      </c>
      <c r="K2220">
        <v>1</v>
      </c>
      <c r="L2220" t="s">
        <v>1479</v>
      </c>
      <c r="M2220" t="s">
        <v>1800</v>
      </c>
      <c r="N2220" t="s">
        <v>18</v>
      </c>
      <c r="O2220">
        <v>13300502</v>
      </c>
      <c r="P2220">
        <v>453</v>
      </c>
    </row>
    <row r="2221" spans="1:16" x14ac:dyDescent="0.35">
      <c r="A2221">
        <v>10</v>
      </c>
      <c r="B2221">
        <v>2019</v>
      </c>
      <c r="C2221" s="1">
        <v>13300502</v>
      </c>
      <c r="D2221" s="1">
        <v>92525181</v>
      </c>
      <c r="E2221" s="2">
        <v>0</v>
      </c>
      <c r="F2221" s="2">
        <v>0</v>
      </c>
      <c r="G2221" s="2">
        <v>135000000</v>
      </c>
      <c r="H2221">
        <v>0</v>
      </c>
      <c r="I2221">
        <v>0</v>
      </c>
      <c r="J2221">
        <v>0</v>
      </c>
      <c r="K2221">
        <v>1</v>
      </c>
      <c r="L2221" t="s">
        <v>1479</v>
      </c>
      <c r="M2221" t="s">
        <v>1801</v>
      </c>
      <c r="N2221" t="s">
        <v>18</v>
      </c>
      <c r="O2221">
        <v>13300502</v>
      </c>
      <c r="P2221">
        <v>453</v>
      </c>
    </row>
    <row r="2222" spans="1:16" x14ac:dyDescent="0.35">
      <c r="A2222">
        <v>10</v>
      </c>
      <c r="B2222">
        <v>2019</v>
      </c>
      <c r="C2222" s="1">
        <v>13300502</v>
      </c>
      <c r="D2222" s="1">
        <v>800096734</v>
      </c>
      <c r="E2222" s="2">
        <v>16373067</v>
      </c>
      <c r="F2222" s="2">
        <v>0</v>
      </c>
      <c r="G2222" s="2">
        <v>16373067</v>
      </c>
      <c r="H2222">
        <v>0</v>
      </c>
      <c r="I2222">
        <v>0</v>
      </c>
      <c r="J2222">
        <v>0</v>
      </c>
      <c r="K2222">
        <v>1</v>
      </c>
      <c r="L2222" t="s">
        <v>1479</v>
      </c>
      <c r="M2222" t="s">
        <v>1802</v>
      </c>
      <c r="N2222" t="s">
        <v>18</v>
      </c>
      <c r="O2222">
        <v>13300502</v>
      </c>
      <c r="P2222">
        <v>453</v>
      </c>
    </row>
    <row r="2223" spans="1:16" x14ac:dyDescent="0.35">
      <c r="A2223">
        <v>10</v>
      </c>
      <c r="B2223">
        <v>2019</v>
      </c>
      <c r="C2223" s="1">
        <v>13300502</v>
      </c>
      <c r="D2223" s="1">
        <v>900750333</v>
      </c>
      <c r="E2223" s="2">
        <v>0</v>
      </c>
      <c r="F2223" s="2">
        <v>0</v>
      </c>
      <c r="G2223" s="2">
        <v>192799</v>
      </c>
      <c r="H2223">
        <v>0</v>
      </c>
      <c r="I2223">
        <v>0</v>
      </c>
      <c r="J2223">
        <v>0</v>
      </c>
      <c r="K2223">
        <v>1</v>
      </c>
      <c r="L2223" t="s">
        <v>1479</v>
      </c>
      <c r="M2223" t="s">
        <v>1803</v>
      </c>
      <c r="N2223" t="s">
        <v>18</v>
      </c>
      <c r="O2223">
        <v>13300502</v>
      </c>
      <c r="P2223">
        <v>453</v>
      </c>
    </row>
    <row r="2224" spans="1:16" x14ac:dyDescent="0.35">
      <c r="A2224">
        <v>10</v>
      </c>
      <c r="B2224">
        <v>2019</v>
      </c>
      <c r="C2224" s="1">
        <v>13300502</v>
      </c>
      <c r="D2224" s="1">
        <v>890501019</v>
      </c>
      <c r="E2224" s="2">
        <v>0</v>
      </c>
      <c r="F2224" s="2">
        <v>0</v>
      </c>
      <c r="G2224" s="2">
        <v>254399</v>
      </c>
      <c r="H2224">
        <v>0</v>
      </c>
      <c r="I2224">
        <v>0</v>
      </c>
      <c r="J2224">
        <v>0</v>
      </c>
      <c r="K2224">
        <v>1</v>
      </c>
      <c r="L2224" t="s">
        <v>1479</v>
      </c>
      <c r="M2224" t="s">
        <v>764</v>
      </c>
      <c r="N2224" t="s">
        <v>18</v>
      </c>
      <c r="O2224">
        <v>13300502</v>
      </c>
      <c r="P2224">
        <v>453</v>
      </c>
    </row>
    <row r="2225" spans="1:16" x14ac:dyDescent="0.35">
      <c r="A2225">
        <v>10</v>
      </c>
      <c r="B2225">
        <v>2019</v>
      </c>
      <c r="C2225" s="1">
        <v>13300502</v>
      </c>
      <c r="D2225" s="1">
        <v>806015201</v>
      </c>
      <c r="E2225" s="2">
        <v>0</v>
      </c>
      <c r="F2225" s="2">
        <v>0</v>
      </c>
      <c r="G2225" s="2">
        <v>0.4</v>
      </c>
      <c r="H2225">
        <v>0</v>
      </c>
      <c r="I2225">
        <v>0</v>
      </c>
      <c r="J2225">
        <v>0</v>
      </c>
      <c r="K2225">
        <v>1</v>
      </c>
      <c r="L2225" t="s">
        <v>1479</v>
      </c>
      <c r="M2225" t="s">
        <v>1303</v>
      </c>
      <c r="N2225" t="s">
        <v>18</v>
      </c>
      <c r="O2225">
        <v>13300502</v>
      </c>
      <c r="P2225">
        <v>453</v>
      </c>
    </row>
    <row r="2226" spans="1:16" x14ac:dyDescent="0.35">
      <c r="A2226">
        <v>10</v>
      </c>
      <c r="B2226">
        <v>2019</v>
      </c>
      <c r="C2226" s="1">
        <v>13300502</v>
      </c>
      <c r="D2226" s="1">
        <v>17321473</v>
      </c>
      <c r="E2226" s="2">
        <v>0</v>
      </c>
      <c r="F2226" s="2">
        <v>0</v>
      </c>
      <c r="G2226" s="2">
        <v>3963700</v>
      </c>
      <c r="H2226">
        <v>0</v>
      </c>
      <c r="I2226">
        <v>0</v>
      </c>
      <c r="J2226">
        <v>0</v>
      </c>
      <c r="K2226">
        <v>1</v>
      </c>
      <c r="L2226" t="s">
        <v>1479</v>
      </c>
      <c r="M2226" t="s">
        <v>1804</v>
      </c>
      <c r="N2226" t="s">
        <v>18</v>
      </c>
      <c r="O2226">
        <v>13300502</v>
      </c>
      <c r="P2226">
        <v>453</v>
      </c>
    </row>
    <row r="2227" spans="1:16" x14ac:dyDescent="0.35">
      <c r="A2227">
        <v>10</v>
      </c>
      <c r="B2227">
        <v>2019</v>
      </c>
      <c r="C2227" s="1">
        <v>13300502</v>
      </c>
      <c r="D2227" s="1">
        <v>8794999</v>
      </c>
      <c r="E2227" s="2">
        <v>0</v>
      </c>
      <c r="F2227" s="2">
        <v>0</v>
      </c>
      <c r="G2227" s="2">
        <v>1415467</v>
      </c>
      <c r="H2227">
        <v>0</v>
      </c>
      <c r="I2227">
        <v>0</v>
      </c>
      <c r="J2227">
        <v>0</v>
      </c>
      <c r="K2227">
        <v>1</v>
      </c>
      <c r="L2227" t="s">
        <v>1479</v>
      </c>
      <c r="M2227" t="s">
        <v>1805</v>
      </c>
      <c r="N2227" t="s">
        <v>18</v>
      </c>
      <c r="O2227">
        <v>13300502</v>
      </c>
      <c r="P2227">
        <v>453</v>
      </c>
    </row>
    <row r="2228" spans="1:16" x14ac:dyDescent="0.35">
      <c r="A2228">
        <v>10</v>
      </c>
      <c r="B2228">
        <v>2019</v>
      </c>
      <c r="C2228" s="1">
        <v>13300502</v>
      </c>
      <c r="D2228" s="1">
        <v>8866806</v>
      </c>
      <c r="E2228" s="2">
        <v>16994000</v>
      </c>
      <c r="F2228" s="2">
        <v>16653500</v>
      </c>
      <c r="G2228" s="2">
        <v>4884650</v>
      </c>
      <c r="H2228">
        <v>0</v>
      </c>
      <c r="I2228">
        <v>0</v>
      </c>
      <c r="J2228">
        <v>0</v>
      </c>
      <c r="K2228">
        <v>1</v>
      </c>
      <c r="L2228" t="s">
        <v>1479</v>
      </c>
      <c r="M2228" t="s">
        <v>1109</v>
      </c>
      <c r="N2228" t="s">
        <v>18</v>
      </c>
      <c r="O2228">
        <v>13300502</v>
      </c>
      <c r="P2228">
        <v>453</v>
      </c>
    </row>
    <row r="2229" spans="1:16" x14ac:dyDescent="0.35">
      <c r="A2229">
        <v>10</v>
      </c>
      <c r="B2229">
        <v>2019</v>
      </c>
      <c r="C2229" s="1">
        <v>13300502</v>
      </c>
      <c r="D2229" s="1">
        <v>9172558</v>
      </c>
      <c r="E2229" s="2">
        <v>0</v>
      </c>
      <c r="F2229" s="2">
        <v>0</v>
      </c>
      <c r="G2229" s="2">
        <v>6491520</v>
      </c>
      <c r="H2229">
        <v>0</v>
      </c>
      <c r="I2229">
        <v>0</v>
      </c>
      <c r="J2229">
        <v>0</v>
      </c>
      <c r="K2229">
        <v>1</v>
      </c>
      <c r="L2229" t="s">
        <v>1479</v>
      </c>
      <c r="M2229" t="s">
        <v>1806</v>
      </c>
      <c r="N2229" t="s">
        <v>18</v>
      </c>
      <c r="O2229">
        <v>13300502</v>
      </c>
      <c r="P2229">
        <v>453</v>
      </c>
    </row>
    <row r="2230" spans="1:16" x14ac:dyDescent="0.35">
      <c r="A2230">
        <v>10</v>
      </c>
      <c r="B2230">
        <v>2019</v>
      </c>
      <c r="C2230" s="1">
        <v>13300502</v>
      </c>
      <c r="D2230" s="1">
        <v>33310390</v>
      </c>
      <c r="E2230" s="2">
        <v>0</v>
      </c>
      <c r="F2230" s="2">
        <v>0</v>
      </c>
      <c r="G2230" s="2">
        <v>420000</v>
      </c>
      <c r="H2230">
        <v>0</v>
      </c>
      <c r="I2230">
        <v>0</v>
      </c>
      <c r="J2230">
        <v>0</v>
      </c>
      <c r="K2230">
        <v>1</v>
      </c>
      <c r="L2230" t="s">
        <v>1479</v>
      </c>
      <c r="M2230" t="s">
        <v>1807</v>
      </c>
      <c r="N2230" t="s">
        <v>18</v>
      </c>
      <c r="O2230">
        <v>13300502</v>
      </c>
      <c r="P2230">
        <v>453</v>
      </c>
    </row>
    <row r="2231" spans="1:16" x14ac:dyDescent="0.35">
      <c r="A2231">
        <v>10</v>
      </c>
      <c r="B2231">
        <v>2019</v>
      </c>
      <c r="C2231" s="1">
        <v>13300502</v>
      </c>
      <c r="D2231" s="1">
        <v>40443068</v>
      </c>
      <c r="E2231" s="2">
        <v>0</v>
      </c>
      <c r="F2231" s="2">
        <v>0</v>
      </c>
      <c r="G2231" s="2">
        <v>5207940</v>
      </c>
      <c r="H2231">
        <v>0</v>
      </c>
      <c r="I2231">
        <v>0</v>
      </c>
      <c r="J2231">
        <v>0</v>
      </c>
      <c r="K2231">
        <v>1</v>
      </c>
      <c r="L2231" t="s">
        <v>1479</v>
      </c>
      <c r="M2231" t="s">
        <v>1808</v>
      </c>
      <c r="N2231" t="s">
        <v>18</v>
      </c>
      <c r="O2231">
        <v>13300502</v>
      </c>
      <c r="P2231">
        <v>453</v>
      </c>
    </row>
    <row r="2232" spans="1:16" x14ac:dyDescent="0.35">
      <c r="A2232">
        <v>10</v>
      </c>
      <c r="B2232">
        <v>2019</v>
      </c>
      <c r="C2232" s="1">
        <v>13300502</v>
      </c>
      <c r="D2232" s="1">
        <v>72204392</v>
      </c>
      <c r="E2232" s="2">
        <v>0</v>
      </c>
      <c r="F2232" s="2">
        <v>0</v>
      </c>
      <c r="G2232" s="2">
        <v>10620000</v>
      </c>
      <c r="H2232">
        <v>0</v>
      </c>
      <c r="I2232">
        <v>0</v>
      </c>
      <c r="J2232">
        <v>0</v>
      </c>
      <c r="K2232">
        <v>1</v>
      </c>
      <c r="L2232" t="s">
        <v>1479</v>
      </c>
      <c r="M2232" t="s">
        <v>1809</v>
      </c>
      <c r="N2232" t="s">
        <v>18</v>
      </c>
      <c r="O2232">
        <v>13300502</v>
      </c>
      <c r="P2232">
        <v>453</v>
      </c>
    </row>
    <row r="2233" spans="1:16" x14ac:dyDescent="0.35">
      <c r="A2233">
        <v>10</v>
      </c>
      <c r="B2233">
        <v>2019</v>
      </c>
      <c r="C2233" s="1">
        <v>13300502</v>
      </c>
      <c r="D2233" s="1">
        <v>73133215</v>
      </c>
      <c r="E2233" s="2">
        <v>2773000</v>
      </c>
      <c r="F2233" s="2">
        <v>0</v>
      </c>
      <c r="G2233" s="2">
        <v>2950000</v>
      </c>
      <c r="H2233">
        <v>0</v>
      </c>
      <c r="I2233">
        <v>0</v>
      </c>
      <c r="J2233">
        <v>0</v>
      </c>
      <c r="K2233">
        <v>1</v>
      </c>
      <c r="L2233" t="s">
        <v>1479</v>
      </c>
      <c r="M2233" t="s">
        <v>425</v>
      </c>
      <c r="N2233" t="s">
        <v>18</v>
      </c>
      <c r="O2233">
        <v>13300502</v>
      </c>
      <c r="P2233">
        <v>453</v>
      </c>
    </row>
    <row r="2234" spans="1:16" x14ac:dyDescent="0.35">
      <c r="A2234">
        <v>10</v>
      </c>
      <c r="B2234">
        <v>2019</v>
      </c>
      <c r="C2234" s="1">
        <v>13300502</v>
      </c>
      <c r="D2234" s="1">
        <v>73377001</v>
      </c>
      <c r="E2234" s="2">
        <v>245001</v>
      </c>
      <c r="F2234" s="2">
        <v>0</v>
      </c>
      <c r="G2234" s="2">
        <v>495000</v>
      </c>
      <c r="H2234">
        <v>0</v>
      </c>
      <c r="I2234">
        <v>0</v>
      </c>
      <c r="J2234">
        <v>0</v>
      </c>
      <c r="K2234">
        <v>1</v>
      </c>
      <c r="L2234" t="s">
        <v>1479</v>
      </c>
      <c r="M2234" t="s">
        <v>1310</v>
      </c>
      <c r="N2234" t="s">
        <v>18</v>
      </c>
      <c r="O2234">
        <v>13300502</v>
      </c>
      <c r="P2234">
        <v>453</v>
      </c>
    </row>
    <row r="2235" spans="1:16" x14ac:dyDescent="0.35">
      <c r="A2235">
        <v>10</v>
      </c>
      <c r="B2235">
        <v>2019</v>
      </c>
      <c r="C2235" s="1">
        <v>13300502</v>
      </c>
      <c r="D2235" s="1">
        <v>800038024</v>
      </c>
      <c r="E2235" s="2">
        <v>0</v>
      </c>
      <c r="F2235" s="2">
        <v>0</v>
      </c>
      <c r="G2235" s="2">
        <v>0.1</v>
      </c>
      <c r="H2235">
        <v>0</v>
      </c>
      <c r="I2235">
        <v>0</v>
      </c>
      <c r="J2235">
        <v>0</v>
      </c>
      <c r="K2235">
        <v>1</v>
      </c>
      <c r="L2235" t="s">
        <v>1479</v>
      </c>
      <c r="M2235" t="s">
        <v>29</v>
      </c>
      <c r="N2235" t="s">
        <v>18</v>
      </c>
      <c r="O2235">
        <v>13300502</v>
      </c>
      <c r="P2235">
        <v>453</v>
      </c>
    </row>
    <row r="2236" spans="1:16" x14ac:dyDescent="0.35">
      <c r="A2236">
        <v>10</v>
      </c>
      <c r="B2236">
        <v>2019</v>
      </c>
      <c r="C2236" s="1">
        <v>13300502</v>
      </c>
      <c r="D2236" s="1">
        <v>800058856</v>
      </c>
      <c r="E2236" s="2">
        <v>0</v>
      </c>
      <c r="F2236" s="2">
        <v>0</v>
      </c>
      <c r="G2236" s="2">
        <v>1800000</v>
      </c>
      <c r="H2236">
        <v>0</v>
      </c>
      <c r="I2236">
        <v>0</v>
      </c>
      <c r="J2236">
        <v>0</v>
      </c>
      <c r="K2236">
        <v>1</v>
      </c>
      <c r="L2236" t="s">
        <v>1479</v>
      </c>
      <c r="M2236" t="s">
        <v>1810</v>
      </c>
      <c r="N2236" t="s">
        <v>18</v>
      </c>
      <c r="O2236">
        <v>13300502</v>
      </c>
      <c r="P2236">
        <v>453</v>
      </c>
    </row>
    <row r="2237" spans="1:16" x14ac:dyDescent="0.35">
      <c r="A2237">
        <v>10</v>
      </c>
      <c r="B2237">
        <v>2019</v>
      </c>
      <c r="C2237" s="1">
        <v>13300502</v>
      </c>
      <c r="D2237" s="1">
        <v>800094338</v>
      </c>
      <c r="E2237" s="2">
        <v>0</v>
      </c>
      <c r="F2237" s="2">
        <v>0</v>
      </c>
      <c r="G2237" s="2">
        <v>260000</v>
      </c>
      <c r="H2237">
        <v>0</v>
      </c>
      <c r="I2237">
        <v>0</v>
      </c>
      <c r="J2237">
        <v>0</v>
      </c>
      <c r="K2237">
        <v>1</v>
      </c>
      <c r="L2237" t="s">
        <v>1479</v>
      </c>
      <c r="M2237" t="s">
        <v>1811</v>
      </c>
      <c r="N2237" t="s">
        <v>18</v>
      </c>
      <c r="O2237">
        <v>13300502</v>
      </c>
      <c r="P2237">
        <v>453</v>
      </c>
    </row>
    <row r="2238" spans="1:16" x14ac:dyDescent="0.35">
      <c r="A2238">
        <v>10</v>
      </c>
      <c r="B2238">
        <v>2019</v>
      </c>
      <c r="C2238" s="1">
        <v>13300502</v>
      </c>
      <c r="D2238" s="1">
        <v>800218979</v>
      </c>
      <c r="E2238" s="2">
        <v>706705</v>
      </c>
      <c r="F2238" s="2">
        <v>0</v>
      </c>
      <c r="G2238" s="2">
        <v>912416</v>
      </c>
      <c r="H2238">
        <v>0</v>
      </c>
      <c r="I2238">
        <v>0</v>
      </c>
      <c r="J2238">
        <v>0</v>
      </c>
      <c r="K2238">
        <v>1</v>
      </c>
      <c r="L2238" t="s">
        <v>1479</v>
      </c>
      <c r="M2238" t="s">
        <v>38</v>
      </c>
      <c r="N2238" t="s">
        <v>18</v>
      </c>
      <c r="O2238">
        <v>13300502</v>
      </c>
      <c r="P2238">
        <v>453</v>
      </c>
    </row>
    <row r="2239" spans="1:16" x14ac:dyDescent="0.35">
      <c r="A2239">
        <v>10</v>
      </c>
      <c r="B2239">
        <v>2019</v>
      </c>
      <c r="C2239" s="1">
        <v>13300502</v>
      </c>
      <c r="D2239" s="1">
        <v>802004326</v>
      </c>
      <c r="E2239" s="2">
        <v>37050</v>
      </c>
      <c r="F2239" s="2">
        <v>0</v>
      </c>
      <c r="G2239" s="2">
        <v>893025</v>
      </c>
      <c r="H2239">
        <v>0</v>
      </c>
      <c r="I2239">
        <v>0</v>
      </c>
      <c r="J2239">
        <v>0</v>
      </c>
      <c r="K2239">
        <v>1</v>
      </c>
      <c r="L2239" t="s">
        <v>1479</v>
      </c>
      <c r="M2239" t="s">
        <v>234</v>
      </c>
      <c r="N2239" t="s">
        <v>18</v>
      </c>
      <c r="O2239">
        <v>13300502</v>
      </c>
      <c r="P2239">
        <v>453</v>
      </c>
    </row>
    <row r="2240" spans="1:16" x14ac:dyDescent="0.35">
      <c r="A2240">
        <v>10</v>
      </c>
      <c r="B2240">
        <v>2019</v>
      </c>
      <c r="C2240" s="1">
        <v>13300502</v>
      </c>
      <c r="D2240" s="1">
        <v>802024629</v>
      </c>
      <c r="E2240" s="2">
        <v>19237117</v>
      </c>
      <c r="F2240" s="2">
        <v>0</v>
      </c>
      <c r="G2240" s="2">
        <v>19237117</v>
      </c>
      <c r="H2240">
        <v>0</v>
      </c>
      <c r="I2240">
        <v>0</v>
      </c>
      <c r="J2240">
        <v>0</v>
      </c>
      <c r="K2240">
        <v>1</v>
      </c>
      <c r="L2240" t="s">
        <v>1479</v>
      </c>
      <c r="M2240" t="s">
        <v>619</v>
      </c>
      <c r="N2240" t="s">
        <v>18</v>
      </c>
      <c r="O2240">
        <v>13300502</v>
      </c>
      <c r="P2240">
        <v>453</v>
      </c>
    </row>
    <row r="2241" spans="1:16" x14ac:dyDescent="0.35">
      <c r="A2241">
        <v>10</v>
      </c>
      <c r="B2241">
        <v>2019</v>
      </c>
      <c r="C2241" s="1">
        <v>13300502</v>
      </c>
      <c r="D2241" s="1">
        <v>806007258</v>
      </c>
      <c r="E2241" s="2">
        <v>20256</v>
      </c>
      <c r="F2241" s="2">
        <v>0</v>
      </c>
      <c r="G2241" s="2">
        <v>20255.86</v>
      </c>
      <c r="H2241">
        <v>0</v>
      </c>
      <c r="I2241">
        <v>0</v>
      </c>
      <c r="J2241">
        <v>0</v>
      </c>
      <c r="K2241">
        <v>1</v>
      </c>
      <c r="L2241" t="s">
        <v>1479</v>
      </c>
      <c r="M2241" t="s">
        <v>443</v>
      </c>
      <c r="N2241" t="s">
        <v>18</v>
      </c>
      <c r="O2241">
        <v>13300502</v>
      </c>
      <c r="P2241">
        <v>453</v>
      </c>
    </row>
    <row r="2242" spans="1:16" x14ac:dyDescent="0.35">
      <c r="A2242">
        <v>10</v>
      </c>
      <c r="B2242">
        <v>2019</v>
      </c>
      <c r="C2242" s="1">
        <v>13300502</v>
      </c>
      <c r="D2242" s="1">
        <v>806007689</v>
      </c>
      <c r="E2242" s="2">
        <v>9662055</v>
      </c>
      <c r="F2242" s="2">
        <v>0</v>
      </c>
      <c r="G2242" s="2">
        <v>9662057</v>
      </c>
      <c r="H2242">
        <v>0</v>
      </c>
      <c r="I2242">
        <v>0</v>
      </c>
      <c r="J2242">
        <v>0</v>
      </c>
      <c r="K2242">
        <v>1</v>
      </c>
      <c r="L2242" t="s">
        <v>1479</v>
      </c>
      <c r="M2242" t="s">
        <v>444</v>
      </c>
      <c r="N2242" t="s">
        <v>18</v>
      </c>
      <c r="O2242">
        <v>13300502</v>
      </c>
      <c r="P2242">
        <v>453</v>
      </c>
    </row>
    <row r="2243" spans="1:16" x14ac:dyDescent="0.35">
      <c r="A2243">
        <v>10</v>
      </c>
      <c r="B2243">
        <v>2019</v>
      </c>
      <c r="C2243" s="1">
        <v>13300502</v>
      </c>
      <c r="D2243" s="1">
        <v>806012905</v>
      </c>
      <c r="E2243" s="2">
        <v>68827267</v>
      </c>
      <c r="F2243" s="2">
        <v>0</v>
      </c>
      <c r="G2243" s="2">
        <v>371422942.98000002</v>
      </c>
      <c r="H2243">
        <v>0</v>
      </c>
      <c r="I2243">
        <v>0</v>
      </c>
      <c r="J2243">
        <v>0</v>
      </c>
      <c r="K2243">
        <v>1</v>
      </c>
      <c r="L2243" t="s">
        <v>1479</v>
      </c>
      <c r="M2243" t="s">
        <v>446</v>
      </c>
      <c r="N2243" t="s">
        <v>18</v>
      </c>
      <c r="O2243">
        <v>13300502</v>
      </c>
      <c r="P2243">
        <v>453</v>
      </c>
    </row>
    <row r="2244" spans="1:16" x14ac:dyDescent="0.35">
      <c r="A2244">
        <v>10</v>
      </c>
      <c r="B2244">
        <v>2019</v>
      </c>
      <c r="C2244" s="1">
        <v>13300502</v>
      </c>
      <c r="D2244" s="1">
        <v>806016215</v>
      </c>
      <c r="E2244" s="2">
        <v>0</v>
      </c>
      <c r="F2244" s="2">
        <v>0</v>
      </c>
      <c r="G2244" s="2">
        <v>170555029.66999999</v>
      </c>
      <c r="H2244">
        <v>0</v>
      </c>
      <c r="I2244">
        <v>0</v>
      </c>
      <c r="J2244">
        <v>0</v>
      </c>
      <c r="K2244">
        <v>1</v>
      </c>
      <c r="L2244" t="s">
        <v>1479</v>
      </c>
      <c r="M2244" t="s">
        <v>1812</v>
      </c>
      <c r="N2244" t="s">
        <v>18</v>
      </c>
      <c r="O2244">
        <v>13300502</v>
      </c>
      <c r="P2244">
        <v>453</v>
      </c>
    </row>
    <row r="2245" spans="1:16" x14ac:dyDescent="0.35">
      <c r="A2245">
        <v>10</v>
      </c>
      <c r="B2245">
        <v>2019</v>
      </c>
      <c r="C2245" s="1">
        <v>13300502</v>
      </c>
      <c r="D2245" s="1">
        <v>811016192</v>
      </c>
      <c r="E2245" s="2">
        <v>0</v>
      </c>
      <c r="F2245" s="2">
        <v>0</v>
      </c>
      <c r="G2245" s="2">
        <v>767366313.17999995</v>
      </c>
      <c r="H2245">
        <v>0</v>
      </c>
      <c r="I2245">
        <v>0</v>
      </c>
      <c r="J2245">
        <v>0</v>
      </c>
      <c r="K2245">
        <v>1</v>
      </c>
      <c r="L2245" t="s">
        <v>1479</v>
      </c>
      <c r="M2245" t="s">
        <v>1134</v>
      </c>
      <c r="N2245" t="s">
        <v>18</v>
      </c>
      <c r="O2245">
        <v>13300502</v>
      </c>
      <c r="P2245">
        <v>453</v>
      </c>
    </row>
    <row r="2246" spans="1:16" x14ac:dyDescent="0.35">
      <c r="A2246">
        <v>10</v>
      </c>
      <c r="B2246">
        <v>2019</v>
      </c>
      <c r="C2246" s="1">
        <v>13300502</v>
      </c>
      <c r="D2246" s="1">
        <v>812003817</v>
      </c>
      <c r="E2246" s="2">
        <v>8</v>
      </c>
      <c r="F2246" s="2">
        <v>0</v>
      </c>
      <c r="G2246" s="2">
        <v>8</v>
      </c>
      <c r="H2246">
        <v>0</v>
      </c>
      <c r="I2246">
        <v>0</v>
      </c>
      <c r="J2246">
        <v>0</v>
      </c>
      <c r="K2246">
        <v>1</v>
      </c>
      <c r="L2246" t="s">
        <v>1479</v>
      </c>
      <c r="M2246" t="s">
        <v>626</v>
      </c>
      <c r="N2246" t="s">
        <v>18</v>
      </c>
      <c r="O2246">
        <v>13300502</v>
      </c>
      <c r="P2246">
        <v>453</v>
      </c>
    </row>
    <row r="2247" spans="1:16" x14ac:dyDescent="0.35">
      <c r="A2247">
        <v>10</v>
      </c>
      <c r="B2247">
        <v>2019</v>
      </c>
      <c r="C2247" s="1">
        <v>13300502</v>
      </c>
      <c r="D2247" s="1">
        <v>812004304</v>
      </c>
      <c r="E2247" s="2">
        <v>32234</v>
      </c>
      <c r="F2247" s="2">
        <v>0</v>
      </c>
      <c r="G2247" s="2">
        <v>1205502.04</v>
      </c>
      <c r="H2247">
        <v>0</v>
      </c>
      <c r="I2247">
        <v>0</v>
      </c>
      <c r="J2247">
        <v>0</v>
      </c>
      <c r="K2247">
        <v>1</v>
      </c>
      <c r="L2247" t="s">
        <v>1479</v>
      </c>
      <c r="M2247" t="s">
        <v>1136</v>
      </c>
      <c r="N2247" t="s">
        <v>18</v>
      </c>
      <c r="O2247">
        <v>13300502</v>
      </c>
      <c r="P2247">
        <v>453</v>
      </c>
    </row>
    <row r="2248" spans="1:16" x14ac:dyDescent="0.35">
      <c r="A2248">
        <v>10</v>
      </c>
      <c r="B2248">
        <v>2019</v>
      </c>
      <c r="C2248" s="1">
        <v>13300502</v>
      </c>
      <c r="D2248" s="1">
        <v>812005726</v>
      </c>
      <c r="E2248" s="2">
        <v>54495903</v>
      </c>
      <c r="F2248" s="2">
        <v>31510013</v>
      </c>
      <c r="G2248" s="2">
        <v>22985890</v>
      </c>
      <c r="H2248">
        <v>0</v>
      </c>
      <c r="I2248">
        <v>0</v>
      </c>
      <c r="J2248">
        <v>0</v>
      </c>
      <c r="K2248">
        <v>1</v>
      </c>
      <c r="L2248" t="s">
        <v>1479</v>
      </c>
      <c r="M2248" t="s">
        <v>627</v>
      </c>
      <c r="N2248" t="s">
        <v>18</v>
      </c>
      <c r="O2248">
        <v>13300502</v>
      </c>
      <c r="P2248">
        <v>453</v>
      </c>
    </row>
    <row r="2249" spans="1:16" x14ac:dyDescent="0.35">
      <c r="A2249">
        <v>10</v>
      </c>
      <c r="B2249">
        <v>2019</v>
      </c>
      <c r="C2249" s="1">
        <v>13300502</v>
      </c>
      <c r="D2249" s="1">
        <v>819002176</v>
      </c>
      <c r="E2249" s="2">
        <v>113857051</v>
      </c>
      <c r="F2249" s="2">
        <v>0</v>
      </c>
      <c r="G2249" s="2">
        <v>113857050.90000001</v>
      </c>
      <c r="H2249">
        <v>0</v>
      </c>
      <c r="I2249">
        <v>0</v>
      </c>
      <c r="J2249">
        <v>0</v>
      </c>
      <c r="K2249">
        <v>1</v>
      </c>
      <c r="L2249" t="s">
        <v>1479</v>
      </c>
      <c r="M2249" t="s">
        <v>1138</v>
      </c>
      <c r="N2249" t="s">
        <v>18</v>
      </c>
      <c r="O2249">
        <v>13300502</v>
      </c>
      <c r="P2249">
        <v>453</v>
      </c>
    </row>
    <row r="2250" spans="1:16" x14ac:dyDescent="0.35">
      <c r="A2250">
        <v>10</v>
      </c>
      <c r="B2250">
        <v>2019</v>
      </c>
      <c r="C2250" s="1">
        <v>13300502</v>
      </c>
      <c r="D2250" s="1">
        <v>819004280</v>
      </c>
      <c r="E2250" s="2">
        <v>5086931</v>
      </c>
      <c r="F2250" s="2">
        <v>2291599</v>
      </c>
      <c r="G2250" s="2">
        <v>2795332.26</v>
      </c>
      <c r="H2250">
        <v>0</v>
      </c>
      <c r="I2250">
        <v>0</v>
      </c>
      <c r="J2250">
        <v>0</v>
      </c>
      <c r="K2250">
        <v>1</v>
      </c>
      <c r="L2250" t="s">
        <v>1479</v>
      </c>
      <c r="M2250" t="s">
        <v>54</v>
      </c>
      <c r="N2250" t="s">
        <v>18</v>
      </c>
      <c r="O2250">
        <v>13300502</v>
      </c>
      <c r="P2250">
        <v>453</v>
      </c>
    </row>
    <row r="2251" spans="1:16" x14ac:dyDescent="0.35">
      <c r="A2251">
        <v>10</v>
      </c>
      <c r="B2251">
        <v>2019</v>
      </c>
      <c r="C2251" s="1">
        <v>13300502</v>
      </c>
      <c r="D2251" s="1">
        <v>819005288</v>
      </c>
      <c r="E2251" s="2">
        <v>2950000</v>
      </c>
      <c r="F2251" s="2">
        <v>0</v>
      </c>
      <c r="G2251" s="2">
        <v>2950000</v>
      </c>
      <c r="H2251">
        <v>0</v>
      </c>
      <c r="I2251">
        <v>0</v>
      </c>
      <c r="J2251">
        <v>0</v>
      </c>
      <c r="K2251">
        <v>1</v>
      </c>
      <c r="L2251" t="s">
        <v>1479</v>
      </c>
      <c r="M2251" t="s">
        <v>1331</v>
      </c>
      <c r="N2251" t="s">
        <v>18</v>
      </c>
      <c r="O2251">
        <v>13300502</v>
      </c>
      <c r="P2251">
        <v>453</v>
      </c>
    </row>
    <row r="2252" spans="1:16" x14ac:dyDescent="0.35">
      <c r="A2252">
        <v>10</v>
      </c>
      <c r="B2252">
        <v>2019</v>
      </c>
      <c r="C2252" s="1">
        <v>13300502</v>
      </c>
      <c r="D2252" s="1">
        <v>822002671</v>
      </c>
      <c r="E2252" s="2">
        <v>0</v>
      </c>
      <c r="F2252" s="2">
        <v>0</v>
      </c>
      <c r="G2252" s="2">
        <v>2802800</v>
      </c>
      <c r="H2252">
        <v>0</v>
      </c>
      <c r="I2252">
        <v>0</v>
      </c>
      <c r="J2252">
        <v>0</v>
      </c>
      <c r="K2252">
        <v>1</v>
      </c>
      <c r="L2252" t="s">
        <v>1479</v>
      </c>
      <c r="M2252" t="s">
        <v>1813</v>
      </c>
      <c r="N2252" t="s">
        <v>18</v>
      </c>
      <c r="O2252">
        <v>13300502</v>
      </c>
      <c r="P2252">
        <v>453</v>
      </c>
    </row>
    <row r="2253" spans="1:16" x14ac:dyDescent="0.35">
      <c r="A2253">
        <v>10</v>
      </c>
      <c r="B2253">
        <v>2019</v>
      </c>
      <c r="C2253" s="1">
        <v>13300502</v>
      </c>
      <c r="D2253" s="1">
        <v>822007241</v>
      </c>
      <c r="E2253" s="2">
        <v>0</v>
      </c>
      <c r="F2253" s="2">
        <v>0</v>
      </c>
      <c r="G2253" s="2">
        <v>2263886</v>
      </c>
      <c r="H2253">
        <v>0</v>
      </c>
      <c r="I2253">
        <v>0</v>
      </c>
      <c r="J2253">
        <v>0</v>
      </c>
      <c r="K2253">
        <v>1</v>
      </c>
      <c r="L2253" t="s">
        <v>1479</v>
      </c>
      <c r="M2253" t="s">
        <v>1814</v>
      </c>
      <c r="N2253" t="s">
        <v>18</v>
      </c>
      <c r="O2253">
        <v>13300502</v>
      </c>
      <c r="P2253">
        <v>453</v>
      </c>
    </row>
    <row r="2254" spans="1:16" x14ac:dyDescent="0.35">
      <c r="A2254">
        <v>10</v>
      </c>
      <c r="B2254">
        <v>2019</v>
      </c>
      <c r="C2254" s="1">
        <v>13300502</v>
      </c>
      <c r="D2254" s="1">
        <v>822007351</v>
      </c>
      <c r="E2254" s="2">
        <v>56504077</v>
      </c>
      <c r="F2254" s="2">
        <v>0</v>
      </c>
      <c r="G2254" s="2">
        <v>63075704</v>
      </c>
      <c r="H2254">
        <v>0</v>
      </c>
      <c r="I2254">
        <v>0</v>
      </c>
      <c r="J2254">
        <v>0</v>
      </c>
      <c r="K2254">
        <v>1</v>
      </c>
      <c r="L2254" t="s">
        <v>1479</v>
      </c>
      <c r="M2254" t="s">
        <v>802</v>
      </c>
      <c r="N2254" t="s">
        <v>18</v>
      </c>
      <c r="O2254">
        <v>13300502</v>
      </c>
      <c r="P2254">
        <v>453</v>
      </c>
    </row>
    <row r="2255" spans="1:16" x14ac:dyDescent="0.35">
      <c r="A2255">
        <v>10</v>
      </c>
      <c r="B2255">
        <v>2019</v>
      </c>
      <c r="C2255" s="1">
        <v>13300502</v>
      </c>
      <c r="D2255" s="1">
        <v>823000496</v>
      </c>
      <c r="E2255" s="2">
        <v>28705727</v>
      </c>
      <c r="F2255" s="2">
        <v>0</v>
      </c>
      <c r="G2255" s="2">
        <v>83897728.700000003</v>
      </c>
      <c r="H2255">
        <v>0</v>
      </c>
      <c r="I2255">
        <v>0</v>
      </c>
      <c r="J2255">
        <v>0</v>
      </c>
      <c r="K2255">
        <v>1</v>
      </c>
      <c r="L2255" t="s">
        <v>1479</v>
      </c>
      <c r="M2255" t="s">
        <v>252</v>
      </c>
      <c r="N2255" t="s">
        <v>18</v>
      </c>
      <c r="O2255">
        <v>13300502</v>
      </c>
      <c r="P2255">
        <v>453</v>
      </c>
    </row>
    <row r="2256" spans="1:16" x14ac:dyDescent="0.35">
      <c r="A2256">
        <v>10</v>
      </c>
      <c r="B2256">
        <v>2019</v>
      </c>
      <c r="C2256" s="1">
        <v>13300502</v>
      </c>
      <c r="D2256" s="1">
        <v>823003124</v>
      </c>
      <c r="E2256" s="2">
        <v>37935176</v>
      </c>
      <c r="F2256" s="2">
        <v>0</v>
      </c>
      <c r="G2256" s="2">
        <v>184020521.84999999</v>
      </c>
      <c r="H2256">
        <v>0</v>
      </c>
      <c r="I2256">
        <v>0</v>
      </c>
      <c r="J2256">
        <v>0</v>
      </c>
      <c r="K2256">
        <v>1</v>
      </c>
      <c r="L2256" t="s">
        <v>1479</v>
      </c>
      <c r="M2256" t="s">
        <v>1151</v>
      </c>
      <c r="N2256" t="s">
        <v>18</v>
      </c>
      <c r="O2256">
        <v>13300502</v>
      </c>
      <c r="P2256">
        <v>453</v>
      </c>
    </row>
    <row r="2257" spans="1:16" x14ac:dyDescent="0.35">
      <c r="A2257">
        <v>10</v>
      </c>
      <c r="B2257">
        <v>2019</v>
      </c>
      <c r="C2257" s="1">
        <v>13300502</v>
      </c>
      <c r="D2257" s="1">
        <v>823003836</v>
      </c>
      <c r="E2257" s="2">
        <v>3199979.5</v>
      </c>
      <c r="F2257" s="2">
        <v>2215199.5</v>
      </c>
      <c r="G2257" s="2">
        <v>984780.31</v>
      </c>
      <c r="H2257">
        <v>0</v>
      </c>
      <c r="I2257">
        <v>0</v>
      </c>
      <c r="J2257">
        <v>0</v>
      </c>
      <c r="K2257">
        <v>1</v>
      </c>
      <c r="L2257" t="s">
        <v>1479</v>
      </c>
      <c r="M2257" t="s">
        <v>1152</v>
      </c>
      <c r="N2257" t="s">
        <v>18</v>
      </c>
      <c r="O2257">
        <v>13300502</v>
      </c>
      <c r="P2257">
        <v>453</v>
      </c>
    </row>
    <row r="2258" spans="1:16" x14ac:dyDescent="0.35">
      <c r="A2258">
        <v>10</v>
      </c>
      <c r="B2258">
        <v>2019</v>
      </c>
      <c r="C2258" s="1">
        <v>13300502</v>
      </c>
      <c r="D2258" s="1">
        <v>824003102</v>
      </c>
      <c r="E2258" s="2">
        <v>0</v>
      </c>
      <c r="F2258" s="2">
        <v>0</v>
      </c>
      <c r="G2258" s="2">
        <v>705600</v>
      </c>
      <c r="H2258">
        <v>0</v>
      </c>
      <c r="I2258">
        <v>0</v>
      </c>
      <c r="J2258">
        <v>0</v>
      </c>
      <c r="K2258">
        <v>1</v>
      </c>
      <c r="L2258" t="s">
        <v>1479</v>
      </c>
      <c r="M2258" t="s">
        <v>1815</v>
      </c>
      <c r="N2258" t="s">
        <v>18</v>
      </c>
      <c r="O2258">
        <v>13300502</v>
      </c>
      <c r="P2258">
        <v>453</v>
      </c>
    </row>
    <row r="2259" spans="1:16" x14ac:dyDescent="0.35">
      <c r="A2259">
        <v>10</v>
      </c>
      <c r="B2259">
        <v>2019</v>
      </c>
      <c r="C2259" s="1">
        <v>13300502</v>
      </c>
      <c r="D2259" s="1">
        <v>824003252</v>
      </c>
      <c r="E2259" s="2">
        <v>0</v>
      </c>
      <c r="F2259" s="2">
        <v>0</v>
      </c>
      <c r="G2259" s="2">
        <v>192140375.5</v>
      </c>
      <c r="H2259">
        <v>0</v>
      </c>
      <c r="I2259">
        <v>0</v>
      </c>
      <c r="J2259">
        <v>0</v>
      </c>
      <c r="K2259">
        <v>1</v>
      </c>
      <c r="L2259" t="s">
        <v>1479</v>
      </c>
      <c r="M2259" t="s">
        <v>1342</v>
      </c>
      <c r="N2259" t="s">
        <v>18</v>
      </c>
      <c r="O2259">
        <v>13300502</v>
      </c>
      <c r="P2259">
        <v>453</v>
      </c>
    </row>
    <row r="2260" spans="1:16" x14ac:dyDescent="0.35">
      <c r="A2260">
        <v>10</v>
      </c>
      <c r="B2260">
        <v>2019</v>
      </c>
      <c r="C2260" s="1">
        <v>13300502</v>
      </c>
      <c r="D2260" s="1">
        <v>824005651</v>
      </c>
      <c r="E2260" s="2">
        <v>886742</v>
      </c>
      <c r="F2260" s="2">
        <v>0</v>
      </c>
      <c r="G2260" s="2">
        <v>886742.09</v>
      </c>
      <c r="H2260">
        <v>0</v>
      </c>
      <c r="I2260">
        <v>0</v>
      </c>
      <c r="J2260">
        <v>0</v>
      </c>
      <c r="K2260">
        <v>1</v>
      </c>
      <c r="L2260" t="s">
        <v>1479</v>
      </c>
      <c r="M2260" t="s">
        <v>809</v>
      </c>
      <c r="N2260" t="s">
        <v>18</v>
      </c>
      <c r="O2260">
        <v>13300502</v>
      </c>
      <c r="P2260">
        <v>453</v>
      </c>
    </row>
    <row r="2261" spans="1:16" x14ac:dyDescent="0.35">
      <c r="A2261">
        <v>10</v>
      </c>
      <c r="B2261">
        <v>2019</v>
      </c>
      <c r="C2261" s="1">
        <v>13300502</v>
      </c>
      <c r="D2261" s="1">
        <v>824006068</v>
      </c>
      <c r="E2261" s="2">
        <v>83556000</v>
      </c>
      <c r="F2261" s="2">
        <v>0</v>
      </c>
      <c r="G2261" s="2">
        <v>83555999.650000006</v>
      </c>
      <c r="H2261">
        <v>0</v>
      </c>
      <c r="I2261">
        <v>0</v>
      </c>
      <c r="J2261">
        <v>0</v>
      </c>
      <c r="K2261">
        <v>1</v>
      </c>
      <c r="L2261" t="s">
        <v>1479</v>
      </c>
      <c r="M2261" t="s">
        <v>65</v>
      </c>
      <c r="N2261" t="s">
        <v>18</v>
      </c>
      <c r="O2261">
        <v>13300502</v>
      </c>
      <c r="P2261">
        <v>453</v>
      </c>
    </row>
    <row r="2262" spans="1:16" x14ac:dyDescent="0.35">
      <c r="A2262">
        <v>10</v>
      </c>
      <c r="B2262">
        <v>2019</v>
      </c>
      <c r="C2262" s="1">
        <v>13300502</v>
      </c>
      <c r="D2262" s="1">
        <v>825001119</v>
      </c>
      <c r="E2262" s="2">
        <v>19429443</v>
      </c>
      <c r="F2262" s="2">
        <v>0</v>
      </c>
      <c r="G2262" s="2">
        <v>76761261.870000005</v>
      </c>
      <c r="H2262">
        <v>0</v>
      </c>
      <c r="I2262">
        <v>0</v>
      </c>
      <c r="J2262">
        <v>0</v>
      </c>
      <c r="K2262">
        <v>1</v>
      </c>
      <c r="L2262" t="s">
        <v>1479</v>
      </c>
      <c r="M2262" t="s">
        <v>638</v>
      </c>
      <c r="N2262" t="s">
        <v>18</v>
      </c>
      <c r="O2262">
        <v>13300502</v>
      </c>
      <c r="P2262">
        <v>453</v>
      </c>
    </row>
    <row r="2263" spans="1:16" x14ac:dyDescent="0.35">
      <c r="A2263">
        <v>10</v>
      </c>
      <c r="B2263">
        <v>2019</v>
      </c>
      <c r="C2263" s="1">
        <v>13300502</v>
      </c>
      <c r="D2263" s="1">
        <v>830007355</v>
      </c>
      <c r="E2263" s="2">
        <v>3194420</v>
      </c>
      <c r="F2263" s="2">
        <v>0</v>
      </c>
      <c r="G2263" s="2">
        <v>3194420</v>
      </c>
      <c r="H2263">
        <v>0</v>
      </c>
      <c r="I2263">
        <v>0</v>
      </c>
      <c r="J2263">
        <v>0</v>
      </c>
      <c r="K2263">
        <v>1</v>
      </c>
      <c r="L2263" t="s">
        <v>1479</v>
      </c>
      <c r="M2263" t="s">
        <v>1348</v>
      </c>
      <c r="N2263" t="s">
        <v>18</v>
      </c>
      <c r="O2263">
        <v>13300502</v>
      </c>
      <c r="P2263">
        <v>453</v>
      </c>
    </row>
    <row r="2264" spans="1:16" x14ac:dyDescent="0.35">
      <c r="A2264">
        <v>10</v>
      </c>
      <c r="B2264">
        <v>2019</v>
      </c>
      <c r="C2264" s="1">
        <v>13300502</v>
      </c>
      <c r="D2264" s="1">
        <v>830107903</v>
      </c>
      <c r="E2264" s="2">
        <v>0</v>
      </c>
      <c r="F2264" s="2">
        <v>0</v>
      </c>
      <c r="G2264" s="2">
        <v>2096225</v>
      </c>
      <c r="H2264">
        <v>0</v>
      </c>
      <c r="I2264">
        <v>0</v>
      </c>
      <c r="J2264">
        <v>0</v>
      </c>
      <c r="K2264">
        <v>1</v>
      </c>
      <c r="L2264" t="s">
        <v>1479</v>
      </c>
      <c r="M2264" t="s">
        <v>1816</v>
      </c>
      <c r="N2264" t="s">
        <v>18</v>
      </c>
      <c r="O2264">
        <v>13300502</v>
      </c>
      <c r="P2264">
        <v>453</v>
      </c>
    </row>
    <row r="2265" spans="1:16" x14ac:dyDescent="0.35">
      <c r="A2265">
        <v>10</v>
      </c>
      <c r="B2265">
        <v>2019</v>
      </c>
      <c r="C2265" s="1">
        <v>13300502</v>
      </c>
      <c r="D2265" s="1">
        <v>860013635</v>
      </c>
      <c r="E2265" s="2">
        <v>0</v>
      </c>
      <c r="F2265" s="2">
        <v>0</v>
      </c>
      <c r="G2265" s="2">
        <v>4519095</v>
      </c>
      <c r="H2265">
        <v>0</v>
      </c>
      <c r="I2265">
        <v>0</v>
      </c>
      <c r="J2265">
        <v>0</v>
      </c>
      <c r="K2265">
        <v>1</v>
      </c>
      <c r="L2265" t="s">
        <v>1479</v>
      </c>
      <c r="M2265" t="s">
        <v>1817</v>
      </c>
      <c r="N2265" t="s">
        <v>18</v>
      </c>
      <c r="O2265">
        <v>13300502</v>
      </c>
      <c r="P2265">
        <v>453</v>
      </c>
    </row>
    <row r="2266" spans="1:16" x14ac:dyDescent="0.35">
      <c r="A2266">
        <v>10</v>
      </c>
      <c r="B2266">
        <v>2019</v>
      </c>
      <c r="C2266" s="1">
        <v>13300502</v>
      </c>
      <c r="D2266" s="1">
        <v>860013874</v>
      </c>
      <c r="E2266" s="2">
        <v>383433235</v>
      </c>
      <c r="F2266" s="2">
        <v>0</v>
      </c>
      <c r="G2266" s="2">
        <v>807419728</v>
      </c>
      <c r="H2266">
        <v>0</v>
      </c>
      <c r="I2266">
        <v>0</v>
      </c>
      <c r="J2266">
        <v>0</v>
      </c>
      <c r="K2266">
        <v>1</v>
      </c>
      <c r="L2266" t="s">
        <v>1479</v>
      </c>
      <c r="M2266" t="s">
        <v>814</v>
      </c>
      <c r="N2266" t="s">
        <v>18</v>
      </c>
      <c r="O2266">
        <v>13300502</v>
      </c>
      <c r="P2266">
        <v>453</v>
      </c>
    </row>
    <row r="2267" spans="1:16" x14ac:dyDescent="0.35">
      <c r="A2267">
        <v>10</v>
      </c>
      <c r="B2267">
        <v>2019</v>
      </c>
      <c r="C2267" s="1">
        <v>13300502</v>
      </c>
      <c r="D2267" s="1">
        <v>860015536</v>
      </c>
      <c r="E2267" s="2">
        <v>9439578</v>
      </c>
      <c r="F2267" s="2">
        <v>0</v>
      </c>
      <c r="G2267" s="2">
        <v>9439578</v>
      </c>
      <c r="H2267">
        <v>0</v>
      </c>
      <c r="I2267">
        <v>0</v>
      </c>
      <c r="J2267">
        <v>0</v>
      </c>
      <c r="K2267">
        <v>1</v>
      </c>
      <c r="L2267" t="s">
        <v>1479</v>
      </c>
      <c r="M2267" t="s">
        <v>75</v>
      </c>
      <c r="N2267" t="s">
        <v>18</v>
      </c>
      <c r="O2267">
        <v>13300502</v>
      </c>
      <c r="P2267">
        <v>453</v>
      </c>
    </row>
    <row r="2268" spans="1:16" x14ac:dyDescent="0.35">
      <c r="A2268">
        <v>10</v>
      </c>
      <c r="B2268">
        <v>2019</v>
      </c>
      <c r="C2268" s="1">
        <v>13300502</v>
      </c>
      <c r="D2268" s="1">
        <v>860015929</v>
      </c>
      <c r="E2268" s="2">
        <v>919938</v>
      </c>
      <c r="F2268" s="2">
        <v>0</v>
      </c>
      <c r="G2268" s="2">
        <v>919938</v>
      </c>
      <c r="H2268">
        <v>0</v>
      </c>
      <c r="I2268">
        <v>0</v>
      </c>
      <c r="J2268">
        <v>0</v>
      </c>
      <c r="K2268">
        <v>1</v>
      </c>
      <c r="L2268" t="s">
        <v>1479</v>
      </c>
      <c r="M2268" t="s">
        <v>815</v>
      </c>
      <c r="N2268" t="s">
        <v>18</v>
      </c>
      <c r="O2268">
        <v>13300502</v>
      </c>
      <c r="P2268">
        <v>453</v>
      </c>
    </row>
    <row r="2269" spans="1:16" x14ac:dyDescent="0.35">
      <c r="A2269">
        <v>10</v>
      </c>
      <c r="B2269">
        <v>2019</v>
      </c>
      <c r="C2269" s="1">
        <v>13300502</v>
      </c>
      <c r="D2269" s="1">
        <v>860020188</v>
      </c>
      <c r="E2269" s="2">
        <v>29700</v>
      </c>
      <c r="F2269" s="2">
        <v>0</v>
      </c>
      <c r="G2269" s="2">
        <v>1097580.8</v>
      </c>
      <c r="H2269">
        <v>0</v>
      </c>
      <c r="I2269">
        <v>0</v>
      </c>
      <c r="J2269">
        <v>0</v>
      </c>
      <c r="K2269">
        <v>1</v>
      </c>
      <c r="L2269" t="s">
        <v>1479</v>
      </c>
      <c r="M2269" t="s">
        <v>992</v>
      </c>
      <c r="N2269" t="s">
        <v>18</v>
      </c>
      <c r="O2269">
        <v>13300502</v>
      </c>
      <c r="P2269">
        <v>453</v>
      </c>
    </row>
    <row r="2270" spans="1:16" x14ac:dyDescent="0.35">
      <c r="A2270">
        <v>10</v>
      </c>
      <c r="B2270">
        <v>2019</v>
      </c>
      <c r="C2270" s="1">
        <v>13300502</v>
      </c>
      <c r="D2270" s="1">
        <v>860502092</v>
      </c>
      <c r="E2270" s="2">
        <v>0</v>
      </c>
      <c r="F2270" s="2">
        <v>0</v>
      </c>
      <c r="G2270" s="2">
        <v>53500000</v>
      </c>
      <c r="H2270">
        <v>0</v>
      </c>
      <c r="I2270">
        <v>0</v>
      </c>
      <c r="J2270">
        <v>0</v>
      </c>
      <c r="K2270">
        <v>1</v>
      </c>
      <c r="L2270" t="s">
        <v>1479</v>
      </c>
      <c r="M2270" t="s">
        <v>1818</v>
      </c>
      <c r="N2270" t="s">
        <v>18</v>
      </c>
      <c r="O2270">
        <v>13300502</v>
      </c>
      <c r="P2270">
        <v>453</v>
      </c>
    </row>
    <row r="2271" spans="1:16" x14ac:dyDescent="0.35">
      <c r="A2271">
        <v>10</v>
      </c>
      <c r="B2271">
        <v>2019</v>
      </c>
      <c r="C2271" s="1">
        <v>13300502</v>
      </c>
      <c r="D2271" s="1">
        <v>890100271</v>
      </c>
      <c r="E2271" s="2">
        <v>1</v>
      </c>
      <c r="F2271" s="2">
        <v>0</v>
      </c>
      <c r="G2271" s="2">
        <v>0.71</v>
      </c>
      <c r="H2271">
        <v>0</v>
      </c>
      <c r="I2271">
        <v>0</v>
      </c>
      <c r="J2271">
        <v>0</v>
      </c>
      <c r="K2271">
        <v>1</v>
      </c>
      <c r="L2271" t="s">
        <v>1479</v>
      </c>
      <c r="M2271" t="s">
        <v>1167</v>
      </c>
      <c r="N2271" t="s">
        <v>18</v>
      </c>
      <c r="O2271">
        <v>13300502</v>
      </c>
      <c r="P2271">
        <v>453</v>
      </c>
    </row>
    <row r="2272" spans="1:16" x14ac:dyDescent="0.35">
      <c r="A2272">
        <v>10</v>
      </c>
      <c r="B2272">
        <v>2019</v>
      </c>
      <c r="C2272" s="1">
        <v>13300502</v>
      </c>
      <c r="D2272" s="1">
        <v>890101834</v>
      </c>
      <c r="E2272" s="2">
        <v>0</v>
      </c>
      <c r="F2272" s="2">
        <v>0</v>
      </c>
      <c r="G2272" s="2">
        <v>140000</v>
      </c>
      <c r="H2272">
        <v>0</v>
      </c>
      <c r="I2272">
        <v>0</v>
      </c>
      <c r="J2272">
        <v>0</v>
      </c>
      <c r="K2272">
        <v>1</v>
      </c>
      <c r="L2272" t="s">
        <v>1479</v>
      </c>
      <c r="M2272" t="s">
        <v>1819</v>
      </c>
      <c r="N2272" t="s">
        <v>18</v>
      </c>
      <c r="O2272">
        <v>13300502</v>
      </c>
      <c r="P2272">
        <v>453</v>
      </c>
    </row>
    <row r="2273" spans="1:16" x14ac:dyDescent="0.35">
      <c r="A2273">
        <v>10</v>
      </c>
      <c r="B2273">
        <v>2019</v>
      </c>
      <c r="C2273" s="1">
        <v>13300502</v>
      </c>
      <c r="D2273" s="1">
        <v>890107487</v>
      </c>
      <c r="E2273" s="2">
        <v>0</v>
      </c>
      <c r="F2273" s="2">
        <v>0</v>
      </c>
      <c r="G2273" s="2">
        <v>57097120</v>
      </c>
      <c r="H2273">
        <v>0</v>
      </c>
      <c r="I2273">
        <v>0</v>
      </c>
      <c r="J2273">
        <v>0</v>
      </c>
      <c r="K2273">
        <v>1</v>
      </c>
      <c r="L2273" t="s">
        <v>1479</v>
      </c>
      <c r="M2273" t="s">
        <v>1820</v>
      </c>
      <c r="N2273" t="s">
        <v>18</v>
      </c>
      <c r="O2273">
        <v>13300502</v>
      </c>
      <c r="P2273">
        <v>453</v>
      </c>
    </row>
    <row r="2274" spans="1:16" x14ac:dyDescent="0.35">
      <c r="A2274">
        <v>10</v>
      </c>
      <c r="B2274">
        <v>2019</v>
      </c>
      <c r="C2274" s="1">
        <v>13300502</v>
      </c>
      <c r="D2274" s="1">
        <v>890205361</v>
      </c>
      <c r="E2274" s="2">
        <v>4412600</v>
      </c>
      <c r="F2274" s="2">
        <v>0</v>
      </c>
      <c r="G2274" s="2">
        <v>44756214</v>
      </c>
      <c r="H2274">
        <v>0</v>
      </c>
      <c r="I2274">
        <v>0</v>
      </c>
      <c r="J2274">
        <v>0</v>
      </c>
      <c r="K2274">
        <v>1</v>
      </c>
      <c r="L2274" t="s">
        <v>1479</v>
      </c>
      <c r="M2274" t="s">
        <v>1170</v>
      </c>
      <c r="N2274" t="s">
        <v>18</v>
      </c>
      <c r="O2274">
        <v>13300502</v>
      </c>
      <c r="P2274">
        <v>453</v>
      </c>
    </row>
    <row r="2275" spans="1:16" x14ac:dyDescent="0.35">
      <c r="A2275">
        <v>10</v>
      </c>
      <c r="B2275">
        <v>2019</v>
      </c>
      <c r="C2275" s="1">
        <v>13300502</v>
      </c>
      <c r="D2275" s="1">
        <v>890807591</v>
      </c>
      <c r="E2275" s="2">
        <v>1803184</v>
      </c>
      <c r="F2275" s="2">
        <v>0</v>
      </c>
      <c r="G2275" s="2">
        <v>1803184.34</v>
      </c>
      <c r="H2275">
        <v>0</v>
      </c>
      <c r="I2275">
        <v>0</v>
      </c>
      <c r="J2275">
        <v>0</v>
      </c>
      <c r="K2275">
        <v>1</v>
      </c>
      <c r="L2275" t="s">
        <v>1479</v>
      </c>
      <c r="M2275" t="s">
        <v>1362</v>
      </c>
      <c r="N2275" t="s">
        <v>18</v>
      </c>
      <c r="O2275">
        <v>13300502</v>
      </c>
      <c r="P2275">
        <v>453</v>
      </c>
    </row>
    <row r="2276" spans="1:16" x14ac:dyDescent="0.35">
      <c r="A2276">
        <v>10</v>
      </c>
      <c r="B2276">
        <v>2019</v>
      </c>
      <c r="C2276" s="1">
        <v>13300502</v>
      </c>
      <c r="D2276" s="1">
        <v>890901826</v>
      </c>
      <c r="E2276" s="2">
        <v>516563458</v>
      </c>
      <c r="F2276" s="2">
        <v>0</v>
      </c>
      <c r="G2276" s="2">
        <v>597307838.20000005</v>
      </c>
      <c r="H2276">
        <v>0</v>
      </c>
      <c r="I2276">
        <v>0</v>
      </c>
      <c r="J2276">
        <v>0</v>
      </c>
      <c r="K2276">
        <v>1</v>
      </c>
      <c r="L2276" t="s">
        <v>1479</v>
      </c>
      <c r="M2276" t="s">
        <v>1002</v>
      </c>
      <c r="N2276" t="s">
        <v>18</v>
      </c>
      <c r="O2276">
        <v>13300502</v>
      </c>
      <c r="P2276">
        <v>453</v>
      </c>
    </row>
    <row r="2277" spans="1:16" x14ac:dyDescent="0.35">
      <c r="A2277">
        <v>10</v>
      </c>
      <c r="B2277">
        <v>2019</v>
      </c>
      <c r="C2277" s="1">
        <v>13300502</v>
      </c>
      <c r="D2277" s="1">
        <v>891001122</v>
      </c>
      <c r="E2277" s="2">
        <v>851251</v>
      </c>
      <c r="F2277" s="2">
        <v>851251.14</v>
      </c>
      <c r="G2277" s="2">
        <v>0.22</v>
      </c>
      <c r="H2277">
        <v>0</v>
      </c>
      <c r="I2277">
        <v>0</v>
      </c>
      <c r="J2277">
        <v>0</v>
      </c>
      <c r="K2277">
        <v>1</v>
      </c>
      <c r="L2277" t="s">
        <v>1479</v>
      </c>
      <c r="M2277" t="s">
        <v>477</v>
      </c>
      <c r="N2277" t="s">
        <v>18</v>
      </c>
      <c r="O2277">
        <v>13300502</v>
      </c>
      <c r="P2277">
        <v>453</v>
      </c>
    </row>
    <row r="2278" spans="1:16" x14ac:dyDescent="0.35">
      <c r="A2278">
        <v>10</v>
      </c>
      <c r="B2278">
        <v>2019</v>
      </c>
      <c r="C2278" s="1">
        <v>13300502</v>
      </c>
      <c r="D2278" s="1">
        <v>892000501</v>
      </c>
      <c r="E2278" s="2">
        <v>40338999</v>
      </c>
      <c r="F2278" s="2">
        <v>40338999</v>
      </c>
      <c r="G2278" s="2">
        <v>0.05</v>
      </c>
      <c r="H2278">
        <v>0</v>
      </c>
      <c r="I2278">
        <v>0</v>
      </c>
      <c r="J2278">
        <v>0</v>
      </c>
      <c r="K2278">
        <v>1</v>
      </c>
      <c r="L2278" t="s">
        <v>1479</v>
      </c>
      <c r="M2278" t="s">
        <v>650</v>
      </c>
      <c r="N2278" t="s">
        <v>18</v>
      </c>
      <c r="O2278">
        <v>13300502</v>
      </c>
      <c r="P2278">
        <v>453</v>
      </c>
    </row>
    <row r="2279" spans="1:16" x14ac:dyDescent="0.35">
      <c r="A2279">
        <v>10</v>
      </c>
      <c r="B2279">
        <v>2019</v>
      </c>
      <c r="C2279" s="1">
        <v>13300502</v>
      </c>
      <c r="D2279" s="1">
        <v>892001990</v>
      </c>
      <c r="E2279" s="2">
        <v>0</v>
      </c>
      <c r="F2279" s="2">
        <v>0</v>
      </c>
      <c r="G2279" s="2">
        <v>367400</v>
      </c>
      <c r="H2279">
        <v>0</v>
      </c>
      <c r="I2279">
        <v>0</v>
      </c>
      <c r="J2279">
        <v>0</v>
      </c>
      <c r="K2279">
        <v>1</v>
      </c>
      <c r="L2279" t="s">
        <v>1479</v>
      </c>
      <c r="M2279" t="s">
        <v>651</v>
      </c>
      <c r="N2279" t="s">
        <v>18</v>
      </c>
      <c r="O2279">
        <v>13300502</v>
      </c>
      <c r="P2279">
        <v>453</v>
      </c>
    </row>
    <row r="2280" spans="1:16" x14ac:dyDescent="0.35">
      <c r="A2280">
        <v>10</v>
      </c>
      <c r="B2280">
        <v>2019</v>
      </c>
      <c r="C2280" s="1">
        <v>13300502</v>
      </c>
      <c r="D2280" s="1">
        <v>892300708</v>
      </c>
      <c r="E2280" s="2">
        <v>15319692.300000001</v>
      </c>
      <c r="F2280" s="2">
        <v>15319692.300000001</v>
      </c>
      <c r="G2280" s="2">
        <v>0.18</v>
      </c>
      <c r="H2280">
        <v>0</v>
      </c>
      <c r="I2280">
        <v>0</v>
      </c>
      <c r="J2280">
        <v>0</v>
      </c>
      <c r="K2280">
        <v>1</v>
      </c>
      <c r="L2280" t="s">
        <v>1479</v>
      </c>
      <c r="M2280" t="s">
        <v>833</v>
      </c>
      <c r="N2280" t="s">
        <v>18</v>
      </c>
      <c r="O2280">
        <v>13300502</v>
      </c>
      <c r="P2280">
        <v>453</v>
      </c>
    </row>
    <row r="2281" spans="1:16" x14ac:dyDescent="0.35">
      <c r="A2281">
        <v>10</v>
      </c>
      <c r="B2281">
        <v>2019</v>
      </c>
      <c r="C2281" s="1">
        <v>13300502</v>
      </c>
      <c r="D2281" s="1">
        <v>892399994</v>
      </c>
      <c r="E2281" s="2">
        <v>14262126</v>
      </c>
      <c r="F2281" s="2">
        <v>14262126</v>
      </c>
      <c r="G2281" s="2">
        <v>0.11</v>
      </c>
      <c r="H2281">
        <v>0</v>
      </c>
      <c r="I2281">
        <v>0</v>
      </c>
      <c r="J2281">
        <v>0</v>
      </c>
      <c r="K2281">
        <v>1</v>
      </c>
      <c r="L2281" t="s">
        <v>1479</v>
      </c>
      <c r="M2281" t="s">
        <v>484</v>
      </c>
      <c r="N2281" t="s">
        <v>18</v>
      </c>
      <c r="O2281">
        <v>13300502</v>
      </c>
      <c r="P2281">
        <v>453</v>
      </c>
    </row>
    <row r="2282" spans="1:16" x14ac:dyDescent="0.35">
      <c r="A2282">
        <v>10</v>
      </c>
      <c r="B2282">
        <v>2019</v>
      </c>
      <c r="C2282" s="1">
        <v>13300502</v>
      </c>
      <c r="D2282" s="1">
        <v>899999092</v>
      </c>
      <c r="E2282" s="2">
        <v>417549292</v>
      </c>
      <c r="F2282" s="2">
        <v>0</v>
      </c>
      <c r="G2282" s="2">
        <v>2421301101.1599998</v>
      </c>
      <c r="H2282">
        <v>0</v>
      </c>
      <c r="I2282">
        <v>0</v>
      </c>
      <c r="J2282">
        <v>0</v>
      </c>
      <c r="K2282">
        <v>1</v>
      </c>
      <c r="L2282" t="s">
        <v>1479</v>
      </c>
      <c r="M2282" t="s">
        <v>90</v>
      </c>
      <c r="N2282" t="s">
        <v>18</v>
      </c>
      <c r="O2282">
        <v>13300502</v>
      </c>
      <c r="P2282">
        <v>453</v>
      </c>
    </row>
    <row r="2283" spans="1:16" x14ac:dyDescent="0.35">
      <c r="A2283">
        <v>10</v>
      </c>
      <c r="B2283">
        <v>2019</v>
      </c>
      <c r="C2283" s="1">
        <v>13300502</v>
      </c>
      <c r="D2283" s="1">
        <v>900077520</v>
      </c>
      <c r="E2283" s="2">
        <v>2774569</v>
      </c>
      <c r="F2283" s="2">
        <v>2128377.5</v>
      </c>
      <c r="G2283" s="2">
        <v>646191.5</v>
      </c>
      <c r="H2283">
        <v>0</v>
      </c>
      <c r="I2283">
        <v>0</v>
      </c>
      <c r="J2283">
        <v>0</v>
      </c>
      <c r="K2283">
        <v>1</v>
      </c>
      <c r="L2283" t="s">
        <v>1479</v>
      </c>
      <c r="M2283" t="s">
        <v>1188</v>
      </c>
      <c r="N2283" t="s">
        <v>18</v>
      </c>
      <c r="O2283">
        <v>13300502</v>
      </c>
      <c r="P2283">
        <v>453</v>
      </c>
    </row>
    <row r="2284" spans="1:16" x14ac:dyDescent="0.35">
      <c r="A2284">
        <v>10</v>
      </c>
      <c r="B2284">
        <v>2019</v>
      </c>
      <c r="C2284" s="1">
        <v>13300502</v>
      </c>
      <c r="D2284" s="1">
        <v>900078907</v>
      </c>
      <c r="E2284" s="2">
        <v>0</v>
      </c>
      <c r="F2284" s="2">
        <v>0</v>
      </c>
      <c r="G2284" s="2">
        <v>-0.4</v>
      </c>
      <c r="H2284">
        <v>0</v>
      </c>
      <c r="I2284">
        <v>0</v>
      </c>
      <c r="J2284">
        <v>0</v>
      </c>
      <c r="K2284">
        <v>1</v>
      </c>
      <c r="L2284" t="s">
        <v>1479</v>
      </c>
      <c r="M2284" t="s">
        <v>835</v>
      </c>
      <c r="N2284" t="s">
        <v>18</v>
      </c>
      <c r="O2284">
        <v>13300502</v>
      </c>
      <c r="P2284">
        <v>453</v>
      </c>
    </row>
    <row r="2285" spans="1:16" x14ac:dyDescent="0.35">
      <c r="A2285">
        <v>10</v>
      </c>
      <c r="B2285">
        <v>2019</v>
      </c>
      <c r="C2285" s="1">
        <v>13300502</v>
      </c>
      <c r="D2285" s="1">
        <v>900135549</v>
      </c>
      <c r="E2285" s="2">
        <v>0</v>
      </c>
      <c r="F2285" s="2">
        <v>0</v>
      </c>
      <c r="G2285" s="2">
        <v>-0.46</v>
      </c>
      <c r="H2285">
        <v>0</v>
      </c>
      <c r="I2285">
        <v>0</v>
      </c>
      <c r="J2285">
        <v>0</v>
      </c>
      <c r="K2285">
        <v>1</v>
      </c>
      <c r="L2285" t="s">
        <v>1479</v>
      </c>
      <c r="M2285" t="s">
        <v>291</v>
      </c>
      <c r="N2285" t="s">
        <v>18</v>
      </c>
      <c r="O2285">
        <v>13300502</v>
      </c>
      <c r="P2285">
        <v>453</v>
      </c>
    </row>
    <row r="2286" spans="1:16" x14ac:dyDescent="0.35">
      <c r="A2286">
        <v>10</v>
      </c>
      <c r="B2286">
        <v>2019</v>
      </c>
      <c r="C2286" s="1">
        <v>13300502</v>
      </c>
      <c r="D2286" s="1">
        <v>900138649</v>
      </c>
      <c r="E2286" s="2">
        <v>53932103.5</v>
      </c>
      <c r="F2286" s="2">
        <v>0</v>
      </c>
      <c r="G2286" s="2">
        <v>53932103.5</v>
      </c>
      <c r="H2286">
        <v>0</v>
      </c>
      <c r="I2286">
        <v>0</v>
      </c>
      <c r="J2286">
        <v>0</v>
      </c>
      <c r="K2286">
        <v>1</v>
      </c>
      <c r="L2286" t="s">
        <v>1479</v>
      </c>
      <c r="M2286" t="s">
        <v>1192</v>
      </c>
      <c r="N2286" t="s">
        <v>18</v>
      </c>
      <c r="O2286">
        <v>13300502</v>
      </c>
      <c r="P2286">
        <v>453</v>
      </c>
    </row>
    <row r="2287" spans="1:16" x14ac:dyDescent="0.35">
      <c r="A2287">
        <v>10</v>
      </c>
      <c r="B2287">
        <v>2019</v>
      </c>
      <c r="C2287" s="1">
        <v>13300502</v>
      </c>
      <c r="D2287" s="1">
        <v>900202290</v>
      </c>
      <c r="E2287" s="2">
        <v>27144440</v>
      </c>
      <c r="F2287" s="2">
        <v>0</v>
      </c>
      <c r="G2287" s="2">
        <v>27800000</v>
      </c>
      <c r="H2287">
        <v>0</v>
      </c>
      <c r="I2287">
        <v>0</v>
      </c>
      <c r="J2287">
        <v>0</v>
      </c>
      <c r="K2287">
        <v>1</v>
      </c>
      <c r="L2287" t="s">
        <v>1479</v>
      </c>
      <c r="M2287" t="s">
        <v>842</v>
      </c>
      <c r="N2287" t="s">
        <v>18</v>
      </c>
      <c r="O2287">
        <v>13300502</v>
      </c>
      <c r="P2287">
        <v>453</v>
      </c>
    </row>
    <row r="2288" spans="1:16" x14ac:dyDescent="0.35">
      <c r="A2288">
        <v>10</v>
      </c>
      <c r="B2288">
        <v>2019</v>
      </c>
      <c r="C2288" s="1">
        <v>13300502</v>
      </c>
      <c r="D2288" s="1">
        <v>900203322</v>
      </c>
      <c r="E2288" s="2">
        <v>5</v>
      </c>
      <c r="F2288" s="2">
        <v>0</v>
      </c>
      <c r="G2288" s="2">
        <v>5</v>
      </c>
      <c r="H2288">
        <v>0</v>
      </c>
      <c r="I2288">
        <v>0</v>
      </c>
      <c r="J2288">
        <v>0</v>
      </c>
      <c r="K2288">
        <v>1</v>
      </c>
      <c r="L2288" t="s">
        <v>1479</v>
      </c>
      <c r="M2288" t="s">
        <v>494</v>
      </c>
      <c r="N2288" t="s">
        <v>18</v>
      </c>
      <c r="O2288">
        <v>13300502</v>
      </c>
      <c r="P2288">
        <v>453</v>
      </c>
    </row>
    <row r="2289" spans="1:16" x14ac:dyDescent="0.35">
      <c r="A2289">
        <v>10</v>
      </c>
      <c r="B2289">
        <v>2019</v>
      </c>
      <c r="C2289" s="1">
        <v>13300502</v>
      </c>
      <c r="D2289" s="1">
        <v>900204450</v>
      </c>
      <c r="E2289" s="2">
        <v>6946000</v>
      </c>
      <c r="F2289" s="2">
        <v>0</v>
      </c>
      <c r="G2289" s="2">
        <v>74730150</v>
      </c>
      <c r="H2289">
        <v>0</v>
      </c>
      <c r="I2289">
        <v>0</v>
      </c>
      <c r="J2289">
        <v>0</v>
      </c>
      <c r="K2289">
        <v>1</v>
      </c>
      <c r="L2289" t="s">
        <v>1479</v>
      </c>
      <c r="M2289" t="s">
        <v>661</v>
      </c>
      <c r="N2289" t="s">
        <v>18</v>
      </c>
      <c r="O2289">
        <v>13300502</v>
      </c>
      <c r="P2289">
        <v>453</v>
      </c>
    </row>
    <row r="2290" spans="1:16" x14ac:dyDescent="0.35">
      <c r="A2290">
        <v>10</v>
      </c>
      <c r="B2290">
        <v>2019</v>
      </c>
      <c r="C2290" s="1">
        <v>13300502</v>
      </c>
      <c r="D2290" s="1">
        <v>900261353</v>
      </c>
      <c r="E2290" s="2">
        <v>1038100</v>
      </c>
      <c r="F2290" s="2">
        <v>0</v>
      </c>
      <c r="G2290" s="2">
        <v>1038100</v>
      </c>
      <c r="H2290">
        <v>0</v>
      </c>
      <c r="I2290">
        <v>0</v>
      </c>
      <c r="J2290">
        <v>0</v>
      </c>
      <c r="K2290">
        <v>1</v>
      </c>
      <c r="L2290" t="s">
        <v>1479</v>
      </c>
      <c r="M2290" t="s">
        <v>666</v>
      </c>
      <c r="N2290" t="s">
        <v>18</v>
      </c>
      <c r="O2290">
        <v>13300502</v>
      </c>
      <c r="P2290">
        <v>453</v>
      </c>
    </row>
    <row r="2291" spans="1:16" x14ac:dyDescent="0.35">
      <c r="A2291">
        <v>10</v>
      </c>
      <c r="B2291">
        <v>2019</v>
      </c>
      <c r="C2291" s="1">
        <v>13300502</v>
      </c>
      <c r="D2291" s="1">
        <v>900277215</v>
      </c>
      <c r="E2291" s="2">
        <v>0</v>
      </c>
      <c r="F2291" s="2">
        <v>0</v>
      </c>
      <c r="G2291" s="2">
        <v>4418244</v>
      </c>
      <c r="H2291">
        <v>0</v>
      </c>
      <c r="I2291">
        <v>0</v>
      </c>
      <c r="J2291">
        <v>0</v>
      </c>
      <c r="K2291">
        <v>1</v>
      </c>
      <c r="L2291" t="s">
        <v>1479</v>
      </c>
      <c r="M2291" t="s">
        <v>1821</v>
      </c>
      <c r="N2291" t="s">
        <v>18</v>
      </c>
      <c r="O2291">
        <v>13300502</v>
      </c>
      <c r="P2291">
        <v>453</v>
      </c>
    </row>
    <row r="2292" spans="1:16" x14ac:dyDescent="0.35">
      <c r="A2292">
        <v>10</v>
      </c>
      <c r="B2292">
        <v>2019</v>
      </c>
      <c r="C2292" s="1">
        <v>13300502</v>
      </c>
      <c r="D2292" s="1">
        <v>900311715</v>
      </c>
      <c r="E2292" s="2">
        <v>37561320</v>
      </c>
      <c r="F2292" s="2">
        <v>0</v>
      </c>
      <c r="G2292" s="2">
        <v>182661053.44</v>
      </c>
      <c r="H2292">
        <v>0</v>
      </c>
      <c r="I2292">
        <v>0</v>
      </c>
      <c r="J2292">
        <v>0</v>
      </c>
      <c r="K2292">
        <v>1</v>
      </c>
      <c r="L2292" t="s">
        <v>1479</v>
      </c>
      <c r="M2292" t="s">
        <v>499</v>
      </c>
      <c r="N2292" t="s">
        <v>18</v>
      </c>
      <c r="O2292">
        <v>13300502</v>
      </c>
      <c r="P2292">
        <v>453</v>
      </c>
    </row>
    <row r="2293" spans="1:16" x14ac:dyDescent="0.35">
      <c r="A2293">
        <v>10</v>
      </c>
      <c r="B2293">
        <v>2019</v>
      </c>
      <c r="C2293" s="1">
        <v>13300502</v>
      </c>
      <c r="D2293" s="1">
        <v>900336759</v>
      </c>
      <c r="E2293" s="2">
        <v>0</v>
      </c>
      <c r="F2293" s="2">
        <v>0</v>
      </c>
      <c r="G2293" s="2">
        <v>405439.63</v>
      </c>
      <c r="H2293">
        <v>0</v>
      </c>
      <c r="I2293">
        <v>0</v>
      </c>
      <c r="J2293">
        <v>0</v>
      </c>
      <c r="K2293">
        <v>1</v>
      </c>
      <c r="L2293" t="s">
        <v>1479</v>
      </c>
      <c r="M2293" t="s">
        <v>1822</v>
      </c>
      <c r="N2293" t="s">
        <v>18</v>
      </c>
      <c r="O2293">
        <v>13300502</v>
      </c>
      <c r="P2293">
        <v>453</v>
      </c>
    </row>
    <row r="2294" spans="1:16" x14ac:dyDescent="0.35">
      <c r="A2294">
        <v>10</v>
      </c>
      <c r="B2294">
        <v>2019</v>
      </c>
      <c r="C2294" s="1">
        <v>13300502</v>
      </c>
      <c r="D2294" s="1">
        <v>900340608</v>
      </c>
      <c r="E2294" s="2">
        <v>0</v>
      </c>
      <c r="F2294" s="2">
        <v>0</v>
      </c>
      <c r="G2294" s="2">
        <v>1465878.12</v>
      </c>
      <c r="H2294">
        <v>0</v>
      </c>
      <c r="I2294">
        <v>0</v>
      </c>
      <c r="J2294">
        <v>0</v>
      </c>
      <c r="K2294">
        <v>1</v>
      </c>
      <c r="L2294" t="s">
        <v>1479</v>
      </c>
      <c r="M2294" t="s">
        <v>1823</v>
      </c>
      <c r="N2294" t="s">
        <v>18</v>
      </c>
      <c r="O2294">
        <v>13300502</v>
      </c>
      <c r="P2294">
        <v>453</v>
      </c>
    </row>
    <row r="2295" spans="1:16" x14ac:dyDescent="0.35">
      <c r="A2295">
        <v>10</v>
      </c>
      <c r="B2295">
        <v>2019</v>
      </c>
      <c r="C2295" s="1">
        <v>13300502</v>
      </c>
      <c r="D2295" s="1">
        <v>900354649</v>
      </c>
      <c r="E2295" s="2">
        <v>0</v>
      </c>
      <c r="F2295" s="2">
        <v>0</v>
      </c>
      <c r="G2295" s="2">
        <v>0.42</v>
      </c>
      <c r="H2295">
        <v>0</v>
      </c>
      <c r="I2295">
        <v>0</v>
      </c>
      <c r="J2295">
        <v>0</v>
      </c>
      <c r="K2295">
        <v>1</v>
      </c>
      <c r="L2295" t="s">
        <v>1479</v>
      </c>
      <c r="M2295" t="s">
        <v>671</v>
      </c>
      <c r="N2295" t="s">
        <v>18</v>
      </c>
      <c r="O2295">
        <v>13300502</v>
      </c>
      <c r="P2295">
        <v>453</v>
      </c>
    </row>
    <row r="2296" spans="1:16" x14ac:dyDescent="0.35">
      <c r="A2296">
        <v>10</v>
      </c>
      <c r="B2296">
        <v>2019</v>
      </c>
      <c r="C2296" s="1">
        <v>13300502</v>
      </c>
      <c r="D2296" s="1">
        <v>900381675</v>
      </c>
      <c r="E2296" s="2">
        <v>923336</v>
      </c>
      <c r="F2296" s="2">
        <v>0</v>
      </c>
      <c r="G2296" s="2">
        <v>2534607</v>
      </c>
      <c r="H2296">
        <v>0</v>
      </c>
      <c r="I2296">
        <v>0</v>
      </c>
      <c r="J2296">
        <v>0</v>
      </c>
      <c r="K2296">
        <v>1</v>
      </c>
      <c r="L2296" t="s">
        <v>1479</v>
      </c>
      <c r="M2296" t="s">
        <v>672</v>
      </c>
      <c r="N2296" t="s">
        <v>18</v>
      </c>
      <c r="O2296">
        <v>13300502</v>
      </c>
      <c r="P2296">
        <v>453</v>
      </c>
    </row>
    <row r="2297" spans="1:16" x14ac:dyDescent="0.35">
      <c r="A2297">
        <v>10</v>
      </c>
      <c r="B2297">
        <v>2019</v>
      </c>
      <c r="C2297" s="1">
        <v>13300502</v>
      </c>
      <c r="D2297" s="1">
        <v>900424082</v>
      </c>
      <c r="E2297" s="2">
        <v>2500000</v>
      </c>
      <c r="F2297" s="2">
        <v>0</v>
      </c>
      <c r="G2297" s="2">
        <v>2500000</v>
      </c>
      <c r="H2297">
        <v>0</v>
      </c>
      <c r="I2297">
        <v>0</v>
      </c>
      <c r="J2297">
        <v>0</v>
      </c>
      <c r="K2297">
        <v>1</v>
      </c>
      <c r="L2297" t="s">
        <v>1479</v>
      </c>
      <c r="M2297" t="s">
        <v>675</v>
      </c>
      <c r="N2297" t="s">
        <v>18</v>
      </c>
      <c r="O2297">
        <v>13300502</v>
      </c>
      <c r="P2297">
        <v>453</v>
      </c>
    </row>
    <row r="2298" spans="1:16" x14ac:dyDescent="0.35">
      <c r="A2298">
        <v>10</v>
      </c>
      <c r="B2298">
        <v>2019</v>
      </c>
      <c r="C2298" s="1">
        <v>13300502</v>
      </c>
      <c r="D2298" s="1">
        <v>900431701</v>
      </c>
      <c r="E2298" s="2">
        <v>0</v>
      </c>
      <c r="F2298" s="2">
        <v>0</v>
      </c>
      <c r="G2298" s="2">
        <v>17515</v>
      </c>
      <c r="H2298">
        <v>0</v>
      </c>
      <c r="I2298">
        <v>0</v>
      </c>
      <c r="J2298">
        <v>0</v>
      </c>
      <c r="K2298">
        <v>1</v>
      </c>
      <c r="L2298" t="s">
        <v>1479</v>
      </c>
      <c r="M2298" t="s">
        <v>1824</v>
      </c>
      <c r="N2298" t="s">
        <v>18</v>
      </c>
      <c r="O2298">
        <v>13300502</v>
      </c>
      <c r="P2298">
        <v>453</v>
      </c>
    </row>
    <row r="2299" spans="1:16" x14ac:dyDescent="0.35">
      <c r="A2299">
        <v>10</v>
      </c>
      <c r="B2299">
        <v>2019</v>
      </c>
      <c r="C2299" s="1">
        <v>13300502</v>
      </c>
      <c r="D2299" s="1">
        <v>900498069</v>
      </c>
      <c r="E2299" s="2">
        <v>473901268.19999999</v>
      </c>
      <c r="F2299" s="2">
        <v>228320605.19999999</v>
      </c>
      <c r="G2299" s="2">
        <v>245580663.19999999</v>
      </c>
      <c r="H2299">
        <v>0</v>
      </c>
      <c r="I2299">
        <v>0</v>
      </c>
      <c r="J2299">
        <v>0</v>
      </c>
      <c r="K2299">
        <v>1</v>
      </c>
      <c r="L2299" t="s">
        <v>1479</v>
      </c>
      <c r="M2299" t="s">
        <v>108</v>
      </c>
      <c r="N2299" t="s">
        <v>18</v>
      </c>
      <c r="O2299">
        <v>13300502</v>
      </c>
      <c r="P2299">
        <v>453</v>
      </c>
    </row>
    <row r="2300" spans="1:16" x14ac:dyDescent="0.35">
      <c r="A2300">
        <v>10</v>
      </c>
      <c r="B2300">
        <v>2019</v>
      </c>
      <c r="C2300" s="1">
        <v>13300502</v>
      </c>
      <c r="D2300" s="1">
        <v>900498609</v>
      </c>
      <c r="E2300" s="2">
        <v>11375414.689999999</v>
      </c>
      <c r="F2300" s="2">
        <v>0</v>
      </c>
      <c r="G2300" s="2">
        <v>94441089.230000004</v>
      </c>
      <c r="H2300">
        <v>0</v>
      </c>
      <c r="I2300">
        <v>0</v>
      </c>
      <c r="J2300">
        <v>0</v>
      </c>
      <c r="K2300">
        <v>1</v>
      </c>
      <c r="L2300" t="s">
        <v>1479</v>
      </c>
      <c r="M2300" t="s">
        <v>1025</v>
      </c>
      <c r="N2300" t="s">
        <v>18</v>
      </c>
      <c r="O2300">
        <v>13300502</v>
      </c>
      <c r="P2300">
        <v>453</v>
      </c>
    </row>
    <row r="2301" spans="1:16" x14ac:dyDescent="0.35">
      <c r="A2301">
        <v>10</v>
      </c>
      <c r="B2301">
        <v>2019</v>
      </c>
      <c r="C2301" s="1">
        <v>13300502</v>
      </c>
      <c r="D2301" s="1">
        <v>900566018</v>
      </c>
      <c r="E2301" s="2">
        <v>0</v>
      </c>
      <c r="F2301" s="2">
        <v>0</v>
      </c>
      <c r="G2301" s="2">
        <v>68708444</v>
      </c>
      <c r="H2301">
        <v>0</v>
      </c>
      <c r="I2301">
        <v>0</v>
      </c>
      <c r="J2301">
        <v>0</v>
      </c>
      <c r="K2301">
        <v>1</v>
      </c>
      <c r="L2301" t="s">
        <v>1479</v>
      </c>
      <c r="M2301" t="s">
        <v>1825</v>
      </c>
      <c r="N2301" t="s">
        <v>18</v>
      </c>
      <c r="O2301">
        <v>13300502</v>
      </c>
      <c r="P2301">
        <v>453</v>
      </c>
    </row>
    <row r="2302" spans="1:16" x14ac:dyDescent="0.35">
      <c r="A2302">
        <v>10</v>
      </c>
      <c r="B2302">
        <v>2019</v>
      </c>
      <c r="C2302" s="1">
        <v>13300502</v>
      </c>
      <c r="D2302" s="1">
        <v>900582598</v>
      </c>
      <c r="E2302" s="2">
        <v>4542569</v>
      </c>
      <c r="F2302" s="2">
        <v>0</v>
      </c>
      <c r="G2302" s="2">
        <v>34006305</v>
      </c>
      <c r="H2302">
        <v>0</v>
      </c>
      <c r="I2302">
        <v>0</v>
      </c>
      <c r="J2302">
        <v>0</v>
      </c>
      <c r="K2302">
        <v>1</v>
      </c>
      <c r="L2302" t="s">
        <v>1479</v>
      </c>
      <c r="M2302" t="s">
        <v>312</v>
      </c>
      <c r="N2302" t="s">
        <v>18</v>
      </c>
      <c r="O2302">
        <v>13300502</v>
      </c>
      <c r="P2302">
        <v>453</v>
      </c>
    </row>
    <row r="2303" spans="1:16" x14ac:dyDescent="0.35">
      <c r="A2303">
        <v>10</v>
      </c>
      <c r="B2303">
        <v>2019</v>
      </c>
      <c r="C2303" s="1">
        <v>13300502</v>
      </c>
      <c r="D2303" s="1">
        <v>900596642</v>
      </c>
      <c r="E2303" s="2">
        <v>0</v>
      </c>
      <c r="F2303" s="2">
        <v>0</v>
      </c>
      <c r="G2303" s="2">
        <v>220000</v>
      </c>
      <c r="H2303">
        <v>0</v>
      </c>
      <c r="I2303">
        <v>0</v>
      </c>
      <c r="J2303">
        <v>0</v>
      </c>
      <c r="K2303">
        <v>1</v>
      </c>
      <c r="L2303" t="s">
        <v>1479</v>
      </c>
      <c r="M2303" t="s">
        <v>1826</v>
      </c>
      <c r="N2303" t="s">
        <v>18</v>
      </c>
      <c r="O2303">
        <v>13300502</v>
      </c>
      <c r="P2303">
        <v>453</v>
      </c>
    </row>
    <row r="2304" spans="1:16" x14ac:dyDescent="0.35">
      <c r="A2304">
        <v>10</v>
      </c>
      <c r="B2304">
        <v>2019</v>
      </c>
      <c r="C2304" s="1">
        <v>13300502</v>
      </c>
      <c r="D2304" s="1">
        <v>900622320</v>
      </c>
      <c r="E2304" s="2">
        <v>1451400</v>
      </c>
      <c r="F2304" s="2">
        <v>0</v>
      </c>
      <c r="G2304" s="2">
        <v>1451400</v>
      </c>
      <c r="H2304">
        <v>0</v>
      </c>
      <c r="I2304">
        <v>0</v>
      </c>
      <c r="J2304">
        <v>0</v>
      </c>
      <c r="K2304">
        <v>1</v>
      </c>
      <c r="L2304" t="s">
        <v>1479</v>
      </c>
      <c r="M2304" t="s">
        <v>1028</v>
      </c>
      <c r="N2304" t="s">
        <v>18</v>
      </c>
      <c r="O2304">
        <v>13300502</v>
      </c>
      <c r="P2304">
        <v>453</v>
      </c>
    </row>
    <row r="2305" spans="1:16" x14ac:dyDescent="0.35">
      <c r="A2305">
        <v>10</v>
      </c>
      <c r="B2305">
        <v>2019</v>
      </c>
      <c r="C2305" s="1">
        <v>13300502</v>
      </c>
      <c r="D2305" s="1">
        <v>900623609</v>
      </c>
      <c r="E2305" s="2">
        <v>43724964</v>
      </c>
      <c r="F2305" s="2">
        <v>0</v>
      </c>
      <c r="G2305" s="2">
        <v>43724963.600000001</v>
      </c>
      <c r="H2305">
        <v>0</v>
      </c>
      <c r="I2305">
        <v>0</v>
      </c>
      <c r="J2305">
        <v>0</v>
      </c>
      <c r="K2305">
        <v>1</v>
      </c>
      <c r="L2305" t="s">
        <v>1479</v>
      </c>
      <c r="M2305" t="s">
        <v>113</v>
      </c>
      <c r="N2305" t="s">
        <v>18</v>
      </c>
      <c r="O2305">
        <v>13300502</v>
      </c>
      <c r="P2305">
        <v>453</v>
      </c>
    </row>
    <row r="2306" spans="1:16" x14ac:dyDescent="0.35">
      <c r="A2306">
        <v>10</v>
      </c>
      <c r="B2306">
        <v>2019</v>
      </c>
      <c r="C2306" s="1">
        <v>13300502</v>
      </c>
      <c r="D2306" s="1">
        <v>900679383</v>
      </c>
      <c r="E2306" s="2">
        <v>2000005</v>
      </c>
      <c r="F2306" s="2">
        <v>0</v>
      </c>
      <c r="G2306" s="2">
        <v>2000005</v>
      </c>
      <c r="H2306">
        <v>0</v>
      </c>
      <c r="I2306">
        <v>0</v>
      </c>
      <c r="J2306">
        <v>0</v>
      </c>
      <c r="K2306">
        <v>1</v>
      </c>
      <c r="L2306" t="s">
        <v>1479</v>
      </c>
      <c r="M2306" t="s">
        <v>315</v>
      </c>
      <c r="N2306" t="s">
        <v>18</v>
      </c>
      <c r="O2306">
        <v>13300502</v>
      </c>
      <c r="P2306">
        <v>453</v>
      </c>
    </row>
    <row r="2307" spans="1:16" x14ac:dyDescent="0.35">
      <c r="A2307">
        <v>10</v>
      </c>
      <c r="B2307">
        <v>2019</v>
      </c>
      <c r="C2307" s="1">
        <v>13300502</v>
      </c>
      <c r="D2307" s="1">
        <v>900699349</v>
      </c>
      <c r="E2307" s="2">
        <v>0</v>
      </c>
      <c r="F2307" s="2">
        <v>0</v>
      </c>
      <c r="G2307" s="2">
        <v>4106562.8</v>
      </c>
      <c r="H2307">
        <v>0</v>
      </c>
      <c r="I2307">
        <v>0</v>
      </c>
      <c r="J2307">
        <v>0</v>
      </c>
      <c r="K2307">
        <v>1</v>
      </c>
      <c r="L2307" t="s">
        <v>1479</v>
      </c>
      <c r="M2307" t="s">
        <v>1827</v>
      </c>
      <c r="N2307" t="s">
        <v>18</v>
      </c>
      <c r="O2307">
        <v>13300502</v>
      </c>
      <c r="P2307">
        <v>453</v>
      </c>
    </row>
    <row r="2308" spans="1:16" x14ac:dyDescent="0.35">
      <c r="A2308">
        <v>10</v>
      </c>
      <c r="B2308">
        <v>2019</v>
      </c>
      <c r="C2308" s="1">
        <v>13300502</v>
      </c>
      <c r="D2308" s="1">
        <v>900725680</v>
      </c>
      <c r="E2308" s="2">
        <v>0</v>
      </c>
      <c r="F2308" s="2">
        <v>0</v>
      </c>
      <c r="G2308" s="2">
        <v>6380000</v>
      </c>
      <c r="H2308">
        <v>0</v>
      </c>
      <c r="I2308">
        <v>0</v>
      </c>
      <c r="J2308">
        <v>0</v>
      </c>
      <c r="K2308">
        <v>1</v>
      </c>
      <c r="L2308" t="s">
        <v>1479</v>
      </c>
      <c r="M2308" t="s">
        <v>1828</v>
      </c>
      <c r="N2308" t="s">
        <v>18</v>
      </c>
      <c r="O2308">
        <v>13300502</v>
      </c>
      <c r="P2308">
        <v>453</v>
      </c>
    </row>
    <row r="2309" spans="1:16" x14ac:dyDescent="0.35">
      <c r="A2309">
        <v>10</v>
      </c>
      <c r="B2309">
        <v>2019</v>
      </c>
      <c r="C2309" s="1">
        <v>13300502</v>
      </c>
      <c r="D2309" s="1">
        <v>900928795</v>
      </c>
      <c r="E2309" s="2">
        <v>0</v>
      </c>
      <c r="F2309" s="2">
        <v>0</v>
      </c>
      <c r="G2309" s="2">
        <v>200000</v>
      </c>
      <c r="H2309">
        <v>0</v>
      </c>
      <c r="I2309">
        <v>0</v>
      </c>
      <c r="J2309">
        <v>0</v>
      </c>
      <c r="K2309">
        <v>1</v>
      </c>
      <c r="L2309" t="s">
        <v>1479</v>
      </c>
      <c r="M2309" t="s">
        <v>1829</v>
      </c>
      <c r="N2309" t="s">
        <v>18</v>
      </c>
      <c r="O2309">
        <v>13300502</v>
      </c>
      <c r="P2309">
        <v>453</v>
      </c>
    </row>
    <row r="2310" spans="1:16" x14ac:dyDescent="0.35">
      <c r="A2310">
        <v>10</v>
      </c>
      <c r="B2310">
        <v>2019</v>
      </c>
      <c r="C2310" s="1">
        <v>13300502</v>
      </c>
      <c r="D2310" s="1">
        <v>900966241</v>
      </c>
      <c r="E2310" s="2">
        <v>15000000</v>
      </c>
      <c r="F2310" s="2">
        <v>0</v>
      </c>
      <c r="G2310" s="2">
        <v>24846159</v>
      </c>
      <c r="H2310">
        <v>0</v>
      </c>
      <c r="I2310">
        <v>0</v>
      </c>
      <c r="J2310">
        <v>0</v>
      </c>
      <c r="K2310">
        <v>1</v>
      </c>
      <c r="L2310" t="s">
        <v>1479</v>
      </c>
      <c r="M2310" t="s">
        <v>323</v>
      </c>
      <c r="N2310" t="s">
        <v>18</v>
      </c>
      <c r="O2310">
        <v>13300502</v>
      </c>
      <c r="P2310">
        <v>453</v>
      </c>
    </row>
    <row r="2311" spans="1:16" x14ac:dyDescent="0.35">
      <c r="A2311">
        <v>10</v>
      </c>
      <c r="B2311">
        <v>2019</v>
      </c>
      <c r="C2311" s="1">
        <v>13300502</v>
      </c>
      <c r="D2311" s="1">
        <v>901001375</v>
      </c>
      <c r="E2311" s="2">
        <v>15203404.859999999</v>
      </c>
      <c r="F2311" s="2">
        <v>8600202.7799999993</v>
      </c>
      <c r="G2311" s="2">
        <v>6603201.8600000003</v>
      </c>
      <c r="H2311">
        <v>0</v>
      </c>
      <c r="I2311">
        <v>0</v>
      </c>
      <c r="J2311">
        <v>0</v>
      </c>
      <c r="K2311">
        <v>1</v>
      </c>
      <c r="L2311" t="s">
        <v>1479</v>
      </c>
      <c r="M2311" t="s">
        <v>688</v>
      </c>
      <c r="N2311" t="s">
        <v>18</v>
      </c>
      <c r="O2311">
        <v>13300502</v>
      </c>
      <c r="P2311">
        <v>453</v>
      </c>
    </row>
    <row r="2312" spans="1:16" x14ac:dyDescent="0.35">
      <c r="A2312">
        <v>10</v>
      </c>
      <c r="B2312">
        <v>2019</v>
      </c>
      <c r="C2312" s="1">
        <v>13300502</v>
      </c>
      <c r="D2312" s="1">
        <v>901023971</v>
      </c>
      <c r="E2312" s="2">
        <v>3462158.1</v>
      </c>
      <c r="F2312" s="2">
        <v>0</v>
      </c>
      <c r="G2312" s="2">
        <v>3462158.1</v>
      </c>
      <c r="H2312">
        <v>0</v>
      </c>
      <c r="I2312">
        <v>0</v>
      </c>
      <c r="J2312">
        <v>0</v>
      </c>
      <c r="K2312">
        <v>1</v>
      </c>
      <c r="L2312" t="s">
        <v>1479</v>
      </c>
      <c r="M2312" t="s">
        <v>1403</v>
      </c>
      <c r="N2312" t="s">
        <v>18</v>
      </c>
      <c r="O2312">
        <v>13300502</v>
      </c>
      <c r="P2312">
        <v>453</v>
      </c>
    </row>
    <row r="2313" spans="1:16" x14ac:dyDescent="0.35">
      <c r="A2313">
        <v>10</v>
      </c>
      <c r="B2313">
        <v>2019</v>
      </c>
      <c r="C2313" s="1">
        <v>13300502</v>
      </c>
      <c r="D2313" s="1">
        <v>901048856</v>
      </c>
      <c r="E2313" s="2">
        <v>0</v>
      </c>
      <c r="F2313" s="2">
        <v>0</v>
      </c>
      <c r="G2313" s="2">
        <v>21302456</v>
      </c>
      <c r="H2313">
        <v>0</v>
      </c>
      <c r="I2313">
        <v>0</v>
      </c>
      <c r="J2313">
        <v>0</v>
      </c>
      <c r="K2313">
        <v>1</v>
      </c>
      <c r="L2313" t="s">
        <v>1479</v>
      </c>
      <c r="M2313" t="s">
        <v>1830</v>
      </c>
      <c r="N2313" t="s">
        <v>18</v>
      </c>
      <c r="O2313">
        <v>13300502</v>
      </c>
      <c r="P2313">
        <v>453</v>
      </c>
    </row>
    <row r="2314" spans="1:16" x14ac:dyDescent="0.35">
      <c r="A2314">
        <v>10</v>
      </c>
      <c r="B2314">
        <v>2019</v>
      </c>
      <c r="C2314" s="1">
        <v>13300502</v>
      </c>
      <c r="D2314" s="1">
        <v>1064708593</v>
      </c>
      <c r="E2314" s="2">
        <v>0</v>
      </c>
      <c r="F2314" s="2">
        <v>0</v>
      </c>
      <c r="G2314" s="2">
        <v>214783</v>
      </c>
      <c r="H2314">
        <v>0</v>
      </c>
      <c r="I2314">
        <v>0</v>
      </c>
      <c r="J2314">
        <v>0</v>
      </c>
      <c r="K2314">
        <v>1</v>
      </c>
      <c r="L2314" t="s">
        <v>1479</v>
      </c>
      <c r="M2314" t="s">
        <v>1831</v>
      </c>
      <c r="N2314" t="s">
        <v>18</v>
      </c>
      <c r="O2314">
        <v>13300502</v>
      </c>
      <c r="P2314">
        <v>453</v>
      </c>
    </row>
    <row r="2315" spans="1:16" x14ac:dyDescent="0.35">
      <c r="A2315">
        <v>10</v>
      </c>
      <c r="B2315">
        <v>2019</v>
      </c>
      <c r="C2315" s="1">
        <v>13300502</v>
      </c>
      <c r="D2315" s="1">
        <v>1121898225</v>
      </c>
      <c r="E2315" s="2">
        <v>0</v>
      </c>
      <c r="F2315" s="2">
        <v>0</v>
      </c>
      <c r="G2315" s="2">
        <v>916750</v>
      </c>
      <c r="H2315">
        <v>0</v>
      </c>
      <c r="I2315">
        <v>0</v>
      </c>
      <c r="J2315">
        <v>0</v>
      </c>
      <c r="K2315">
        <v>1</v>
      </c>
      <c r="L2315" t="s">
        <v>1479</v>
      </c>
      <c r="M2315" t="s">
        <v>1832</v>
      </c>
      <c r="N2315" t="s">
        <v>18</v>
      </c>
      <c r="O2315">
        <v>13300502</v>
      </c>
      <c r="P2315">
        <v>453</v>
      </c>
    </row>
    <row r="2316" spans="1:16" x14ac:dyDescent="0.35">
      <c r="A2316">
        <v>10</v>
      </c>
      <c r="B2316">
        <v>2019</v>
      </c>
      <c r="C2316" s="1">
        <v>13300502</v>
      </c>
      <c r="D2316" s="1">
        <v>900227720</v>
      </c>
      <c r="E2316" s="2">
        <v>0</v>
      </c>
      <c r="F2316" s="2">
        <v>0</v>
      </c>
      <c r="G2316" s="2">
        <v>4380600</v>
      </c>
      <c r="H2316">
        <v>0</v>
      </c>
      <c r="I2316">
        <v>0</v>
      </c>
      <c r="J2316">
        <v>0</v>
      </c>
      <c r="K2316">
        <v>1</v>
      </c>
      <c r="L2316" t="s">
        <v>1479</v>
      </c>
      <c r="M2316" t="s">
        <v>1833</v>
      </c>
      <c r="N2316" t="s">
        <v>18</v>
      </c>
      <c r="O2316">
        <v>13300502</v>
      </c>
      <c r="P2316">
        <v>453</v>
      </c>
    </row>
    <row r="2317" spans="1:16" x14ac:dyDescent="0.35">
      <c r="A2317">
        <v>10</v>
      </c>
      <c r="B2317">
        <v>2019</v>
      </c>
      <c r="C2317" s="1">
        <v>13300502</v>
      </c>
      <c r="D2317" s="1">
        <v>900229831</v>
      </c>
      <c r="E2317" s="2">
        <v>0</v>
      </c>
      <c r="F2317" s="2">
        <v>0</v>
      </c>
      <c r="G2317" s="2">
        <v>472000</v>
      </c>
      <c r="H2317">
        <v>0</v>
      </c>
      <c r="I2317">
        <v>0</v>
      </c>
      <c r="J2317">
        <v>0</v>
      </c>
      <c r="K2317">
        <v>1</v>
      </c>
      <c r="L2317" t="s">
        <v>1479</v>
      </c>
      <c r="M2317" t="s">
        <v>1834</v>
      </c>
      <c r="N2317" t="s">
        <v>18</v>
      </c>
      <c r="O2317">
        <v>13300502</v>
      </c>
      <c r="P2317">
        <v>453</v>
      </c>
    </row>
    <row r="2318" spans="1:16" x14ac:dyDescent="0.35">
      <c r="A2318">
        <v>10</v>
      </c>
      <c r="B2318">
        <v>2019</v>
      </c>
      <c r="C2318" s="1">
        <v>13300502</v>
      </c>
      <c r="D2318" s="1">
        <v>819000736</v>
      </c>
      <c r="E2318" s="2">
        <v>3964702</v>
      </c>
      <c r="F2318" s="2">
        <v>0</v>
      </c>
      <c r="G2318" s="2">
        <v>3964702.04</v>
      </c>
      <c r="H2318">
        <v>0</v>
      </c>
      <c r="I2318">
        <v>0</v>
      </c>
      <c r="J2318">
        <v>0</v>
      </c>
      <c r="K2318">
        <v>1</v>
      </c>
      <c r="L2318" t="s">
        <v>1479</v>
      </c>
      <c r="M2318" t="s">
        <v>1229</v>
      </c>
      <c r="N2318" t="s">
        <v>18</v>
      </c>
      <c r="O2318">
        <v>13300502</v>
      </c>
      <c r="P2318">
        <v>453</v>
      </c>
    </row>
    <row r="2319" spans="1:16" x14ac:dyDescent="0.35">
      <c r="A2319">
        <v>10</v>
      </c>
      <c r="B2319">
        <v>2019</v>
      </c>
      <c r="C2319" s="1">
        <v>13300502</v>
      </c>
      <c r="D2319" s="1">
        <v>819001107</v>
      </c>
      <c r="E2319" s="2">
        <v>146497</v>
      </c>
      <c r="F2319" s="2">
        <v>0</v>
      </c>
      <c r="G2319" s="2">
        <v>146497</v>
      </c>
      <c r="H2319">
        <v>0</v>
      </c>
      <c r="I2319">
        <v>0</v>
      </c>
      <c r="J2319">
        <v>0</v>
      </c>
      <c r="K2319">
        <v>1</v>
      </c>
      <c r="L2319" t="s">
        <v>1479</v>
      </c>
      <c r="M2319" t="s">
        <v>522</v>
      </c>
      <c r="N2319" t="s">
        <v>18</v>
      </c>
      <c r="O2319">
        <v>13300502</v>
      </c>
      <c r="P2319">
        <v>453</v>
      </c>
    </row>
    <row r="2320" spans="1:16" x14ac:dyDescent="0.35">
      <c r="A2320">
        <v>10</v>
      </c>
      <c r="B2320">
        <v>2019</v>
      </c>
      <c r="C2320" s="1">
        <v>13300502</v>
      </c>
      <c r="D2320" s="1">
        <v>890802036</v>
      </c>
      <c r="E2320" s="2">
        <v>1907230</v>
      </c>
      <c r="F2320" s="2">
        <v>0</v>
      </c>
      <c r="G2320" s="2">
        <v>1907230</v>
      </c>
      <c r="H2320">
        <v>0</v>
      </c>
      <c r="I2320">
        <v>0</v>
      </c>
      <c r="J2320">
        <v>0</v>
      </c>
      <c r="K2320">
        <v>1</v>
      </c>
      <c r="L2320" t="s">
        <v>1479</v>
      </c>
      <c r="M2320" t="s">
        <v>870</v>
      </c>
      <c r="N2320" t="s">
        <v>18</v>
      </c>
      <c r="O2320">
        <v>13300502</v>
      </c>
      <c r="P2320">
        <v>453</v>
      </c>
    </row>
    <row r="2321" spans="1:16" x14ac:dyDescent="0.35">
      <c r="A2321">
        <v>10</v>
      </c>
      <c r="B2321">
        <v>2019</v>
      </c>
      <c r="C2321" s="1">
        <v>13300502</v>
      </c>
      <c r="D2321" s="1">
        <v>900237186</v>
      </c>
      <c r="E2321" s="2">
        <v>0</v>
      </c>
      <c r="F2321" s="2">
        <v>0</v>
      </c>
      <c r="G2321" s="2">
        <v>5774736.5199999996</v>
      </c>
      <c r="H2321">
        <v>0</v>
      </c>
      <c r="I2321">
        <v>0</v>
      </c>
      <c r="J2321">
        <v>0</v>
      </c>
      <c r="K2321">
        <v>1</v>
      </c>
      <c r="L2321" t="s">
        <v>1479</v>
      </c>
      <c r="M2321" t="s">
        <v>1835</v>
      </c>
      <c r="N2321" t="s">
        <v>18</v>
      </c>
      <c r="O2321">
        <v>13300502</v>
      </c>
      <c r="P2321">
        <v>453</v>
      </c>
    </row>
    <row r="2322" spans="1:16" x14ac:dyDescent="0.35">
      <c r="A2322">
        <v>10</v>
      </c>
      <c r="B2322">
        <v>2019</v>
      </c>
      <c r="C2322" s="1">
        <v>13300502</v>
      </c>
      <c r="D2322" s="1">
        <v>900238400</v>
      </c>
      <c r="E2322" s="2">
        <v>688298</v>
      </c>
      <c r="F2322" s="2">
        <v>0</v>
      </c>
      <c r="G2322" s="2">
        <v>688297.86</v>
      </c>
      <c r="H2322">
        <v>0</v>
      </c>
      <c r="I2322">
        <v>0</v>
      </c>
      <c r="J2322">
        <v>0</v>
      </c>
      <c r="K2322">
        <v>1</v>
      </c>
      <c r="L2322" t="s">
        <v>1479</v>
      </c>
      <c r="M2322" t="s">
        <v>1412</v>
      </c>
      <c r="N2322" t="s">
        <v>18</v>
      </c>
      <c r="O2322">
        <v>13300502</v>
      </c>
      <c r="P2322">
        <v>453</v>
      </c>
    </row>
    <row r="2323" spans="1:16" x14ac:dyDescent="0.35">
      <c r="A2323">
        <v>10</v>
      </c>
      <c r="B2323">
        <v>2019</v>
      </c>
      <c r="C2323" s="1">
        <v>13300502</v>
      </c>
      <c r="D2323" s="1">
        <v>844004197</v>
      </c>
      <c r="E2323" s="2">
        <v>1359887</v>
      </c>
      <c r="F2323" s="2">
        <v>0</v>
      </c>
      <c r="G2323" s="2">
        <v>2917798</v>
      </c>
      <c r="H2323">
        <v>0</v>
      </c>
      <c r="I2323">
        <v>0</v>
      </c>
      <c r="J2323">
        <v>0</v>
      </c>
      <c r="K2323">
        <v>1</v>
      </c>
      <c r="L2323" t="s">
        <v>1479</v>
      </c>
      <c r="M2323" t="s">
        <v>534</v>
      </c>
      <c r="N2323" t="s">
        <v>18</v>
      </c>
      <c r="O2323">
        <v>13300502</v>
      </c>
      <c r="P2323">
        <v>453</v>
      </c>
    </row>
    <row r="2324" spans="1:16" x14ac:dyDescent="0.35">
      <c r="A2324">
        <v>10</v>
      </c>
      <c r="B2324">
        <v>2019</v>
      </c>
      <c r="C2324" s="1">
        <v>13300502</v>
      </c>
      <c r="D2324" s="1">
        <v>900209093</v>
      </c>
      <c r="E2324" s="2">
        <v>776806</v>
      </c>
      <c r="F2324" s="2">
        <v>0</v>
      </c>
      <c r="G2324" s="2">
        <v>776806.16</v>
      </c>
      <c r="H2324">
        <v>0</v>
      </c>
      <c r="I2324">
        <v>0</v>
      </c>
      <c r="J2324">
        <v>0</v>
      </c>
      <c r="K2324">
        <v>1</v>
      </c>
      <c r="L2324" t="s">
        <v>1479</v>
      </c>
      <c r="M2324" t="s">
        <v>143</v>
      </c>
      <c r="N2324" t="s">
        <v>18</v>
      </c>
      <c r="O2324">
        <v>13300502</v>
      </c>
      <c r="P2324">
        <v>453</v>
      </c>
    </row>
    <row r="2325" spans="1:16" x14ac:dyDescent="0.35">
      <c r="A2325">
        <v>10</v>
      </c>
      <c r="B2325">
        <v>2019</v>
      </c>
      <c r="C2325" s="1">
        <v>13300502</v>
      </c>
      <c r="D2325" s="1">
        <v>900210003</v>
      </c>
      <c r="E2325" s="2">
        <v>3</v>
      </c>
      <c r="F2325" s="2">
        <v>0</v>
      </c>
      <c r="G2325" s="2">
        <v>13</v>
      </c>
      <c r="H2325">
        <v>0</v>
      </c>
      <c r="I2325">
        <v>0</v>
      </c>
      <c r="J2325">
        <v>0</v>
      </c>
      <c r="K2325">
        <v>1</v>
      </c>
      <c r="L2325" t="s">
        <v>1479</v>
      </c>
      <c r="M2325" t="s">
        <v>340</v>
      </c>
      <c r="N2325" t="s">
        <v>18</v>
      </c>
      <c r="O2325">
        <v>13300502</v>
      </c>
      <c r="P2325">
        <v>453</v>
      </c>
    </row>
    <row r="2326" spans="1:16" x14ac:dyDescent="0.35">
      <c r="A2326">
        <v>10</v>
      </c>
      <c r="B2326">
        <v>2019</v>
      </c>
      <c r="C2326" s="1">
        <v>13300502</v>
      </c>
      <c r="D2326" s="1">
        <v>890906347</v>
      </c>
      <c r="E2326" s="2">
        <v>3391093</v>
      </c>
      <c r="F2326" s="2">
        <v>2673303</v>
      </c>
      <c r="G2326" s="2">
        <v>717790</v>
      </c>
      <c r="H2326">
        <v>0</v>
      </c>
      <c r="I2326">
        <v>0</v>
      </c>
      <c r="J2326">
        <v>0</v>
      </c>
      <c r="K2326">
        <v>1</v>
      </c>
      <c r="L2326" t="s">
        <v>1479</v>
      </c>
      <c r="M2326" t="s">
        <v>1836</v>
      </c>
      <c r="N2326" t="s">
        <v>18</v>
      </c>
      <c r="O2326">
        <v>13300502</v>
      </c>
      <c r="P2326">
        <v>453</v>
      </c>
    </row>
    <row r="2327" spans="1:16" x14ac:dyDescent="0.35">
      <c r="A2327">
        <v>10</v>
      </c>
      <c r="B2327">
        <v>2019</v>
      </c>
      <c r="C2327" s="1">
        <v>13300502</v>
      </c>
      <c r="D2327" s="1">
        <v>900249053</v>
      </c>
      <c r="E2327" s="2">
        <v>0</v>
      </c>
      <c r="F2327" s="2">
        <v>0</v>
      </c>
      <c r="G2327" s="2">
        <v>0.12</v>
      </c>
      <c r="H2327">
        <v>0</v>
      </c>
      <c r="I2327">
        <v>0</v>
      </c>
      <c r="J2327">
        <v>0</v>
      </c>
      <c r="K2327">
        <v>1</v>
      </c>
      <c r="L2327" t="s">
        <v>1479</v>
      </c>
      <c r="M2327" t="s">
        <v>148</v>
      </c>
      <c r="N2327" t="s">
        <v>18</v>
      </c>
      <c r="O2327">
        <v>13300502</v>
      </c>
      <c r="P2327">
        <v>453</v>
      </c>
    </row>
    <row r="2328" spans="1:16" x14ac:dyDescent="0.35">
      <c r="A2328">
        <v>10</v>
      </c>
      <c r="B2328">
        <v>2019</v>
      </c>
      <c r="C2328" s="1">
        <v>13300502</v>
      </c>
      <c r="D2328" s="1">
        <v>900217898</v>
      </c>
      <c r="E2328" s="2">
        <v>2150957.7799999998</v>
      </c>
      <c r="F2328" s="2">
        <v>2020288.78</v>
      </c>
      <c r="G2328" s="2">
        <v>130668.76</v>
      </c>
      <c r="H2328">
        <v>0</v>
      </c>
      <c r="I2328">
        <v>0</v>
      </c>
      <c r="J2328">
        <v>0</v>
      </c>
      <c r="K2328">
        <v>1</v>
      </c>
      <c r="L2328" t="s">
        <v>1479</v>
      </c>
      <c r="M2328" t="s">
        <v>153</v>
      </c>
      <c r="N2328" t="s">
        <v>18</v>
      </c>
      <c r="O2328">
        <v>13300502</v>
      </c>
      <c r="P2328">
        <v>453</v>
      </c>
    </row>
    <row r="2329" spans="1:16" x14ac:dyDescent="0.35">
      <c r="A2329">
        <v>10</v>
      </c>
      <c r="B2329">
        <v>2019</v>
      </c>
      <c r="C2329" s="1">
        <v>13300502</v>
      </c>
      <c r="D2329" s="1">
        <v>890324177</v>
      </c>
      <c r="E2329" s="2">
        <v>0</v>
      </c>
      <c r="F2329" s="2">
        <v>0</v>
      </c>
      <c r="G2329" s="2">
        <v>59380627</v>
      </c>
      <c r="H2329">
        <v>0</v>
      </c>
      <c r="I2329">
        <v>0</v>
      </c>
      <c r="J2329">
        <v>0</v>
      </c>
      <c r="K2329">
        <v>1</v>
      </c>
      <c r="L2329" t="s">
        <v>1479</v>
      </c>
      <c r="M2329" t="s">
        <v>1837</v>
      </c>
      <c r="N2329" t="s">
        <v>18</v>
      </c>
      <c r="O2329">
        <v>13300502</v>
      </c>
      <c r="P2329">
        <v>453</v>
      </c>
    </row>
    <row r="2330" spans="1:16" x14ac:dyDescent="0.35">
      <c r="A2330">
        <v>10</v>
      </c>
      <c r="B2330">
        <v>2019</v>
      </c>
      <c r="C2330" s="1">
        <v>13300502</v>
      </c>
      <c r="D2330" s="1">
        <v>900371464</v>
      </c>
      <c r="E2330" s="2">
        <v>2616482</v>
      </c>
      <c r="F2330" s="2">
        <v>0</v>
      </c>
      <c r="G2330" s="2">
        <v>62369563</v>
      </c>
      <c r="H2330">
        <v>0</v>
      </c>
      <c r="I2330">
        <v>0</v>
      </c>
      <c r="J2330">
        <v>0</v>
      </c>
      <c r="K2330">
        <v>1</v>
      </c>
      <c r="L2330" t="s">
        <v>1479</v>
      </c>
      <c r="M2330" t="s">
        <v>1239</v>
      </c>
      <c r="N2330" t="s">
        <v>18</v>
      </c>
      <c r="O2330">
        <v>13300502</v>
      </c>
      <c r="P2330">
        <v>453</v>
      </c>
    </row>
    <row r="2331" spans="1:16" x14ac:dyDescent="0.35">
      <c r="A2331">
        <v>10</v>
      </c>
      <c r="B2331">
        <v>2019</v>
      </c>
      <c r="C2331" s="1">
        <v>13300502</v>
      </c>
      <c r="D2331" s="1">
        <v>812001550</v>
      </c>
      <c r="E2331" s="2">
        <v>88695373</v>
      </c>
      <c r="F2331" s="2">
        <v>0</v>
      </c>
      <c r="G2331" s="2">
        <v>88695373</v>
      </c>
      <c r="H2331">
        <v>0</v>
      </c>
      <c r="I2331">
        <v>0</v>
      </c>
      <c r="J2331">
        <v>0</v>
      </c>
      <c r="K2331">
        <v>1</v>
      </c>
      <c r="L2331" t="s">
        <v>1479</v>
      </c>
      <c r="M2331" t="s">
        <v>892</v>
      </c>
      <c r="N2331" t="s">
        <v>18</v>
      </c>
      <c r="O2331">
        <v>13300502</v>
      </c>
      <c r="P2331">
        <v>453</v>
      </c>
    </row>
    <row r="2332" spans="1:16" x14ac:dyDescent="0.35">
      <c r="A2332">
        <v>10</v>
      </c>
      <c r="B2332">
        <v>2019</v>
      </c>
      <c r="C2332" s="1">
        <v>13300502</v>
      </c>
      <c r="D2332" s="1">
        <v>812001579</v>
      </c>
      <c r="E2332" s="2">
        <v>16040522</v>
      </c>
      <c r="F2332" s="2">
        <v>0</v>
      </c>
      <c r="G2332" s="2">
        <v>16040522</v>
      </c>
      <c r="H2332">
        <v>0</v>
      </c>
      <c r="I2332">
        <v>0</v>
      </c>
      <c r="J2332">
        <v>0</v>
      </c>
      <c r="K2332">
        <v>1</v>
      </c>
      <c r="L2332" t="s">
        <v>1479</v>
      </c>
      <c r="M2332" t="s">
        <v>893</v>
      </c>
      <c r="N2332" t="s">
        <v>18</v>
      </c>
      <c r="O2332">
        <v>13300502</v>
      </c>
      <c r="P2332">
        <v>453</v>
      </c>
    </row>
    <row r="2333" spans="1:16" x14ac:dyDescent="0.35">
      <c r="A2333">
        <v>10</v>
      </c>
      <c r="B2333">
        <v>2019</v>
      </c>
      <c r="C2333" s="1">
        <v>13300502</v>
      </c>
      <c r="D2333" s="1">
        <v>822000946</v>
      </c>
      <c r="E2333" s="2">
        <v>260180769</v>
      </c>
      <c r="F2333" s="2">
        <v>0</v>
      </c>
      <c r="G2333" s="2">
        <v>260180768.87</v>
      </c>
      <c r="H2333">
        <v>0</v>
      </c>
      <c r="I2333">
        <v>0</v>
      </c>
      <c r="J2333">
        <v>0</v>
      </c>
      <c r="K2333">
        <v>1</v>
      </c>
      <c r="L2333" t="s">
        <v>1479</v>
      </c>
      <c r="M2333" t="s">
        <v>1244</v>
      </c>
      <c r="N2333" t="s">
        <v>18</v>
      </c>
      <c r="O2333">
        <v>13300502</v>
      </c>
      <c r="P2333">
        <v>453</v>
      </c>
    </row>
    <row r="2334" spans="1:16" x14ac:dyDescent="0.35">
      <c r="A2334">
        <v>10</v>
      </c>
      <c r="B2334">
        <v>2019</v>
      </c>
      <c r="C2334" s="1">
        <v>13300502</v>
      </c>
      <c r="D2334" s="1">
        <v>900072601</v>
      </c>
      <c r="E2334" s="2">
        <v>0</v>
      </c>
      <c r="F2334" s="2">
        <v>0</v>
      </c>
      <c r="G2334" s="2">
        <v>1500000</v>
      </c>
      <c r="H2334">
        <v>0</v>
      </c>
      <c r="I2334">
        <v>0</v>
      </c>
      <c r="J2334">
        <v>0</v>
      </c>
      <c r="K2334">
        <v>1</v>
      </c>
      <c r="L2334" t="s">
        <v>1479</v>
      </c>
      <c r="M2334" t="s">
        <v>1838</v>
      </c>
      <c r="N2334" t="s">
        <v>18</v>
      </c>
      <c r="O2334">
        <v>13300502</v>
      </c>
      <c r="P2334">
        <v>453</v>
      </c>
    </row>
    <row r="2335" spans="1:16" x14ac:dyDescent="0.35">
      <c r="A2335">
        <v>10</v>
      </c>
      <c r="B2335">
        <v>2019</v>
      </c>
      <c r="C2335" s="1">
        <v>13300502</v>
      </c>
      <c r="D2335" s="1">
        <v>825002525</v>
      </c>
      <c r="E2335" s="2">
        <v>1</v>
      </c>
      <c r="F2335" s="2">
        <v>0</v>
      </c>
      <c r="G2335" s="2">
        <v>5657253</v>
      </c>
      <c r="H2335">
        <v>0</v>
      </c>
      <c r="I2335">
        <v>0</v>
      </c>
      <c r="J2335">
        <v>0</v>
      </c>
      <c r="K2335">
        <v>1</v>
      </c>
      <c r="L2335" t="s">
        <v>1479</v>
      </c>
      <c r="M2335" t="s">
        <v>1250</v>
      </c>
      <c r="N2335" t="s">
        <v>18</v>
      </c>
      <c r="O2335">
        <v>13300502</v>
      </c>
      <c r="P2335">
        <v>453</v>
      </c>
    </row>
    <row r="2336" spans="1:16" x14ac:dyDescent="0.35">
      <c r="A2336">
        <v>10</v>
      </c>
      <c r="B2336">
        <v>2019</v>
      </c>
      <c r="C2336" s="1">
        <v>13300502</v>
      </c>
      <c r="D2336" s="1">
        <v>901259988</v>
      </c>
      <c r="E2336" s="2">
        <v>26600000</v>
      </c>
      <c r="F2336" s="2">
        <v>0</v>
      </c>
      <c r="G2336" s="2">
        <v>26600000</v>
      </c>
      <c r="H2336">
        <v>0</v>
      </c>
      <c r="I2336">
        <v>0</v>
      </c>
      <c r="J2336">
        <v>0</v>
      </c>
      <c r="K2336">
        <v>1</v>
      </c>
      <c r="L2336" t="s">
        <v>1479</v>
      </c>
      <c r="M2336" t="s">
        <v>1839</v>
      </c>
      <c r="N2336" t="s">
        <v>18</v>
      </c>
      <c r="O2336">
        <v>13300502</v>
      </c>
      <c r="P2336">
        <v>453</v>
      </c>
    </row>
    <row r="2337" spans="1:16" x14ac:dyDescent="0.35">
      <c r="A2337">
        <v>10</v>
      </c>
      <c r="B2337">
        <v>2019</v>
      </c>
      <c r="C2337" s="1">
        <v>13300502</v>
      </c>
      <c r="D2337" s="1">
        <v>900285746</v>
      </c>
      <c r="E2337" s="2">
        <v>11568138</v>
      </c>
      <c r="F2337" s="2">
        <v>0</v>
      </c>
      <c r="G2337" s="2">
        <v>11568137.66</v>
      </c>
      <c r="H2337">
        <v>0</v>
      </c>
      <c r="I2337">
        <v>0</v>
      </c>
      <c r="J2337">
        <v>0</v>
      </c>
      <c r="K2337">
        <v>1</v>
      </c>
      <c r="L2337" t="s">
        <v>1479</v>
      </c>
      <c r="M2337" t="s">
        <v>901</v>
      </c>
      <c r="N2337" t="s">
        <v>18</v>
      </c>
      <c r="O2337">
        <v>13300502</v>
      </c>
      <c r="P2337">
        <v>453</v>
      </c>
    </row>
    <row r="2338" spans="1:16" x14ac:dyDescent="0.35">
      <c r="A2338">
        <v>10</v>
      </c>
      <c r="B2338">
        <v>2019</v>
      </c>
      <c r="C2338" s="1">
        <v>13300502</v>
      </c>
      <c r="D2338" s="1">
        <v>900460469</v>
      </c>
      <c r="E2338" s="2">
        <v>0</v>
      </c>
      <c r="F2338" s="2">
        <v>0</v>
      </c>
      <c r="G2338" s="2">
        <v>33000000</v>
      </c>
      <c r="H2338">
        <v>0</v>
      </c>
      <c r="I2338">
        <v>0</v>
      </c>
      <c r="J2338">
        <v>0</v>
      </c>
      <c r="K2338">
        <v>1</v>
      </c>
      <c r="L2338" t="s">
        <v>1479</v>
      </c>
      <c r="M2338" t="s">
        <v>1840</v>
      </c>
      <c r="N2338" t="s">
        <v>18</v>
      </c>
      <c r="O2338">
        <v>13300502</v>
      </c>
      <c r="P2338">
        <v>453</v>
      </c>
    </row>
    <row r="2339" spans="1:16" x14ac:dyDescent="0.35">
      <c r="A2339">
        <v>10</v>
      </c>
      <c r="B2339">
        <v>2019</v>
      </c>
      <c r="C2339" s="1">
        <v>13300502</v>
      </c>
      <c r="D2339" s="1">
        <v>900602060</v>
      </c>
      <c r="E2339" s="2">
        <v>3010475</v>
      </c>
      <c r="F2339" s="2">
        <v>0</v>
      </c>
      <c r="G2339" s="2">
        <v>3010478</v>
      </c>
      <c r="H2339">
        <v>0</v>
      </c>
      <c r="I2339">
        <v>0</v>
      </c>
      <c r="J2339">
        <v>0</v>
      </c>
      <c r="K2339">
        <v>1</v>
      </c>
      <c r="L2339" t="s">
        <v>1479</v>
      </c>
      <c r="M2339" t="s">
        <v>720</v>
      </c>
      <c r="N2339" t="s">
        <v>18</v>
      </c>
      <c r="O2339">
        <v>13300502</v>
      </c>
      <c r="P2339">
        <v>453</v>
      </c>
    </row>
    <row r="2340" spans="1:16" x14ac:dyDescent="0.35">
      <c r="A2340">
        <v>10</v>
      </c>
      <c r="B2340">
        <v>2019</v>
      </c>
      <c r="C2340" s="1">
        <v>13300502</v>
      </c>
      <c r="D2340" s="1">
        <v>800067514</v>
      </c>
      <c r="E2340" s="2">
        <v>24254430</v>
      </c>
      <c r="F2340" s="2">
        <v>27954051</v>
      </c>
      <c r="G2340" s="2">
        <v>-3699620.88</v>
      </c>
      <c r="H2340">
        <v>0</v>
      </c>
      <c r="I2340">
        <v>0</v>
      </c>
      <c r="J2340">
        <v>0</v>
      </c>
      <c r="K2340">
        <v>1</v>
      </c>
      <c r="L2340" t="s">
        <v>1479</v>
      </c>
      <c r="M2340" t="s">
        <v>556</v>
      </c>
      <c r="N2340" t="s">
        <v>18</v>
      </c>
      <c r="O2340">
        <v>13300502</v>
      </c>
      <c r="P2340">
        <v>453</v>
      </c>
    </row>
    <row r="2341" spans="1:16" x14ac:dyDescent="0.35">
      <c r="A2341">
        <v>10</v>
      </c>
      <c r="B2341">
        <v>2019</v>
      </c>
      <c r="C2341" s="1">
        <v>13300502</v>
      </c>
      <c r="D2341" s="1">
        <v>800067515</v>
      </c>
      <c r="E2341" s="2">
        <v>61965121</v>
      </c>
      <c r="F2341" s="2">
        <v>8545071.0399999991</v>
      </c>
      <c r="G2341" s="2">
        <v>53420049.659999996</v>
      </c>
      <c r="H2341">
        <v>0</v>
      </c>
      <c r="I2341">
        <v>0</v>
      </c>
      <c r="J2341">
        <v>0</v>
      </c>
      <c r="K2341">
        <v>1</v>
      </c>
      <c r="L2341" t="s">
        <v>1479</v>
      </c>
      <c r="M2341" t="s">
        <v>557</v>
      </c>
      <c r="N2341" t="s">
        <v>18</v>
      </c>
      <c r="O2341">
        <v>13300502</v>
      </c>
      <c r="P2341">
        <v>453</v>
      </c>
    </row>
    <row r="2342" spans="1:16" x14ac:dyDescent="0.35">
      <c r="A2342">
        <v>10</v>
      </c>
      <c r="B2342">
        <v>2019</v>
      </c>
      <c r="C2342" s="1">
        <v>13300502</v>
      </c>
      <c r="D2342" s="1">
        <v>800193912</v>
      </c>
      <c r="E2342" s="2">
        <v>9897721</v>
      </c>
      <c r="F2342" s="2">
        <v>1093000</v>
      </c>
      <c r="G2342" s="2">
        <v>8804721</v>
      </c>
      <c r="H2342">
        <v>0</v>
      </c>
      <c r="I2342">
        <v>0</v>
      </c>
      <c r="J2342">
        <v>0</v>
      </c>
      <c r="K2342">
        <v>1</v>
      </c>
      <c r="L2342" t="s">
        <v>1479</v>
      </c>
      <c r="M2342" t="s">
        <v>1065</v>
      </c>
      <c r="N2342" t="s">
        <v>18</v>
      </c>
      <c r="O2342">
        <v>13300502</v>
      </c>
      <c r="P2342">
        <v>453</v>
      </c>
    </row>
    <row r="2343" spans="1:16" x14ac:dyDescent="0.35">
      <c r="A2343">
        <v>10</v>
      </c>
      <c r="B2343">
        <v>2019</v>
      </c>
      <c r="C2343" s="1">
        <v>13300502</v>
      </c>
      <c r="D2343" s="1">
        <v>800197177</v>
      </c>
      <c r="E2343" s="2">
        <v>0</v>
      </c>
      <c r="F2343" s="2">
        <v>0</v>
      </c>
      <c r="G2343" s="2">
        <v>24246457</v>
      </c>
      <c r="H2343">
        <v>0</v>
      </c>
      <c r="I2343">
        <v>0</v>
      </c>
      <c r="J2343">
        <v>0</v>
      </c>
      <c r="K2343">
        <v>1</v>
      </c>
      <c r="L2343" t="s">
        <v>1479</v>
      </c>
      <c r="M2343" t="s">
        <v>373</v>
      </c>
      <c r="N2343" t="s">
        <v>18</v>
      </c>
      <c r="O2343">
        <v>13300502</v>
      </c>
      <c r="P2343">
        <v>453</v>
      </c>
    </row>
    <row r="2344" spans="1:16" x14ac:dyDescent="0.35">
      <c r="A2344">
        <v>10</v>
      </c>
      <c r="B2344">
        <v>2019</v>
      </c>
      <c r="C2344" s="1">
        <v>13300502</v>
      </c>
      <c r="D2344" s="1">
        <v>800084206</v>
      </c>
      <c r="E2344" s="2">
        <v>0</v>
      </c>
      <c r="F2344" s="2">
        <v>0</v>
      </c>
      <c r="G2344" s="2">
        <v>1216219</v>
      </c>
      <c r="H2344">
        <v>0</v>
      </c>
      <c r="I2344">
        <v>0</v>
      </c>
      <c r="J2344">
        <v>0</v>
      </c>
      <c r="K2344">
        <v>1</v>
      </c>
      <c r="L2344" t="s">
        <v>1479</v>
      </c>
      <c r="M2344" t="s">
        <v>1841</v>
      </c>
      <c r="N2344" t="s">
        <v>18</v>
      </c>
      <c r="O2344">
        <v>13300502</v>
      </c>
      <c r="P2344">
        <v>453</v>
      </c>
    </row>
    <row r="2345" spans="1:16" x14ac:dyDescent="0.35">
      <c r="A2345">
        <v>10</v>
      </c>
      <c r="B2345">
        <v>2019</v>
      </c>
      <c r="C2345" s="1">
        <v>13300502</v>
      </c>
      <c r="D2345" s="1">
        <v>800084362</v>
      </c>
      <c r="E2345" s="2">
        <v>16380640</v>
      </c>
      <c r="F2345" s="2">
        <v>13700296</v>
      </c>
      <c r="G2345" s="2">
        <v>14825259</v>
      </c>
      <c r="H2345">
        <v>0</v>
      </c>
      <c r="I2345">
        <v>0</v>
      </c>
      <c r="J2345">
        <v>0</v>
      </c>
      <c r="K2345">
        <v>1</v>
      </c>
      <c r="L2345" t="s">
        <v>1479</v>
      </c>
      <c r="M2345" t="s">
        <v>1842</v>
      </c>
      <c r="N2345" t="s">
        <v>18</v>
      </c>
      <c r="O2345">
        <v>13300502</v>
      </c>
      <c r="P2345">
        <v>453</v>
      </c>
    </row>
    <row r="2346" spans="1:16" x14ac:dyDescent="0.35">
      <c r="A2346">
        <v>10</v>
      </c>
      <c r="B2346">
        <v>2019</v>
      </c>
      <c r="C2346" s="1">
        <v>13300502</v>
      </c>
      <c r="D2346" s="1">
        <v>890937309</v>
      </c>
      <c r="E2346" s="2">
        <v>1548658</v>
      </c>
      <c r="F2346" s="2">
        <v>0</v>
      </c>
      <c r="G2346" s="2">
        <v>1999999.69</v>
      </c>
      <c r="H2346">
        <v>0</v>
      </c>
      <c r="I2346">
        <v>0</v>
      </c>
      <c r="J2346">
        <v>0</v>
      </c>
      <c r="K2346">
        <v>1</v>
      </c>
      <c r="L2346" t="s">
        <v>1479</v>
      </c>
      <c r="M2346" t="s">
        <v>724</v>
      </c>
      <c r="N2346" t="s">
        <v>18</v>
      </c>
      <c r="O2346">
        <v>13300502</v>
      </c>
      <c r="P2346">
        <v>453</v>
      </c>
    </row>
    <row r="2347" spans="1:16" x14ac:dyDescent="0.35">
      <c r="A2347">
        <v>10</v>
      </c>
      <c r="B2347">
        <v>2019</v>
      </c>
      <c r="C2347" s="1">
        <v>13300502</v>
      </c>
      <c r="D2347" s="1">
        <v>900449481</v>
      </c>
      <c r="E2347" s="2">
        <v>9377635</v>
      </c>
      <c r="F2347" s="2">
        <v>0</v>
      </c>
      <c r="G2347" s="2">
        <v>9377635.0999999996</v>
      </c>
      <c r="H2347">
        <v>0</v>
      </c>
      <c r="I2347">
        <v>0</v>
      </c>
      <c r="J2347">
        <v>0</v>
      </c>
      <c r="K2347">
        <v>1</v>
      </c>
      <c r="L2347" t="s">
        <v>1479</v>
      </c>
      <c r="M2347" t="s">
        <v>1264</v>
      </c>
      <c r="N2347" t="s">
        <v>18</v>
      </c>
      <c r="O2347">
        <v>13300502</v>
      </c>
      <c r="P2347">
        <v>453</v>
      </c>
    </row>
    <row r="2348" spans="1:16" x14ac:dyDescent="0.35">
      <c r="A2348">
        <v>10</v>
      </c>
      <c r="B2348">
        <v>2019</v>
      </c>
      <c r="C2348" s="1">
        <v>13300502</v>
      </c>
      <c r="D2348" s="1">
        <v>832003167</v>
      </c>
      <c r="E2348" s="2">
        <v>239082</v>
      </c>
      <c r="F2348" s="2">
        <v>0</v>
      </c>
      <c r="G2348" s="2">
        <v>239082</v>
      </c>
      <c r="H2348">
        <v>0</v>
      </c>
      <c r="I2348">
        <v>0</v>
      </c>
      <c r="J2348">
        <v>0</v>
      </c>
      <c r="K2348">
        <v>1</v>
      </c>
      <c r="L2348" t="s">
        <v>1479</v>
      </c>
      <c r="M2348" t="s">
        <v>378</v>
      </c>
      <c r="N2348" t="s">
        <v>18</v>
      </c>
      <c r="O2348">
        <v>13300502</v>
      </c>
      <c r="P2348">
        <v>453</v>
      </c>
    </row>
    <row r="2349" spans="1:16" x14ac:dyDescent="0.35">
      <c r="A2349">
        <v>10</v>
      </c>
      <c r="B2349">
        <v>2019</v>
      </c>
      <c r="C2349" s="1">
        <v>13300502</v>
      </c>
      <c r="D2349" s="1">
        <v>900539079</v>
      </c>
      <c r="E2349" s="2">
        <v>0</v>
      </c>
      <c r="F2349" s="2">
        <v>0</v>
      </c>
      <c r="G2349" s="2">
        <v>52942500</v>
      </c>
      <c r="H2349">
        <v>0</v>
      </c>
      <c r="I2349">
        <v>0</v>
      </c>
      <c r="J2349">
        <v>0</v>
      </c>
      <c r="K2349">
        <v>1</v>
      </c>
      <c r="L2349" t="s">
        <v>1479</v>
      </c>
      <c r="M2349" t="s">
        <v>911</v>
      </c>
      <c r="N2349" t="s">
        <v>18</v>
      </c>
      <c r="O2349">
        <v>13300502</v>
      </c>
      <c r="P2349">
        <v>453</v>
      </c>
    </row>
    <row r="2350" spans="1:16" x14ac:dyDescent="0.35">
      <c r="A2350">
        <v>10</v>
      </c>
      <c r="B2350">
        <v>2019</v>
      </c>
      <c r="C2350" s="1">
        <v>13300502</v>
      </c>
      <c r="D2350" s="1">
        <v>900132176</v>
      </c>
      <c r="E2350" s="2">
        <v>2659453.58</v>
      </c>
      <c r="F2350" s="2">
        <v>2659453.58</v>
      </c>
      <c r="G2350" s="2">
        <v>0.26</v>
      </c>
      <c r="H2350">
        <v>0</v>
      </c>
      <c r="I2350">
        <v>0</v>
      </c>
      <c r="J2350">
        <v>0</v>
      </c>
      <c r="K2350">
        <v>1</v>
      </c>
      <c r="L2350" t="s">
        <v>1479</v>
      </c>
      <c r="M2350" t="s">
        <v>1072</v>
      </c>
      <c r="N2350" t="s">
        <v>18</v>
      </c>
      <c r="O2350">
        <v>13300502</v>
      </c>
      <c r="P2350">
        <v>453</v>
      </c>
    </row>
    <row r="2351" spans="1:16" x14ac:dyDescent="0.35">
      <c r="A2351">
        <v>10</v>
      </c>
      <c r="B2351">
        <v>2019</v>
      </c>
      <c r="C2351" s="1">
        <v>13300502</v>
      </c>
      <c r="D2351" s="1">
        <v>830124110</v>
      </c>
      <c r="E2351" s="2">
        <v>0</v>
      </c>
      <c r="F2351" s="2">
        <v>0</v>
      </c>
      <c r="G2351" s="2">
        <v>1741921.88</v>
      </c>
      <c r="H2351">
        <v>0</v>
      </c>
      <c r="I2351">
        <v>0</v>
      </c>
      <c r="J2351">
        <v>0</v>
      </c>
      <c r="K2351">
        <v>1</v>
      </c>
      <c r="L2351" t="s">
        <v>1479</v>
      </c>
      <c r="M2351" t="s">
        <v>1843</v>
      </c>
      <c r="N2351" t="s">
        <v>18</v>
      </c>
      <c r="O2351">
        <v>13300502</v>
      </c>
      <c r="P2351">
        <v>453</v>
      </c>
    </row>
    <row r="2352" spans="1:16" x14ac:dyDescent="0.35">
      <c r="A2352">
        <v>10</v>
      </c>
      <c r="B2352">
        <v>2019</v>
      </c>
      <c r="C2352" s="1">
        <v>13300502</v>
      </c>
      <c r="D2352" s="1">
        <v>890208758</v>
      </c>
      <c r="E2352" s="2">
        <v>5487947</v>
      </c>
      <c r="F2352" s="2">
        <v>0</v>
      </c>
      <c r="G2352" s="2">
        <v>5487947</v>
      </c>
      <c r="H2352">
        <v>0</v>
      </c>
      <c r="I2352">
        <v>0</v>
      </c>
      <c r="J2352">
        <v>0</v>
      </c>
      <c r="K2352">
        <v>1</v>
      </c>
      <c r="L2352" t="s">
        <v>1479</v>
      </c>
      <c r="M2352" t="s">
        <v>1271</v>
      </c>
      <c r="N2352" t="s">
        <v>18</v>
      </c>
      <c r="O2352">
        <v>13300502</v>
      </c>
      <c r="P2352">
        <v>453</v>
      </c>
    </row>
    <row r="2353" spans="1:16" x14ac:dyDescent="0.35">
      <c r="A2353">
        <v>10</v>
      </c>
      <c r="B2353">
        <v>2019</v>
      </c>
      <c r="C2353" s="1">
        <v>13300502</v>
      </c>
      <c r="D2353" s="1">
        <v>900335943</v>
      </c>
      <c r="E2353" s="2">
        <v>0</v>
      </c>
      <c r="F2353" s="2">
        <v>0</v>
      </c>
      <c r="G2353" s="2">
        <v>9057350</v>
      </c>
      <c r="H2353">
        <v>0</v>
      </c>
      <c r="I2353">
        <v>0</v>
      </c>
      <c r="J2353">
        <v>0</v>
      </c>
      <c r="K2353">
        <v>1</v>
      </c>
      <c r="L2353" t="s">
        <v>1479</v>
      </c>
      <c r="M2353" t="s">
        <v>1274</v>
      </c>
      <c r="N2353" t="s">
        <v>18</v>
      </c>
      <c r="O2353">
        <v>13300502</v>
      </c>
      <c r="P2353">
        <v>453</v>
      </c>
    </row>
    <row r="2354" spans="1:16" x14ac:dyDescent="0.35">
      <c r="A2354">
        <v>10</v>
      </c>
      <c r="B2354">
        <v>2019</v>
      </c>
      <c r="C2354" s="1">
        <v>13300502</v>
      </c>
      <c r="D2354" s="1">
        <v>900108654</v>
      </c>
      <c r="E2354" s="2">
        <v>0</v>
      </c>
      <c r="F2354" s="2">
        <v>0</v>
      </c>
      <c r="G2354" s="2">
        <v>100000000</v>
      </c>
      <c r="H2354">
        <v>0</v>
      </c>
      <c r="I2354">
        <v>0</v>
      </c>
      <c r="J2354">
        <v>0</v>
      </c>
      <c r="K2354">
        <v>1</v>
      </c>
      <c r="L2354" t="s">
        <v>1479</v>
      </c>
      <c r="M2354" t="s">
        <v>1844</v>
      </c>
      <c r="N2354" t="s">
        <v>18</v>
      </c>
      <c r="O2354">
        <v>13300502</v>
      </c>
      <c r="P2354">
        <v>453</v>
      </c>
    </row>
    <row r="2355" spans="1:16" x14ac:dyDescent="0.35">
      <c r="A2355">
        <v>10</v>
      </c>
      <c r="B2355">
        <v>2019</v>
      </c>
      <c r="C2355" s="1">
        <v>13300502</v>
      </c>
      <c r="D2355" s="1">
        <v>900060004</v>
      </c>
      <c r="E2355" s="2">
        <v>799674</v>
      </c>
      <c r="F2355" s="2">
        <v>0</v>
      </c>
      <c r="G2355" s="2">
        <v>17596121</v>
      </c>
      <c r="H2355">
        <v>0</v>
      </c>
      <c r="I2355">
        <v>0</v>
      </c>
      <c r="J2355">
        <v>0</v>
      </c>
      <c r="K2355">
        <v>1</v>
      </c>
      <c r="L2355" t="s">
        <v>1479</v>
      </c>
      <c r="M2355" t="s">
        <v>1275</v>
      </c>
      <c r="N2355" t="s">
        <v>18</v>
      </c>
      <c r="O2355">
        <v>13300502</v>
      </c>
      <c r="P2355">
        <v>453</v>
      </c>
    </row>
    <row r="2356" spans="1:16" x14ac:dyDescent="0.35">
      <c r="A2356">
        <v>10</v>
      </c>
      <c r="B2356">
        <v>2019</v>
      </c>
      <c r="C2356" s="1">
        <v>13300502</v>
      </c>
      <c r="D2356" s="1">
        <v>900826662</v>
      </c>
      <c r="E2356" s="2">
        <v>0</v>
      </c>
      <c r="F2356" s="2">
        <v>0</v>
      </c>
      <c r="G2356" s="2">
        <v>1226114940</v>
      </c>
      <c r="H2356">
        <v>0</v>
      </c>
      <c r="I2356">
        <v>0</v>
      </c>
      <c r="J2356">
        <v>0</v>
      </c>
      <c r="K2356">
        <v>1</v>
      </c>
      <c r="L2356" t="s">
        <v>1479</v>
      </c>
      <c r="M2356" t="s">
        <v>1845</v>
      </c>
      <c r="N2356" t="s">
        <v>18</v>
      </c>
      <c r="O2356">
        <v>13300502</v>
      </c>
      <c r="P2356">
        <v>453</v>
      </c>
    </row>
    <row r="2357" spans="1:16" x14ac:dyDescent="0.35">
      <c r="A2357">
        <v>10</v>
      </c>
      <c r="B2357">
        <v>2019</v>
      </c>
      <c r="C2357" s="1">
        <v>13300502</v>
      </c>
      <c r="D2357" s="1">
        <v>800235973</v>
      </c>
      <c r="E2357" s="2">
        <v>25000000</v>
      </c>
      <c r="F2357" s="2">
        <v>0</v>
      </c>
      <c r="G2357" s="2">
        <v>25000000</v>
      </c>
      <c r="H2357">
        <v>0</v>
      </c>
      <c r="I2357">
        <v>0</v>
      </c>
      <c r="J2357">
        <v>0</v>
      </c>
      <c r="K2357">
        <v>1</v>
      </c>
      <c r="L2357" t="s">
        <v>1479</v>
      </c>
      <c r="M2357" t="s">
        <v>387</v>
      </c>
      <c r="N2357" t="s">
        <v>18</v>
      </c>
      <c r="O2357">
        <v>13300502</v>
      </c>
      <c r="P2357">
        <v>453</v>
      </c>
    </row>
    <row r="2358" spans="1:16" x14ac:dyDescent="0.35">
      <c r="A2358">
        <v>10</v>
      </c>
      <c r="B2358">
        <v>2019</v>
      </c>
      <c r="C2358" s="1">
        <v>13300502</v>
      </c>
      <c r="D2358" s="1">
        <v>802001292</v>
      </c>
      <c r="E2358" s="2">
        <v>173561</v>
      </c>
      <c r="F2358" s="2">
        <v>0</v>
      </c>
      <c r="G2358" s="2">
        <v>173561</v>
      </c>
      <c r="H2358">
        <v>0</v>
      </c>
      <c r="I2358">
        <v>0</v>
      </c>
      <c r="J2358">
        <v>0</v>
      </c>
      <c r="K2358">
        <v>1</v>
      </c>
      <c r="L2358" t="s">
        <v>1479</v>
      </c>
      <c r="M2358" t="s">
        <v>1453</v>
      </c>
      <c r="N2358" t="s">
        <v>18</v>
      </c>
      <c r="O2358">
        <v>13300502</v>
      </c>
      <c r="P2358">
        <v>453</v>
      </c>
    </row>
    <row r="2359" spans="1:16" x14ac:dyDescent="0.35">
      <c r="A2359">
        <v>10</v>
      </c>
      <c r="B2359">
        <v>2019</v>
      </c>
      <c r="C2359" s="1">
        <v>13300502</v>
      </c>
      <c r="D2359" s="1">
        <v>900808319</v>
      </c>
      <c r="E2359" s="2">
        <v>0</v>
      </c>
      <c r="F2359" s="2">
        <v>0</v>
      </c>
      <c r="G2359" s="2">
        <v>26676000</v>
      </c>
      <c r="H2359">
        <v>0</v>
      </c>
      <c r="I2359">
        <v>0</v>
      </c>
      <c r="J2359">
        <v>0</v>
      </c>
      <c r="K2359">
        <v>1</v>
      </c>
      <c r="L2359" t="s">
        <v>1479</v>
      </c>
      <c r="M2359" t="s">
        <v>1846</v>
      </c>
      <c r="N2359" t="s">
        <v>18</v>
      </c>
      <c r="O2359">
        <v>13300502</v>
      </c>
      <c r="P2359">
        <v>453</v>
      </c>
    </row>
    <row r="2360" spans="1:16" x14ac:dyDescent="0.35">
      <c r="A2360">
        <v>10</v>
      </c>
      <c r="B2360">
        <v>2019</v>
      </c>
      <c r="C2360" s="1">
        <v>13300502</v>
      </c>
      <c r="D2360" s="1">
        <v>802009195</v>
      </c>
      <c r="E2360" s="2">
        <v>0</v>
      </c>
      <c r="F2360" s="2">
        <v>0</v>
      </c>
      <c r="G2360" s="2">
        <v>6281271</v>
      </c>
      <c r="H2360">
        <v>0</v>
      </c>
      <c r="I2360">
        <v>0</v>
      </c>
      <c r="J2360">
        <v>0</v>
      </c>
      <c r="K2360">
        <v>1</v>
      </c>
      <c r="L2360" t="s">
        <v>1479</v>
      </c>
      <c r="M2360" t="s">
        <v>1847</v>
      </c>
      <c r="N2360" t="s">
        <v>18</v>
      </c>
      <c r="O2360">
        <v>13300502</v>
      </c>
      <c r="P2360">
        <v>453</v>
      </c>
    </row>
    <row r="2361" spans="1:16" x14ac:dyDescent="0.35">
      <c r="A2361">
        <v>10</v>
      </c>
      <c r="B2361">
        <v>2019</v>
      </c>
      <c r="C2361" s="1">
        <v>13300502</v>
      </c>
      <c r="D2361" s="1">
        <v>802010058</v>
      </c>
      <c r="E2361" s="2">
        <v>0</v>
      </c>
      <c r="F2361" s="2">
        <v>0</v>
      </c>
      <c r="G2361" s="2">
        <v>4768000</v>
      </c>
      <c r="H2361">
        <v>0</v>
      </c>
      <c r="I2361">
        <v>0</v>
      </c>
      <c r="J2361">
        <v>0</v>
      </c>
      <c r="K2361">
        <v>1</v>
      </c>
      <c r="L2361" t="s">
        <v>1479</v>
      </c>
      <c r="M2361" t="s">
        <v>1848</v>
      </c>
      <c r="N2361" t="s">
        <v>18</v>
      </c>
      <c r="O2361">
        <v>13300502</v>
      </c>
      <c r="P2361">
        <v>453</v>
      </c>
    </row>
    <row r="2362" spans="1:16" x14ac:dyDescent="0.35">
      <c r="A2362">
        <v>10</v>
      </c>
      <c r="B2362">
        <v>2019</v>
      </c>
      <c r="C2362" s="1">
        <v>13300502</v>
      </c>
      <c r="D2362" s="1">
        <v>802010241</v>
      </c>
      <c r="E2362" s="2">
        <v>24042608</v>
      </c>
      <c r="F2362" s="2">
        <v>0</v>
      </c>
      <c r="G2362" s="2">
        <v>27503392</v>
      </c>
      <c r="H2362">
        <v>0</v>
      </c>
      <c r="I2362">
        <v>0</v>
      </c>
      <c r="J2362">
        <v>0</v>
      </c>
      <c r="K2362">
        <v>1</v>
      </c>
      <c r="L2362" t="s">
        <v>1479</v>
      </c>
      <c r="M2362" t="s">
        <v>920</v>
      </c>
      <c r="N2362" t="s">
        <v>18</v>
      </c>
      <c r="O2362">
        <v>13300502</v>
      </c>
      <c r="P2362">
        <v>453</v>
      </c>
    </row>
    <row r="2363" spans="1:16" x14ac:dyDescent="0.35">
      <c r="A2363">
        <v>10</v>
      </c>
      <c r="B2363">
        <v>2019</v>
      </c>
      <c r="C2363" s="1">
        <v>13300502</v>
      </c>
      <c r="D2363" s="1">
        <v>900273700</v>
      </c>
      <c r="E2363" s="2">
        <v>0</v>
      </c>
      <c r="F2363" s="2">
        <v>0</v>
      </c>
      <c r="G2363" s="2">
        <v>8526000</v>
      </c>
      <c r="H2363">
        <v>0</v>
      </c>
      <c r="I2363">
        <v>0</v>
      </c>
      <c r="J2363">
        <v>0</v>
      </c>
      <c r="K2363">
        <v>1</v>
      </c>
      <c r="L2363" t="s">
        <v>1479</v>
      </c>
      <c r="M2363" t="s">
        <v>1849</v>
      </c>
      <c r="N2363" t="s">
        <v>18</v>
      </c>
      <c r="O2363">
        <v>13300502</v>
      </c>
      <c r="P2363">
        <v>453</v>
      </c>
    </row>
    <row r="2364" spans="1:16" x14ac:dyDescent="0.35">
      <c r="A2364">
        <v>10</v>
      </c>
      <c r="B2364">
        <v>2019</v>
      </c>
      <c r="C2364" s="1">
        <v>13300502</v>
      </c>
      <c r="D2364" s="1">
        <v>900274057</v>
      </c>
      <c r="E2364" s="2">
        <v>199333334</v>
      </c>
      <c r="F2364" s="2">
        <v>0</v>
      </c>
      <c r="G2364" s="2">
        <v>199333334</v>
      </c>
      <c r="H2364">
        <v>0</v>
      </c>
      <c r="I2364">
        <v>0</v>
      </c>
      <c r="J2364">
        <v>0</v>
      </c>
      <c r="K2364">
        <v>1</v>
      </c>
      <c r="L2364" t="s">
        <v>1479</v>
      </c>
      <c r="M2364" t="s">
        <v>921</v>
      </c>
      <c r="N2364" t="s">
        <v>18</v>
      </c>
      <c r="O2364">
        <v>13300502</v>
      </c>
      <c r="P2364">
        <v>453</v>
      </c>
    </row>
    <row r="2365" spans="1:16" x14ac:dyDescent="0.35">
      <c r="A2365">
        <v>10</v>
      </c>
      <c r="B2365">
        <v>2019</v>
      </c>
      <c r="C2365" s="1">
        <v>13300502</v>
      </c>
      <c r="D2365" s="1">
        <v>802006126</v>
      </c>
      <c r="E2365" s="2">
        <v>0</v>
      </c>
      <c r="F2365" s="2">
        <v>0</v>
      </c>
      <c r="G2365" s="2">
        <v>127000</v>
      </c>
      <c r="H2365">
        <v>0</v>
      </c>
      <c r="I2365">
        <v>0</v>
      </c>
      <c r="J2365">
        <v>0</v>
      </c>
      <c r="K2365">
        <v>1</v>
      </c>
      <c r="L2365" t="s">
        <v>1479</v>
      </c>
      <c r="M2365" t="s">
        <v>1850</v>
      </c>
      <c r="N2365" t="s">
        <v>18</v>
      </c>
      <c r="O2365">
        <v>13300502</v>
      </c>
      <c r="P2365">
        <v>453</v>
      </c>
    </row>
    <row r="2366" spans="1:16" x14ac:dyDescent="0.35">
      <c r="A2366">
        <v>10</v>
      </c>
      <c r="B2366">
        <v>2019</v>
      </c>
      <c r="C2366" s="1">
        <v>13300502</v>
      </c>
      <c r="D2366" s="1">
        <v>900397110</v>
      </c>
      <c r="E2366" s="2">
        <v>68524471.680000007</v>
      </c>
      <c r="F2366" s="2">
        <v>0</v>
      </c>
      <c r="G2366" s="2">
        <v>1995618774.9100001</v>
      </c>
      <c r="H2366">
        <v>0</v>
      </c>
      <c r="I2366">
        <v>0</v>
      </c>
      <c r="J2366">
        <v>0</v>
      </c>
      <c r="K2366">
        <v>1</v>
      </c>
      <c r="L2366" t="s">
        <v>1479</v>
      </c>
      <c r="M2366" t="s">
        <v>1082</v>
      </c>
      <c r="N2366" t="s">
        <v>18</v>
      </c>
      <c r="O2366">
        <v>13300502</v>
      </c>
      <c r="P2366">
        <v>453</v>
      </c>
    </row>
    <row r="2367" spans="1:16" x14ac:dyDescent="0.35">
      <c r="A2367">
        <v>10</v>
      </c>
      <c r="B2367">
        <v>2019</v>
      </c>
      <c r="C2367" s="1">
        <v>13300502</v>
      </c>
      <c r="D2367" s="1">
        <v>72175240</v>
      </c>
      <c r="E2367" s="2">
        <v>0</v>
      </c>
      <c r="F2367" s="2">
        <v>0</v>
      </c>
      <c r="G2367" s="2">
        <v>5499450</v>
      </c>
      <c r="H2367">
        <v>0</v>
      </c>
      <c r="I2367">
        <v>0</v>
      </c>
      <c r="J2367">
        <v>0</v>
      </c>
      <c r="K2367">
        <v>1</v>
      </c>
      <c r="L2367" t="s">
        <v>1479</v>
      </c>
      <c r="M2367" t="s">
        <v>1851</v>
      </c>
      <c r="N2367" t="s">
        <v>18</v>
      </c>
      <c r="O2367">
        <v>13300502</v>
      </c>
      <c r="P2367">
        <v>453</v>
      </c>
    </row>
    <row r="2368" spans="1:16" x14ac:dyDescent="0.35">
      <c r="A2368">
        <v>10</v>
      </c>
      <c r="B2368">
        <v>2019</v>
      </c>
      <c r="C2368" s="1">
        <v>13300502</v>
      </c>
      <c r="D2368" s="1">
        <v>8496033</v>
      </c>
      <c r="E2368" s="2">
        <v>0</v>
      </c>
      <c r="F2368" s="2">
        <v>0</v>
      </c>
      <c r="G2368" s="2">
        <v>772105.25</v>
      </c>
      <c r="H2368">
        <v>0</v>
      </c>
      <c r="I2368">
        <v>0</v>
      </c>
      <c r="J2368">
        <v>0</v>
      </c>
      <c r="K2368">
        <v>1</v>
      </c>
      <c r="L2368" t="s">
        <v>1479</v>
      </c>
      <c r="M2368" t="s">
        <v>1852</v>
      </c>
      <c r="N2368" t="s">
        <v>18</v>
      </c>
      <c r="O2368">
        <v>13300502</v>
      </c>
      <c r="P2368">
        <v>453</v>
      </c>
    </row>
    <row r="2369" spans="1:16" x14ac:dyDescent="0.35">
      <c r="A2369">
        <v>10</v>
      </c>
      <c r="B2369">
        <v>2019</v>
      </c>
      <c r="C2369" s="1">
        <v>13300502</v>
      </c>
      <c r="D2369" s="1">
        <v>8697161</v>
      </c>
      <c r="E2369" s="2">
        <v>0</v>
      </c>
      <c r="F2369" s="2">
        <v>0</v>
      </c>
      <c r="G2369" s="2">
        <v>9312000</v>
      </c>
      <c r="H2369">
        <v>0</v>
      </c>
      <c r="I2369">
        <v>0</v>
      </c>
      <c r="J2369">
        <v>0</v>
      </c>
      <c r="K2369">
        <v>1</v>
      </c>
      <c r="L2369" t="s">
        <v>1479</v>
      </c>
      <c r="M2369" t="s">
        <v>1853</v>
      </c>
      <c r="N2369" t="s">
        <v>18</v>
      </c>
      <c r="O2369">
        <v>13300502</v>
      </c>
      <c r="P2369">
        <v>453</v>
      </c>
    </row>
    <row r="2370" spans="1:16" x14ac:dyDescent="0.35">
      <c r="A2370">
        <v>10</v>
      </c>
      <c r="B2370">
        <v>2019</v>
      </c>
      <c r="C2370" s="1">
        <v>13300502</v>
      </c>
      <c r="D2370" s="1">
        <v>22515239</v>
      </c>
      <c r="E2370" s="2">
        <v>650000</v>
      </c>
      <c r="F2370" s="2">
        <v>0</v>
      </c>
      <c r="G2370" s="2">
        <v>3234637</v>
      </c>
      <c r="H2370">
        <v>0</v>
      </c>
      <c r="I2370">
        <v>0</v>
      </c>
      <c r="J2370">
        <v>0</v>
      </c>
      <c r="K2370">
        <v>1</v>
      </c>
      <c r="L2370" t="s">
        <v>1479</v>
      </c>
      <c r="M2370" t="s">
        <v>584</v>
      </c>
      <c r="N2370" t="s">
        <v>18</v>
      </c>
      <c r="O2370">
        <v>13300502</v>
      </c>
      <c r="P2370">
        <v>453</v>
      </c>
    </row>
    <row r="2371" spans="1:16" x14ac:dyDescent="0.35">
      <c r="A2371">
        <v>10</v>
      </c>
      <c r="B2371">
        <v>2019</v>
      </c>
      <c r="C2371" s="1">
        <v>13300502</v>
      </c>
      <c r="D2371" s="1">
        <v>12721694</v>
      </c>
      <c r="E2371" s="2">
        <v>0</v>
      </c>
      <c r="F2371" s="2">
        <v>0</v>
      </c>
      <c r="G2371" s="2">
        <v>643200</v>
      </c>
      <c r="H2371">
        <v>0</v>
      </c>
      <c r="I2371">
        <v>0</v>
      </c>
      <c r="J2371">
        <v>0</v>
      </c>
      <c r="K2371">
        <v>1</v>
      </c>
      <c r="L2371" t="s">
        <v>1479</v>
      </c>
      <c r="M2371" t="s">
        <v>1854</v>
      </c>
      <c r="N2371" t="s">
        <v>18</v>
      </c>
      <c r="O2371">
        <v>13300502</v>
      </c>
      <c r="P2371">
        <v>453</v>
      </c>
    </row>
    <row r="2372" spans="1:16" x14ac:dyDescent="0.35">
      <c r="A2372">
        <v>10</v>
      </c>
      <c r="B2372">
        <v>2019</v>
      </c>
      <c r="C2372" s="1">
        <v>13300502</v>
      </c>
      <c r="D2372" s="1">
        <v>25224132</v>
      </c>
      <c r="E2372" s="2">
        <v>0</v>
      </c>
      <c r="F2372" s="2">
        <v>0</v>
      </c>
      <c r="G2372" s="2">
        <v>69252510</v>
      </c>
      <c r="H2372">
        <v>0</v>
      </c>
      <c r="I2372">
        <v>0</v>
      </c>
      <c r="J2372">
        <v>0</v>
      </c>
      <c r="K2372">
        <v>1</v>
      </c>
      <c r="L2372" t="s">
        <v>1479</v>
      </c>
      <c r="M2372" t="s">
        <v>1855</v>
      </c>
      <c r="N2372" t="s">
        <v>18</v>
      </c>
      <c r="O2372">
        <v>13300502</v>
      </c>
      <c r="P2372">
        <v>453</v>
      </c>
    </row>
    <row r="2373" spans="1:16" x14ac:dyDescent="0.35">
      <c r="A2373">
        <v>10</v>
      </c>
      <c r="B2373">
        <v>2019</v>
      </c>
      <c r="C2373" s="1">
        <v>13300502</v>
      </c>
      <c r="D2373" s="1">
        <v>3743737</v>
      </c>
      <c r="E2373" s="2">
        <v>1049100</v>
      </c>
      <c r="F2373" s="2">
        <v>1022280</v>
      </c>
      <c r="G2373" s="2">
        <v>28605</v>
      </c>
      <c r="H2373">
        <v>0</v>
      </c>
      <c r="I2373">
        <v>0</v>
      </c>
      <c r="J2373">
        <v>0</v>
      </c>
      <c r="K2373">
        <v>1</v>
      </c>
      <c r="L2373" t="s">
        <v>1479</v>
      </c>
      <c r="M2373" t="s">
        <v>1856</v>
      </c>
      <c r="N2373" t="s">
        <v>18</v>
      </c>
      <c r="O2373">
        <v>13300502</v>
      </c>
      <c r="P2373">
        <v>453</v>
      </c>
    </row>
    <row r="2374" spans="1:16" x14ac:dyDescent="0.35">
      <c r="A2374">
        <v>10</v>
      </c>
      <c r="B2374">
        <v>2019</v>
      </c>
      <c r="C2374" s="1">
        <v>13300502</v>
      </c>
      <c r="D2374" s="1">
        <v>36722779</v>
      </c>
      <c r="E2374" s="2">
        <v>0</v>
      </c>
      <c r="F2374" s="2">
        <v>0</v>
      </c>
      <c r="G2374" s="2">
        <v>2802998</v>
      </c>
      <c r="H2374">
        <v>0</v>
      </c>
      <c r="I2374">
        <v>0</v>
      </c>
      <c r="J2374">
        <v>0</v>
      </c>
      <c r="K2374">
        <v>1</v>
      </c>
      <c r="L2374" t="s">
        <v>1479</v>
      </c>
      <c r="M2374" t="s">
        <v>1857</v>
      </c>
      <c r="N2374" t="s">
        <v>18</v>
      </c>
      <c r="O2374">
        <v>13300502</v>
      </c>
      <c r="P2374">
        <v>453</v>
      </c>
    </row>
    <row r="2375" spans="1:16" x14ac:dyDescent="0.35">
      <c r="A2375">
        <v>10</v>
      </c>
      <c r="B2375">
        <v>2019</v>
      </c>
      <c r="C2375" s="1">
        <v>13300502</v>
      </c>
      <c r="D2375" s="1">
        <v>13837229</v>
      </c>
      <c r="E2375" s="2">
        <v>0</v>
      </c>
      <c r="F2375" s="2">
        <v>0</v>
      </c>
      <c r="G2375" s="2">
        <v>644150</v>
      </c>
      <c r="H2375">
        <v>0</v>
      </c>
      <c r="I2375">
        <v>0</v>
      </c>
      <c r="J2375">
        <v>0</v>
      </c>
      <c r="K2375">
        <v>1</v>
      </c>
      <c r="L2375" t="s">
        <v>1479</v>
      </c>
      <c r="M2375" t="s">
        <v>1858</v>
      </c>
      <c r="N2375" t="s">
        <v>18</v>
      </c>
      <c r="O2375">
        <v>13300502</v>
      </c>
      <c r="P2375">
        <v>453</v>
      </c>
    </row>
    <row r="2376" spans="1:16" x14ac:dyDescent="0.35">
      <c r="A2376">
        <v>10</v>
      </c>
      <c r="B2376">
        <v>2019</v>
      </c>
      <c r="C2376" s="1">
        <v>13300502</v>
      </c>
      <c r="D2376" s="1">
        <v>830053812</v>
      </c>
      <c r="E2376" s="2">
        <v>0</v>
      </c>
      <c r="F2376" s="2">
        <v>0</v>
      </c>
      <c r="G2376" s="2">
        <v>908940</v>
      </c>
      <c r="H2376">
        <v>0</v>
      </c>
      <c r="I2376">
        <v>0</v>
      </c>
      <c r="J2376">
        <v>0</v>
      </c>
      <c r="K2376">
        <v>1</v>
      </c>
      <c r="L2376" t="s">
        <v>1479</v>
      </c>
      <c r="M2376" t="s">
        <v>1859</v>
      </c>
      <c r="N2376" t="s">
        <v>18</v>
      </c>
      <c r="O2376">
        <v>13300502</v>
      </c>
      <c r="P2376">
        <v>453</v>
      </c>
    </row>
    <row r="2377" spans="1:16" x14ac:dyDescent="0.35">
      <c r="A2377">
        <v>10</v>
      </c>
      <c r="B2377">
        <v>2019</v>
      </c>
      <c r="C2377" s="1">
        <v>13300502</v>
      </c>
      <c r="D2377" s="1">
        <v>56078614</v>
      </c>
      <c r="E2377" s="2">
        <v>0</v>
      </c>
      <c r="F2377" s="2">
        <v>0</v>
      </c>
      <c r="G2377" s="2">
        <v>3114703</v>
      </c>
      <c r="H2377">
        <v>0</v>
      </c>
      <c r="I2377">
        <v>0</v>
      </c>
      <c r="J2377">
        <v>0</v>
      </c>
      <c r="K2377">
        <v>1</v>
      </c>
      <c r="L2377" t="s">
        <v>1479</v>
      </c>
      <c r="M2377" t="s">
        <v>1860</v>
      </c>
      <c r="N2377" t="s">
        <v>18</v>
      </c>
      <c r="O2377">
        <v>13300502</v>
      </c>
      <c r="P2377">
        <v>453</v>
      </c>
    </row>
    <row r="2378" spans="1:16" x14ac:dyDescent="0.35">
      <c r="A2378">
        <v>10</v>
      </c>
      <c r="B2378">
        <v>2019</v>
      </c>
      <c r="C2378" s="1">
        <v>13300502</v>
      </c>
      <c r="D2378" s="1">
        <v>79389183</v>
      </c>
      <c r="E2378" s="2">
        <v>0</v>
      </c>
      <c r="F2378" s="2">
        <v>0</v>
      </c>
      <c r="G2378" s="2">
        <v>768000</v>
      </c>
      <c r="H2378">
        <v>0</v>
      </c>
      <c r="I2378">
        <v>0</v>
      </c>
      <c r="J2378">
        <v>0</v>
      </c>
      <c r="K2378">
        <v>1</v>
      </c>
      <c r="L2378" t="s">
        <v>1479</v>
      </c>
      <c r="M2378" t="s">
        <v>1861</v>
      </c>
      <c r="N2378" t="s">
        <v>18</v>
      </c>
      <c r="O2378">
        <v>13300502</v>
      </c>
      <c r="P2378">
        <v>453</v>
      </c>
    </row>
    <row r="2379" spans="1:16" x14ac:dyDescent="0.35">
      <c r="A2379">
        <v>10</v>
      </c>
      <c r="B2379">
        <v>2019</v>
      </c>
      <c r="C2379" s="1">
        <v>13300502</v>
      </c>
      <c r="D2379" s="1">
        <v>16860968</v>
      </c>
      <c r="E2379" s="2">
        <v>420000</v>
      </c>
      <c r="F2379" s="2">
        <v>0</v>
      </c>
      <c r="G2379" s="2">
        <v>420000</v>
      </c>
      <c r="H2379">
        <v>0</v>
      </c>
      <c r="I2379">
        <v>0</v>
      </c>
      <c r="J2379">
        <v>0</v>
      </c>
      <c r="K2379">
        <v>1</v>
      </c>
      <c r="L2379" t="s">
        <v>1479</v>
      </c>
      <c r="M2379" t="s">
        <v>1862</v>
      </c>
      <c r="N2379" t="s">
        <v>18</v>
      </c>
      <c r="O2379">
        <v>13300502</v>
      </c>
      <c r="P2379">
        <v>453</v>
      </c>
    </row>
    <row r="2380" spans="1:16" x14ac:dyDescent="0.35">
      <c r="A2380">
        <v>10</v>
      </c>
      <c r="B2380">
        <v>2019</v>
      </c>
      <c r="C2380" s="1">
        <v>13300502</v>
      </c>
      <c r="D2380" s="1">
        <v>9309752</v>
      </c>
      <c r="E2380" s="2">
        <v>0</v>
      </c>
      <c r="F2380" s="2">
        <v>0</v>
      </c>
      <c r="G2380" s="2">
        <v>0.14000000000000001</v>
      </c>
      <c r="H2380">
        <v>0</v>
      </c>
      <c r="I2380">
        <v>0</v>
      </c>
      <c r="J2380">
        <v>0</v>
      </c>
      <c r="K2380">
        <v>1</v>
      </c>
      <c r="L2380" t="s">
        <v>1479</v>
      </c>
      <c r="M2380" t="s">
        <v>933</v>
      </c>
      <c r="N2380" t="s">
        <v>18</v>
      </c>
      <c r="O2380">
        <v>13300502</v>
      </c>
      <c r="P2380">
        <v>453</v>
      </c>
    </row>
    <row r="2381" spans="1:16" x14ac:dyDescent="0.35">
      <c r="A2381">
        <v>10</v>
      </c>
      <c r="B2381">
        <v>2019</v>
      </c>
      <c r="C2381" s="1">
        <v>13300502</v>
      </c>
      <c r="D2381" s="1">
        <v>16647225</v>
      </c>
      <c r="E2381" s="2">
        <v>0</v>
      </c>
      <c r="F2381" s="2">
        <v>0</v>
      </c>
      <c r="G2381" s="2">
        <v>127260000</v>
      </c>
      <c r="H2381">
        <v>0</v>
      </c>
      <c r="I2381">
        <v>0</v>
      </c>
      <c r="J2381">
        <v>0</v>
      </c>
      <c r="K2381">
        <v>1</v>
      </c>
      <c r="L2381" t="s">
        <v>1479</v>
      </c>
      <c r="M2381" t="s">
        <v>1863</v>
      </c>
      <c r="N2381" t="s">
        <v>18</v>
      </c>
      <c r="O2381">
        <v>13300502</v>
      </c>
      <c r="P2381">
        <v>453</v>
      </c>
    </row>
    <row r="2382" spans="1:16" x14ac:dyDescent="0.35">
      <c r="A2382">
        <v>10</v>
      </c>
      <c r="B2382">
        <v>2019</v>
      </c>
      <c r="C2382" s="1">
        <v>13300502</v>
      </c>
      <c r="D2382" s="1">
        <v>800026173</v>
      </c>
      <c r="E2382" s="2">
        <v>5476579</v>
      </c>
      <c r="F2382" s="2">
        <v>2424450</v>
      </c>
      <c r="G2382" s="2">
        <v>3052129</v>
      </c>
      <c r="H2382">
        <v>0</v>
      </c>
      <c r="I2382">
        <v>0</v>
      </c>
      <c r="J2382">
        <v>0</v>
      </c>
      <c r="K2382">
        <v>1</v>
      </c>
      <c r="L2382" t="s">
        <v>1479</v>
      </c>
      <c r="M2382" t="s">
        <v>1463</v>
      </c>
      <c r="N2382" t="s">
        <v>18</v>
      </c>
      <c r="O2382">
        <v>13300502</v>
      </c>
      <c r="P2382">
        <v>453</v>
      </c>
    </row>
    <row r="2383" spans="1:16" x14ac:dyDescent="0.35">
      <c r="A2383">
        <v>10</v>
      </c>
      <c r="B2383">
        <v>2019</v>
      </c>
      <c r="C2383" s="1">
        <v>13300502</v>
      </c>
      <c r="D2383" s="1">
        <v>80505985</v>
      </c>
      <c r="E2383" s="2">
        <v>0</v>
      </c>
      <c r="F2383" s="2">
        <v>0</v>
      </c>
      <c r="G2383" s="2">
        <v>779840</v>
      </c>
      <c r="H2383">
        <v>0</v>
      </c>
      <c r="I2383">
        <v>0</v>
      </c>
      <c r="J2383">
        <v>0</v>
      </c>
      <c r="K2383">
        <v>1</v>
      </c>
      <c r="L2383" t="s">
        <v>1479</v>
      </c>
      <c r="M2383" t="s">
        <v>1864</v>
      </c>
      <c r="N2383" t="s">
        <v>18</v>
      </c>
      <c r="O2383">
        <v>13300502</v>
      </c>
      <c r="P2383">
        <v>453</v>
      </c>
    </row>
    <row r="2384" spans="1:16" x14ac:dyDescent="0.35">
      <c r="A2384">
        <v>10</v>
      </c>
      <c r="B2384">
        <v>2019</v>
      </c>
      <c r="C2384" s="1">
        <v>13300502</v>
      </c>
      <c r="D2384" s="1">
        <v>802013023</v>
      </c>
      <c r="E2384" s="2">
        <v>2009363</v>
      </c>
      <c r="F2384" s="2">
        <v>0</v>
      </c>
      <c r="G2384" s="2">
        <v>140657827.66999999</v>
      </c>
      <c r="H2384">
        <v>0</v>
      </c>
      <c r="I2384">
        <v>0</v>
      </c>
      <c r="J2384">
        <v>0</v>
      </c>
      <c r="K2384">
        <v>1</v>
      </c>
      <c r="L2384" t="s">
        <v>1479</v>
      </c>
      <c r="M2384" t="s">
        <v>400</v>
      </c>
      <c r="N2384" t="s">
        <v>18</v>
      </c>
      <c r="O2384">
        <v>13300502</v>
      </c>
      <c r="P2384">
        <v>453</v>
      </c>
    </row>
    <row r="2385" spans="1:16" x14ac:dyDescent="0.35">
      <c r="A2385">
        <v>10</v>
      </c>
      <c r="B2385">
        <v>2019</v>
      </c>
      <c r="C2385" s="1">
        <v>13300502</v>
      </c>
      <c r="D2385" s="1">
        <v>72125601</v>
      </c>
      <c r="E2385" s="2">
        <v>0</v>
      </c>
      <c r="F2385" s="2">
        <v>0</v>
      </c>
      <c r="G2385" s="2">
        <v>9415000</v>
      </c>
      <c r="H2385">
        <v>0</v>
      </c>
      <c r="I2385">
        <v>0</v>
      </c>
      <c r="J2385">
        <v>0</v>
      </c>
      <c r="K2385">
        <v>1</v>
      </c>
      <c r="L2385" t="s">
        <v>1479</v>
      </c>
      <c r="M2385" t="s">
        <v>1865</v>
      </c>
      <c r="N2385" t="s">
        <v>18</v>
      </c>
      <c r="O2385">
        <v>13300502</v>
      </c>
      <c r="P2385">
        <v>453</v>
      </c>
    </row>
    <row r="2386" spans="1:16" x14ac:dyDescent="0.35">
      <c r="A2386">
        <v>10</v>
      </c>
      <c r="B2386">
        <v>2019</v>
      </c>
      <c r="C2386" s="1">
        <v>13300502</v>
      </c>
      <c r="D2386" s="1">
        <v>900756537</v>
      </c>
      <c r="E2386" s="2">
        <v>0</v>
      </c>
      <c r="F2386" s="2">
        <v>0</v>
      </c>
      <c r="G2386" s="2">
        <v>6150730.4900000002</v>
      </c>
      <c r="H2386">
        <v>0</v>
      </c>
      <c r="I2386">
        <v>0</v>
      </c>
      <c r="J2386">
        <v>0</v>
      </c>
      <c r="K2386">
        <v>1</v>
      </c>
      <c r="L2386" t="s">
        <v>1479</v>
      </c>
      <c r="M2386" t="s">
        <v>1866</v>
      </c>
      <c r="N2386" t="s">
        <v>18</v>
      </c>
      <c r="O2386">
        <v>13300502</v>
      </c>
      <c r="P2386">
        <v>453</v>
      </c>
    </row>
    <row r="2387" spans="1:16" x14ac:dyDescent="0.35">
      <c r="A2387">
        <v>10</v>
      </c>
      <c r="B2387">
        <v>2019</v>
      </c>
      <c r="C2387" s="1">
        <v>13300502</v>
      </c>
      <c r="D2387" s="1">
        <v>901009287</v>
      </c>
      <c r="E2387" s="2">
        <v>0</v>
      </c>
      <c r="F2387" s="2">
        <v>2000000</v>
      </c>
      <c r="G2387" s="2">
        <v>-2000000</v>
      </c>
      <c r="H2387">
        <v>0</v>
      </c>
      <c r="I2387">
        <v>0</v>
      </c>
      <c r="J2387">
        <v>0</v>
      </c>
      <c r="K2387">
        <v>1</v>
      </c>
      <c r="L2387" t="s">
        <v>1479</v>
      </c>
      <c r="M2387" t="s">
        <v>1867</v>
      </c>
      <c r="N2387" t="s">
        <v>18</v>
      </c>
      <c r="O2387">
        <v>13300502</v>
      </c>
      <c r="P2387">
        <v>453</v>
      </c>
    </row>
    <row r="2388" spans="1:16" x14ac:dyDescent="0.35">
      <c r="A2388">
        <v>10</v>
      </c>
      <c r="B2388">
        <v>2019</v>
      </c>
      <c r="C2388" s="1">
        <v>13300502</v>
      </c>
      <c r="D2388" s="1">
        <v>34975978</v>
      </c>
      <c r="E2388" s="2">
        <v>0</v>
      </c>
      <c r="F2388" s="2">
        <v>0</v>
      </c>
      <c r="G2388" s="2">
        <v>-0.08</v>
      </c>
      <c r="H2388">
        <v>0</v>
      </c>
      <c r="I2388">
        <v>0</v>
      </c>
      <c r="J2388">
        <v>0</v>
      </c>
      <c r="K2388">
        <v>1</v>
      </c>
      <c r="L2388" t="s">
        <v>1479</v>
      </c>
      <c r="M2388" t="s">
        <v>408</v>
      </c>
      <c r="N2388" t="s">
        <v>18</v>
      </c>
      <c r="O2388">
        <v>13300502</v>
      </c>
      <c r="P2388">
        <v>453</v>
      </c>
    </row>
    <row r="2389" spans="1:16" x14ac:dyDescent="0.35">
      <c r="A2389">
        <v>10</v>
      </c>
      <c r="B2389">
        <v>2019</v>
      </c>
      <c r="C2389" s="1">
        <v>13300502</v>
      </c>
      <c r="D2389" s="1">
        <v>6318537</v>
      </c>
      <c r="E2389" s="2">
        <v>0</v>
      </c>
      <c r="F2389" s="2">
        <v>0</v>
      </c>
      <c r="G2389" s="2">
        <v>43174450</v>
      </c>
      <c r="H2389">
        <v>0</v>
      </c>
      <c r="I2389">
        <v>0</v>
      </c>
      <c r="J2389">
        <v>0</v>
      </c>
      <c r="K2389">
        <v>1</v>
      </c>
      <c r="L2389" t="s">
        <v>1479</v>
      </c>
      <c r="M2389" t="s">
        <v>1868</v>
      </c>
      <c r="N2389" t="s">
        <v>18</v>
      </c>
      <c r="O2389">
        <v>13300502</v>
      </c>
      <c r="P2389">
        <v>453</v>
      </c>
    </row>
    <row r="2390" spans="1:16" x14ac:dyDescent="0.35">
      <c r="A2390">
        <v>10</v>
      </c>
      <c r="B2390">
        <v>2019</v>
      </c>
      <c r="C2390" s="1">
        <v>13300502</v>
      </c>
      <c r="D2390" s="1">
        <v>1052946088</v>
      </c>
      <c r="E2390" s="2">
        <v>8110400</v>
      </c>
      <c r="F2390" s="2">
        <v>0</v>
      </c>
      <c r="G2390" s="2">
        <v>8110400</v>
      </c>
      <c r="H2390">
        <v>0</v>
      </c>
      <c r="I2390">
        <v>0</v>
      </c>
      <c r="J2390">
        <v>0</v>
      </c>
      <c r="K2390">
        <v>1</v>
      </c>
      <c r="L2390" t="s">
        <v>1479</v>
      </c>
      <c r="M2390" t="s">
        <v>755</v>
      </c>
      <c r="N2390" t="s">
        <v>18</v>
      </c>
      <c r="O2390">
        <v>13300502</v>
      </c>
      <c r="P2390">
        <v>453</v>
      </c>
    </row>
    <row r="2391" spans="1:16" x14ac:dyDescent="0.35">
      <c r="A2391">
        <v>10</v>
      </c>
      <c r="B2391">
        <v>2019</v>
      </c>
      <c r="C2391" s="1">
        <v>13300502</v>
      </c>
      <c r="D2391" s="1">
        <v>73117500</v>
      </c>
      <c r="E2391" s="2">
        <v>0</v>
      </c>
      <c r="F2391" s="2">
        <v>0</v>
      </c>
      <c r="G2391" s="2">
        <v>2030245</v>
      </c>
      <c r="H2391">
        <v>0</v>
      </c>
      <c r="I2391">
        <v>0</v>
      </c>
      <c r="J2391">
        <v>0</v>
      </c>
      <c r="K2391">
        <v>1</v>
      </c>
      <c r="L2391" t="s">
        <v>1479</v>
      </c>
      <c r="M2391" t="s">
        <v>1869</v>
      </c>
      <c r="N2391" t="s">
        <v>18</v>
      </c>
      <c r="O2391">
        <v>13300502</v>
      </c>
      <c r="P2391">
        <v>453</v>
      </c>
    </row>
    <row r="2392" spans="1:16" x14ac:dyDescent="0.35">
      <c r="A2392">
        <v>10</v>
      </c>
      <c r="B2392">
        <v>2019</v>
      </c>
      <c r="C2392" s="1">
        <v>13300502</v>
      </c>
      <c r="D2392" s="1">
        <v>1095926862</v>
      </c>
      <c r="E2392" s="2">
        <v>0</v>
      </c>
      <c r="F2392" s="2">
        <v>0</v>
      </c>
      <c r="G2392" s="2">
        <v>2900000</v>
      </c>
      <c r="H2392">
        <v>0</v>
      </c>
      <c r="I2392">
        <v>0</v>
      </c>
      <c r="J2392">
        <v>0</v>
      </c>
      <c r="K2392">
        <v>1</v>
      </c>
      <c r="L2392" t="s">
        <v>1479</v>
      </c>
      <c r="M2392" t="s">
        <v>1870</v>
      </c>
      <c r="N2392" t="s">
        <v>18</v>
      </c>
      <c r="O2392">
        <v>13300502</v>
      </c>
      <c r="P2392">
        <v>453</v>
      </c>
    </row>
    <row r="2393" spans="1:16" x14ac:dyDescent="0.35">
      <c r="A2393">
        <v>10</v>
      </c>
      <c r="B2393">
        <v>2019</v>
      </c>
      <c r="C2393" s="1">
        <v>13300502</v>
      </c>
      <c r="D2393" s="1">
        <v>1121838716</v>
      </c>
      <c r="E2393" s="2">
        <v>0</v>
      </c>
      <c r="F2393" s="2">
        <v>0</v>
      </c>
      <c r="G2393" s="2">
        <v>4184484</v>
      </c>
      <c r="H2393">
        <v>0</v>
      </c>
      <c r="I2393">
        <v>0</v>
      </c>
      <c r="J2393">
        <v>0</v>
      </c>
      <c r="K2393">
        <v>1</v>
      </c>
      <c r="L2393" t="s">
        <v>1479</v>
      </c>
      <c r="M2393" t="s">
        <v>1871</v>
      </c>
      <c r="N2393" t="s">
        <v>18</v>
      </c>
      <c r="O2393">
        <v>13300502</v>
      </c>
      <c r="P2393">
        <v>453</v>
      </c>
    </row>
    <row r="2394" spans="1:16" x14ac:dyDescent="0.35">
      <c r="A2394">
        <v>10</v>
      </c>
      <c r="B2394">
        <v>2019</v>
      </c>
      <c r="C2394" s="1">
        <v>13300502</v>
      </c>
      <c r="D2394" s="1">
        <v>800096777</v>
      </c>
      <c r="E2394" s="2">
        <v>12881828</v>
      </c>
      <c r="F2394" s="2">
        <v>0</v>
      </c>
      <c r="G2394" s="2">
        <v>12881828</v>
      </c>
      <c r="H2394">
        <v>0</v>
      </c>
      <c r="I2394">
        <v>0</v>
      </c>
      <c r="J2394">
        <v>0</v>
      </c>
      <c r="K2394">
        <v>1</v>
      </c>
      <c r="L2394" t="s">
        <v>1479</v>
      </c>
      <c r="M2394" t="s">
        <v>1872</v>
      </c>
      <c r="N2394" t="s">
        <v>18</v>
      </c>
      <c r="O2394">
        <v>13300502</v>
      </c>
      <c r="P2394">
        <v>453</v>
      </c>
    </row>
    <row r="2395" spans="1:16" x14ac:dyDescent="0.35">
      <c r="A2395">
        <v>10</v>
      </c>
      <c r="B2395">
        <v>2019</v>
      </c>
      <c r="C2395" s="1">
        <v>13300502</v>
      </c>
      <c r="D2395" s="1">
        <v>1127959172</v>
      </c>
      <c r="E2395" s="2">
        <v>0</v>
      </c>
      <c r="F2395" s="2">
        <v>0</v>
      </c>
      <c r="G2395" s="2">
        <v>952000</v>
      </c>
      <c r="H2395">
        <v>0</v>
      </c>
      <c r="I2395">
        <v>0</v>
      </c>
      <c r="J2395">
        <v>0</v>
      </c>
      <c r="K2395">
        <v>1</v>
      </c>
      <c r="L2395" t="s">
        <v>1479</v>
      </c>
      <c r="M2395" t="s">
        <v>1873</v>
      </c>
      <c r="N2395" t="s">
        <v>18</v>
      </c>
      <c r="O2395">
        <v>13300502</v>
      </c>
      <c r="P2395">
        <v>453</v>
      </c>
    </row>
    <row r="2396" spans="1:16" x14ac:dyDescent="0.35">
      <c r="A2396">
        <v>10</v>
      </c>
      <c r="B2396">
        <v>2019</v>
      </c>
      <c r="C2396" s="1">
        <v>13300502</v>
      </c>
      <c r="D2396" s="1">
        <v>900005955</v>
      </c>
      <c r="E2396" s="2">
        <v>95856159</v>
      </c>
      <c r="F2396" s="2">
        <v>96412752.670000002</v>
      </c>
      <c r="G2396" s="2">
        <v>-556593.78</v>
      </c>
      <c r="H2396">
        <v>0</v>
      </c>
      <c r="I2396">
        <v>0</v>
      </c>
      <c r="J2396">
        <v>0</v>
      </c>
      <c r="K2396">
        <v>1</v>
      </c>
      <c r="L2396" t="s">
        <v>1479</v>
      </c>
      <c r="M2396" t="s">
        <v>597</v>
      </c>
      <c r="N2396" t="s">
        <v>18</v>
      </c>
      <c r="O2396">
        <v>13300502</v>
      </c>
      <c r="P2396">
        <v>453</v>
      </c>
    </row>
    <row r="2397" spans="1:16" x14ac:dyDescent="0.35">
      <c r="A2397">
        <v>10</v>
      </c>
      <c r="B2397">
        <v>2019</v>
      </c>
      <c r="C2397" s="1">
        <v>13300502</v>
      </c>
      <c r="D2397" s="1">
        <v>89002310</v>
      </c>
      <c r="E2397" s="2">
        <v>0</v>
      </c>
      <c r="F2397" s="2">
        <v>0</v>
      </c>
      <c r="G2397" s="2">
        <v>200000</v>
      </c>
      <c r="H2397">
        <v>0</v>
      </c>
      <c r="I2397">
        <v>0</v>
      </c>
      <c r="J2397">
        <v>0</v>
      </c>
      <c r="K2397">
        <v>1</v>
      </c>
      <c r="L2397" t="s">
        <v>1479</v>
      </c>
      <c r="M2397" t="s">
        <v>1874</v>
      </c>
      <c r="N2397" t="s">
        <v>18</v>
      </c>
      <c r="O2397">
        <v>13300502</v>
      </c>
      <c r="P2397">
        <v>453</v>
      </c>
    </row>
    <row r="2398" spans="1:16" x14ac:dyDescent="0.35">
      <c r="A2398">
        <v>10</v>
      </c>
      <c r="B2398">
        <v>2019</v>
      </c>
      <c r="C2398" s="1">
        <v>13300502</v>
      </c>
      <c r="D2398" s="1">
        <v>900721824</v>
      </c>
      <c r="E2398" s="2">
        <v>0</v>
      </c>
      <c r="F2398" s="2">
        <v>0</v>
      </c>
      <c r="G2398" s="2">
        <v>4060000</v>
      </c>
      <c r="H2398">
        <v>0</v>
      </c>
      <c r="I2398">
        <v>0</v>
      </c>
      <c r="J2398">
        <v>0</v>
      </c>
      <c r="K2398">
        <v>1</v>
      </c>
      <c r="L2398" t="s">
        <v>1479</v>
      </c>
      <c r="M2398" t="s">
        <v>1875</v>
      </c>
      <c r="N2398" t="s">
        <v>18</v>
      </c>
      <c r="O2398">
        <v>13300502</v>
      </c>
      <c r="P2398">
        <v>453</v>
      </c>
    </row>
    <row r="2399" spans="1:16" x14ac:dyDescent="0.35">
      <c r="A2399">
        <v>10</v>
      </c>
      <c r="B2399">
        <v>2019</v>
      </c>
      <c r="C2399" s="1">
        <v>13300502</v>
      </c>
      <c r="D2399" s="1">
        <v>40394861</v>
      </c>
      <c r="E2399" s="2">
        <v>967800</v>
      </c>
      <c r="F2399" s="2">
        <v>0</v>
      </c>
      <c r="G2399" s="2">
        <v>967800</v>
      </c>
      <c r="H2399">
        <v>0</v>
      </c>
      <c r="I2399">
        <v>0</v>
      </c>
      <c r="J2399">
        <v>0</v>
      </c>
      <c r="K2399">
        <v>1</v>
      </c>
      <c r="L2399" t="s">
        <v>1479</v>
      </c>
      <c r="M2399" t="s">
        <v>761</v>
      </c>
      <c r="N2399" t="s">
        <v>18</v>
      </c>
      <c r="O2399">
        <v>13300502</v>
      </c>
      <c r="P2399">
        <v>453</v>
      </c>
    </row>
    <row r="2400" spans="1:16" x14ac:dyDescent="0.35">
      <c r="A2400">
        <v>10</v>
      </c>
      <c r="B2400">
        <v>2019</v>
      </c>
      <c r="C2400" s="1">
        <v>13300502</v>
      </c>
      <c r="D2400" s="1">
        <v>17335800</v>
      </c>
      <c r="E2400" s="2">
        <v>0</v>
      </c>
      <c r="F2400" s="2">
        <v>0</v>
      </c>
      <c r="G2400" s="2">
        <v>220000</v>
      </c>
      <c r="H2400">
        <v>0</v>
      </c>
      <c r="I2400">
        <v>0</v>
      </c>
      <c r="J2400">
        <v>0</v>
      </c>
      <c r="K2400">
        <v>1</v>
      </c>
      <c r="L2400" t="s">
        <v>1479</v>
      </c>
      <c r="M2400" t="s">
        <v>1876</v>
      </c>
      <c r="N2400" t="s">
        <v>18</v>
      </c>
      <c r="O2400">
        <v>13300502</v>
      </c>
      <c r="P2400">
        <v>453</v>
      </c>
    </row>
    <row r="2401" spans="1:16" x14ac:dyDescent="0.35">
      <c r="A2401">
        <v>10</v>
      </c>
      <c r="B2401">
        <v>2019</v>
      </c>
      <c r="C2401" s="1">
        <v>13300502</v>
      </c>
      <c r="D2401" s="1">
        <v>26983924</v>
      </c>
      <c r="E2401" s="2">
        <v>0</v>
      </c>
      <c r="F2401" s="2">
        <v>0</v>
      </c>
      <c r="G2401" s="2">
        <v>57616</v>
      </c>
      <c r="H2401">
        <v>0</v>
      </c>
      <c r="I2401">
        <v>0</v>
      </c>
      <c r="J2401">
        <v>0</v>
      </c>
      <c r="K2401">
        <v>1</v>
      </c>
      <c r="L2401" t="s">
        <v>1479</v>
      </c>
      <c r="M2401" t="s">
        <v>1877</v>
      </c>
      <c r="N2401" t="s">
        <v>18</v>
      </c>
      <c r="O2401">
        <v>13300502</v>
      </c>
      <c r="P2401">
        <v>453</v>
      </c>
    </row>
    <row r="2402" spans="1:16" x14ac:dyDescent="0.35">
      <c r="A2402">
        <v>10</v>
      </c>
      <c r="B2402">
        <v>2019</v>
      </c>
      <c r="C2402" s="1">
        <v>13300502</v>
      </c>
      <c r="D2402" s="1">
        <v>60409586</v>
      </c>
      <c r="E2402" s="2">
        <v>0</v>
      </c>
      <c r="F2402" s="2">
        <v>0</v>
      </c>
      <c r="G2402" s="2">
        <v>40000000</v>
      </c>
      <c r="H2402">
        <v>0</v>
      </c>
      <c r="I2402">
        <v>0</v>
      </c>
      <c r="J2402">
        <v>0</v>
      </c>
      <c r="K2402">
        <v>1</v>
      </c>
      <c r="L2402" t="s">
        <v>1479</v>
      </c>
      <c r="M2402" t="s">
        <v>1878</v>
      </c>
      <c r="N2402" t="s">
        <v>18</v>
      </c>
      <c r="O2402">
        <v>13300502</v>
      </c>
      <c r="P2402">
        <v>453</v>
      </c>
    </row>
    <row r="2403" spans="1:16" x14ac:dyDescent="0.35">
      <c r="A2403">
        <v>10</v>
      </c>
      <c r="B2403">
        <v>2019</v>
      </c>
      <c r="C2403" s="1">
        <v>13300502</v>
      </c>
      <c r="D2403" s="1">
        <v>901100668</v>
      </c>
      <c r="E2403" s="2">
        <v>0</v>
      </c>
      <c r="F2403" s="2">
        <v>0</v>
      </c>
      <c r="G2403" s="2">
        <v>69236</v>
      </c>
      <c r="H2403">
        <v>0</v>
      </c>
      <c r="I2403">
        <v>0</v>
      </c>
      <c r="J2403">
        <v>0</v>
      </c>
      <c r="K2403">
        <v>1</v>
      </c>
      <c r="L2403" t="s">
        <v>1479</v>
      </c>
      <c r="M2403" t="s">
        <v>1879</v>
      </c>
      <c r="N2403" t="s">
        <v>18</v>
      </c>
      <c r="O2403">
        <v>13300502</v>
      </c>
      <c r="P2403">
        <v>453</v>
      </c>
    </row>
    <row r="2404" spans="1:16" x14ac:dyDescent="0.35">
      <c r="A2404">
        <v>10</v>
      </c>
      <c r="B2404">
        <v>2019</v>
      </c>
      <c r="C2404" s="1">
        <v>13300502</v>
      </c>
      <c r="D2404" s="1">
        <v>6865666</v>
      </c>
      <c r="E2404" s="2">
        <v>0</v>
      </c>
      <c r="F2404" s="2">
        <v>0</v>
      </c>
      <c r="G2404" s="2">
        <v>1125000</v>
      </c>
      <c r="H2404">
        <v>0</v>
      </c>
      <c r="I2404">
        <v>0</v>
      </c>
      <c r="J2404">
        <v>0</v>
      </c>
      <c r="K2404">
        <v>1</v>
      </c>
      <c r="L2404" t="s">
        <v>1479</v>
      </c>
      <c r="M2404" t="s">
        <v>1880</v>
      </c>
      <c r="N2404" t="s">
        <v>18</v>
      </c>
      <c r="O2404">
        <v>13300502</v>
      </c>
      <c r="P2404">
        <v>453</v>
      </c>
    </row>
    <row r="2405" spans="1:16" x14ac:dyDescent="0.35">
      <c r="A2405">
        <v>10</v>
      </c>
      <c r="B2405">
        <v>2019</v>
      </c>
      <c r="C2405" s="1">
        <v>13300502</v>
      </c>
      <c r="D2405" s="1">
        <v>12647808</v>
      </c>
      <c r="E2405" s="2">
        <v>0</v>
      </c>
      <c r="F2405" s="2">
        <v>0</v>
      </c>
      <c r="G2405" s="2">
        <v>4063829</v>
      </c>
      <c r="H2405">
        <v>0</v>
      </c>
      <c r="I2405">
        <v>0</v>
      </c>
      <c r="J2405">
        <v>0</v>
      </c>
      <c r="K2405">
        <v>1</v>
      </c>
      <c r="L2405" t="s">
        <v>1479</v>
      </c>
      <c r="M2405" t="s">
        <v>1881</v>
      </c>
      <c r="N2405" t="s">
        <v>18</v>
      </c>
      <c r="O2405">
        <v>13300502</v>
      </c>
      <c r="P2405">
        <v>453</v>
      </c>
    </row>
    <row r="2406" spans="1:16" x14ac:dyDescent="0.35">
      <c r="A2406">
        <v>10</v>
      </c>
      <c r="B2406">
        <v>2019</v>
      </c>
      <c r="C2406" s="1">
        <v>13300502</v>
      </c>
      <c r="D2406" s="1">
        <v>17339187</v>
      </c>
      <c r="E2406" s="2">
        <v>0</v>
      </c>
      <c r="F2406" s="2">
        <v>0</v>
      </c>
      <c r="G2406" s="2">
        <v>3425928</v>
      </c>
      <c r="H2406">
        <v>0</v>
      </c>
      <c r="I2406">
        <v>0</v>
      </c>
      <c r="J2406">
        <v>0</v>
      </c>
      <c r="K2406">
        <v>1</v>
      </c>
      <c r="L2406" t="s">
        <v>1479</v>
      </c>
      <c r="M2406" t="s">
        <v>1882</v>
      </c>
      <c r="N2406" t="s">
        <v>18</v>
      </c>
      <c r="O2406">
        <v>13300502</v>
      </c>
      <c r="P2406">
        <v>453</v>
      </c>
    </row>
    <row r="2407" spans="1:16" x14ac:dyDescent="0.35">
      <c r="A2407">
        <v>10</v>
      </c>
      <c r="B2407">
        <v>2019</v>
      </c>
      <c r="C2407" s="1">
        <v>13300502</v>
      </c>
      <c r="D2407" s="1">
        <v>17952900</v>
      </c>
      <c r="E2407" s="2">
        <v>0</v>
      </c>
      <c r="F2407" s="2">
        <v>0</v>
      </c>
      <c r="G2407" s="2">
        <v>9905400</v>
      </c>
      <c r="H2407">
        <v>0</v>
      </c>
      <c r="I2407">
        <v>0</v>
      </c>
      <c r="J2407">
        <v>0</v>
      </c>
      <c r="K2407">
        <v>1</v>
      </c>
      <c r="L2407" t="s">
        <v>1479</v>
      </c>
      <c r="M2407" t="s">
        <v>1883</v>
      </c>
      <c r="N2407" t="s">
        <v>18</v>
      </c>
      <c r="O2407">
        <v>13300502</v>
      </c>
      <c r="P2407">
        <v>453</v>
      </c>
    </row>
    <row r="2408" spans="1:16" x14ac:dyDescent="0.35">
      <c r="A2408">
        <v>10</v>
      </c>
      <c r="B2408">
        <v>2019</v>
      </c>
      <c r="C2408" s="1">
        <v>13300502</v>
      </c>
      <c r="D2408" s="1">
        <v>19399564</v>
      </c>
      <c r="E2408" s="2">
        <v>0</v>
      </c>
      <c r="F2408" s="2">
        <v>4282740</v>
      </c>
      <c r="G2408" s="2">
        <v>6651498.75</v>
      </c>
      <c r="H2408">
        <v>0</v>
      </c>
      <c r="I2408">
        <v>0</v>
      </c>
      <c r="J2408">
        <v>0</v>
      </c>
      <c r="K2408">
        <v>1</v>
      </c>
      <c r="L2408" t="s">
        <v>1479</v>
      </c>
      <c r="M2408" t="s">
        <v>1884</v>
      </c>
      <c r="N2408" t="s">
        <v>18</v>
      </c>
      <c r="O2408">
        <v>13300502</v>
      </c>
      <c r="P2408">
        <v>453</v>
      </c>
    </row>
    <row r="2409" spans="1:16" x14ac:dyDescent="0.35">
      <c r="A2409">
        <v>10</v>
      </c>
      <c r="B2409">
        <v>2019</v>
      </c>
      <c r="C2409" s="1">
        <v>13300502</v>
      </c>
      <c r="D2409" s="1">
        <v>33108684</v>
      </c>
      <c r="E2409" s="2">
        <v>0</v>
      </c>
      <c r="F2409" s="2">
        <v>0</v>
      </c>
      <c r="G2409" s="2">
        <v>5155624.24</v>
      </c>
      <c r="H2409">
        <v>0</v>
      </c>
      <c r="I2409">
        <v>0</v>
      </c>
      <c r="J2409">
        <v>0</v>
      </c>
      <c r="K2409">
        <v>1</v>
      </c>
      <c r="L2409" t="s">
        <v>1479</v>
      </c>
      <c r="M2409" t="s">
        <v>604</v>
      </c>
      <c r="N2409" t="s">
        <v>18</v>
      </c>
      <c r="O2409">
        <v>13300502</v>
      </c>
      <c r="P2409">
        <v>453</v>
      </c>
    </row>
    <row r="2410" spans="1:16" x14ac:dyDescent="0.35">
      <c r="A2410">
        <v>10</v>
      </c>
      <c r="B2410">
        <v>2019</v>
      </c>
      <c r="C2410" s="1">
        <v>13300502</v>
      </c>
      <c r="D2410" s="1">
        <v>41771903</v>
      </c>
      <c r="E2410" s="2">
        <v>4941892</v>
      </c>
      <c r="F2410" s="2">
        <v>0</v>
      </c>
      <c r="G2410" s="2">
        <v>5336811.12</v>
      </c>
      <c r="H2410">
        <v>0</v>
      </c>
      <c r="I2410">
        <v>0</v>
      </c>
      <c r="J2410">
        <v>0</v>
      </c>
      <c r="K2410">
        <v>1</v>
      </c>
      <c r="L2410" t="s">
        <v>1479</v>
      </c>
      <c r="M2410" t="s">
        <v>422</v>
      </c>
      <c r="N2410" t="s">
        <v>18</v>
      </c>
      <c r="O2410">
        <v>13300502</v>
      </c>
      <c r="P2410">
        <v>453</v>
      </c>
    </row>
    <row r="2411" spans="1:16" x14ac:dyDescent="0.35">
      <c r="A2411">
        <v>10</v>
      </c>
      <c r="B2411">
        <v>2019</v>
      </c>
      <c r="C2411" s="1">
        <v>13300502</v>
      </c>
      <c r="D2411" s="1">
        <v>49743043</v>
      </c>
      <c r="E2411" s="2">
        <v>0</v>
      </c>
      <c r="F2411" s="2">
        <v>0</v>
      </c>
      <c r="G2411" s="2">
        <v>164533</v>
      </c>
      <c r="H2411">
        <v>0</v>
      </c>
      <c r="I2411">
        <v>0</v>
      </c>
      <c r="J2411">
        <v>0</v>
      </c>
      <c r="K2411">
        <v>1</v>
      </c>
      <c r="L2411" t="s">
        <v>1479</v>
      </c>
      <c r="M2411" t="s">
        <v>1885</v>
      </c>
      <c r="N2411" t="s">
        <v>18</v>
      </c>
      <c r="O2411">
        <v>13300502</v>
      </c>
      <c r="P2411">
        <v>453</v>
      </c>
    </row>
    <row r="2412" spans="1:16" x14ac:dyDescent="0.35">
      <c r="A2412">
        <v>10</v>
      </c>
      <c r="B2412">
        <v>2019</v>
      </c>
      <c r="C2412" s="1">
        <v>13300502</v>
      </c>
      <c r="D2412" s="1">
        <v>63311069</v>
      </c>
      <c r="E2412" s="2">
        <v>0</v>
      </c>
      <c r="F2412" s="2">
        <v>0</v>
      </c>
      <c r="G2412" s="2">
        <v>22108000</v>
      </c>
      <c r="H2412">
        <v>0</v>
      </c>
      <c r="I2412">
        <v>0</v>
      </c>
      <c r="J2412">
        <v>0</v>
      </c>
      <c r="K2412">
        <v>1</v>
      </c>
      <c r="L2412" t="s">
        <v>1479</v>
      </c>
      <c r="M2412" t="s">
        <v>1886</v>
      </c>
      <c r="N2412" t="s">
        <v>18</v>
      </c>
      <c r="O2412">
        <v>13300502</v>
      </c>
      <c r="P2412">
        <v>453</v>
      </c>
    </row>
    <row r="2413" spans="1:16" x14ac:dyDescent="0.35">
      <c r="A2413">
        <v>10</v>
      </c>
      <c r="B2413">
        <v>2019</v>
      </c>
      <c r="C2413" s="1">
        <v>13300502</v>
      </c>
      <c r="D2413" s="1">
        <v>72160568</v>
      </c>
      <c r="E2413" s="2">
        <v>0</v>
      </c>
      <c r="F2413" s="2">
        <v>0</v>
      </c>
      <c r="G2413" s="2">
        <v>8329522</v>
      </c>
      <c r="H2413">
        <v>0</v>
      </c>
      <c r="I2413">
        <v>0</v>
      </c>
      <c r="J2413">
        <v>0</v>
      </c>
      <c r="K2413">
        <v>1</v>
      </c>
      <c r="L2413" t="s">
        <v>1479</v>
      </c>
      <c r="M2413" t="s">
        <v>1887</v>
      </c>
      <c r="N2413" t="s">
        <v>18</v>
      </c>
      <c r="O2413">
        <v>13300502</v>
      </c>
      <c r="P2413">
        <v>453</v>
      </c>
    </row>
    <row r="2414" spans="1:16" x14ac:dyDescent="0.35">
      <c r="A2414">
        <v>10</v>
      </c>
      <c r="B2414">
        <v>2019</v>
      </c>
      <c r="C2414" s="1">
        <v>13300502</v>
      </c>
      <c r="D2414" s="1">
        <v>72233530</v>
      </c>
      <c r="E2414" s="2">
        <v>0</v>
      </c>
      <c r="F2414" s="2">
        <v>0</v>
      </c>
      <c r="G2414" s="2">
        <v>900000</v>
      </c>
      <c r="H2414">
        <v>0</v>
      </c>
      <c r="I2414">
        <v>0</v>
      </c>
      <c r="J2414">
        <v>0</v>
      </c>
      <c r="K2414">
        <v>1</v>
      </c>
      <c r="L2414" t="s">
        <v>1479</v>
      </c>
      <c r="M2414" t="s">
        <v>1888</v>
      </c>
      <c r="N2414" t="s">
        <v>18</v>
      </c>
      <c r="O2414">
        <v>13300502</v>
      </c>
      <c r="P2414">
        <v>453</v>
      </c>
    </row>
    <row r="2415" spans="1:16" x14ac:dyDescent="0.35">
      <c r="A2415">
        <v>10</v>
      </c>
      <c r="B2415">
        <v>2019</v>
      </c>
      <c r="C2415" s="1">
        <v>13300502</v>
      </c>
      <c r="D2415" s="1">
        <v>78741258</v>
      </c>
      <c r="E2415" s="2">
        <v>7379</v>
      </c>
      <c r="F2415" s="2">
        <v>0</v>
      </c>
      <c r="G2415" s="2">
        <v>1012364.7</v>
      </c>
      <c r="H2415">
        <v>0</v>
      </c>
      <c r="I2415">
        <v>0</v>
      </c>
      <c r="J2415">
        <v>0</v>
      </c>
      <c r="K2415">
        <v>1</v>
      </c>
      <c r="L2415" t="s">
        <v>1479</v>
      </c>
      <c r="M2415" t="s">
        <v>609</v>
      </c>
      <c r="N2415" t="s">
        <v>18</v>
      </c>
      <c r="O2415">
        <v>13300502</v>
      </c>
      <c r="P2415">
        <v>453</v>
      </c>
    </row>
    <row r="2416" spans="1:16" x14ac:dyDescent="0.35">
      <c r="A2416">
        <v>10</v>
      </c>
      <c r="B2416">
        <v>2019</v>
      </c>
      <c r="C2416" s="1">
        <v>13300502</v>
      </c>
      <c r="D2416" s="1">
        <v>80410063</v>
      </c>
      <c r="E2416" s="2">
        <v>0</v>
      </c>
      <c r="F2416" s="2">
        <v>0</v>
      </c>
      <c r="G2416" s="2">
        <v>23635200</v>
      </c>
      <c r="H2416">
        <v>0</v>
      </c>
      <c r="I2416">
        <v>0</v>
      </c>
      <c r="J2416">
        <v>0</v>
      </c>
      <c r="K2416">
        <v>1</v>
      </c>
      <c r="L2416" t="s">
        <v>1479</v>
      </c>
      <c r="M2416" t="s">
        <v>1889</v>
      </c>
      <c r="N2416" t="s">
        <v>18</v>
      </c>
      <c r="O2416">
        <v>13300502</v>
      </c>
      <c r="P2416">
        <v>453</v>
      </c>
    </row>
    <row r="2417" spans="1:16" x14ac:dyDescent="0.35">
      <c r="A2417">
        <v>10</v>
      </c>
      <c r="B2417">
        <v>2019</v>
      </c>
      <c r="C2417" s="1">
        <v>13300502</v>
      </c>
      <c r="D2417" s="1">
        <v>85448497</v>
      </c>
      <c r="E2417" s="2">
        <v>0</v>
      </c>
      <c r="F2417" s="2">
        <v>0</v>
      </c>
      <c r="G2417" s="2">
        <v>12000000</v>
      </c>
      <c r="H2417">
        <v>0</v>
      </c>
      <c r="I2417">
        <v>0</v>
      </c>
      <c r="J2417">
        <v>0</v>
      </c>
      <c r="K2417">
        <v>1</v>
      </c>
      <c r="L2417" t="s">
        <v>1479</v>
      </c>
      <c r="M2417" t="s">
        <v>1890</v>
      </c>
      <c r="N2417" t="s">
        <v>18</v>
      </c>
      <c r="O2417">
        <v>13300502</v>
      </c>
      <c r="P2417">
        <v>453</v>
      </c>
    </row>
    <row r="2418" spans="1:16" x14ac:dyDescent="0.35">
      <c r="A2418">
        <v>10</v>
      </c>
      <c r="B2418">
        <v>2019</v>
      </c>
      <c r="C2418" s="1">
        <v>13300502</v>
      </c>
      <c r="D2418" s="1">
        <v>98569104</v>
      </c>
      <c r="E2418" s="2">
        <v>0</v>
      </c>
      <c r="F2418" s="2">
        <v>0</v>
      </c>
      <c r="G2418" s="2">
        <v>834000</v>
      </c>
      <c r="H2418">
        <v>0</v>
      </c>
      <c r="I2418">
        <v>0</v>
      </c>
      <c r="J2418">
        <v>0</v>
      </c>
      <c r="K2418">
        <v>1</v>
      </c>
      <c r="L2418" t="s">
        <v>1479</v>
      </c>
      <c r="M2418" t="s">
        <v>1891</v>
      </c>
      <c r="N2418" t="s">
        <v>18</v>
      </c>
      <c r="O2418">
        <v>13300502</v>
      </c>
      <c r="P2418">
        <v>453</v>
      </c>
    </row>
    <row r="2419" spans="1:16" x14ac:dyDescent="0.35">
      <c r="A2419">
        <v>10</v>
      </c>
      <c r="B2419">
        <v>2019</v>
      </c>
      <c r="C2419" s="1">
        <v>13300502</v>
      </c>
      <c r="D2419" s="1">
        <v>800000118</v>
      </c>
      <c r="E2419" s="2">
        <v>0</v>
      </c>
      <c r="F2419" s="2">
        <v>0</v>
      </c>
      <c r="G2419" s="2">
        <v>69500</v>
      </c>
      <c r="H2419">
        <v>0</v>
      </c>
      <c r="I2419">
        <v>0</v>
      </c>
      <c r="J2419">
        <v>0</v>
      </c>
      <c r="K2419">
        <v>1</v>
      </c>
      <c r="L2419" t="s">
        <v>1479</v>
      </c>
      <c r="M2419" t="s">
        <v>1892</v>
      </c>
      <c r="N2419" t="s">
        <v>18</v>
      </c>
      <c r="O2419">
        <v>13300502</v>
      </c>
      <c r="P2419">
        <v>453</v>
      </c>
    </row>
    <row r="2420" spans="1:16" x14ac:dyDescent="0.35">
      <c r="A2420">
        <v>10</v>
      </c>
      <c r="B2420">
        <v>2019</v>
      </c>
      <c r="C2420" s="1">
        <v>13300502</v>
      </c>
      <c r="D2420" s="1">
        <v>800033723</v>
      </c>
      <c r="E2420" s="2">
        <v>61696428.57</v>
      </c>
      <c r="F2420" s="2">
        <v>56779948.57</v>
      </c>
      <c r="G2420" s="2">
        <v>4916480</v>
      </c>
      <c r="H2420">
        <v>0</v>
      </c>
      <c r="I2420">
        <v>0</v>
      </c>
      <c r="J2420">
        <v>0</v>
      </c>
      <c r="K2420">
        <v>1</v>
      </c>
      <c r="L2420" t="s">
        <v>1479</v>
      </c>
      <c r="M2420" t="s">
        <v>427</v>
      </c>
      <c r="N2420" t="s">
        <v>18</v>
      </c>
      <c r="O2420">
        <v>13300502</v>
      </c>
      <c r="P2420">
        <v>453</v>
      </c>
    </row>
    <row r="2421" spans="1:16" x14ac:dyDescent="0.35">
      <c r="A2421">
        <v>10</v>
      </c>
      <c r="B2421">
        <v>2019</v>
      </c>
      <c r="C2421" s="1">
        <v>13300502</v>
      </c>
      <c r="D2421" s="1">
        <v>800075537</v>
      </c>
      <c r="E2421" s="2">
        <v>0</v>
      </c>
      <c r="F2421" s="2">
        <v>0</v>
      </c>
      <c r="G2421" s="2">
        <v>1950796</v>
      </c>
      <c r="H2421">
        <v>0</v>
      </c>
      <c r="I2421">
        <v>0</v>
      </c>
      <c r="J2421">
        <v>0</v>
      </c>
      <c r="K2421">
        <v>1</v>
      </c>
      <c r="L2421" t="s">
        <v>1479</v>
      </c>
      <c r="M2421" t="s">
        <v>1893</v>
      </c>
      <c r="N2421" t="s">
        <v>18</v>
      </c>
      <c r="O2421">
        <v>13300502</v>
      </c>
      <c r="P2421">
        <v>453</v>
      </c>
    </row>
    <row r="2422" spans="1:16" x14ac:dyDescent="0.35">
      <c r="A2422">
        <v>10</v>
      </c>
      <c r="B2422">
        <v>2019</v>
      </c>
      <c r="C2422" s="1">
        <v>13300502</v>
      </c>
      <c r="D2422" s="1">
        <v>800142409</v>
      </c>
      <c r="E2422" s="2">
        <v>0</v>
      </c>
      <c r="F2422" s="2">
        <v>0</v>
      </c>
      <c r="G2422" s="2">
        <v>4250000</v>
      </c>
      <c r="H2422">
        <v>0</v>
      </c>
      <c r="I2422">
        <v>0</v>
      </c>
      <c r="J2422">
        <v>0</v>
      </c>
      <c r="K2422">
        <v>1</v>
      </c>
      <c r="L2422" t="s">
        <v>1479</v>
      </c>
      <c r="M2422" t="s">
        <v>1894</v>
      </c>
      <c r="N2422" t="s">
        <v>18</v>
      </c>
      <c r="O2422">
        <v>13300502</v>
      </c>
      <c r="P2422">
        <v>453</v>
      </c>
    </row>
    <row r="2423" spans="1:16" x14ac:dyDescent="0.35">
      <c r="A2423">
        <v>10</v>
      </c>
      <c r="B2423">
        <v>2019</v>
      </c>
      <c r="C2423" s="1">
        <v>13300502</v>
      </c>
      <c r="D2423" s="1">
        <v>800232059</v>
      </c>
      <c r="E2423" s="2">
        <v>2208566</v>
      </c>
      <c r="F2423" s="2">
        <v>0</v>
      </c>
      <c r="G2423" s="2">
        <v>11699346.939999999</v>
      </c>
      <c r="H2423">
        <v>0</v>
      </c>
      <c r="I2423">
        <v>0</v>
      </c>
      <c r="J2423">
        <v>0</v>
      </c>
      <c r="K2423">
        <v>1</v>
      </c>
      <c r="L2423" t="s">
        <v>1479</v>
      </c>
      <c r="M2423" t="s">
        <v>433</v>
      </c>
      <c r="N2423" t="s">
        <v>18</v>
      </c>
      <c r="O2423">
        <v>13300502</v>
      </c>
      <c r="P2423">
        <v>453</v>
      </c>
    </row>
    <row r="2424" spans="1:16" x14ac:dyDescent="0.35">
      <c r="A2424">
        <v>10</v>
      </c>
      <c r="B2424">
        <v>2019</v>
      </c>
      <c r="C2424" s="1">
        <v>13300502</v>
      </c>
      <c r="D2424" s="1">
        <v>802003081</v>
      </c>
      <c r="E2424" s="2">
        <v>1581763</v>
      </c>
      <c r="F2424" s="2">
        <v>0</v>
      </c>
      <c r="G2424" s="2">
        <v>1581763</v>
      </c>
      <c r="H2424">
        <v>0</v>
      </c>
      <c r="I2424">
        <v>0</v>
      </c>
      <c r="J2424">
        <v>0</v>
      </c>
      <c r="K2424">
        <v>1</v>
      </c>
      <c r="L2424" t="s">
        <v>1479</v>
      </c>
      <c r="M2424" t="s">
        <v>43</v>
      </c>
      <c r="N2424" t="s">
        <v>18</v>
      </c>
      <c r="O2424">
        <v>13300502</v>
      </c>
      <c r="P2424">
        <v>453</v>
      </c>
    </row>
    <row r="2425" spans="1:16" x14ac:dyDescent="0.35">
      <c r="A2425">
        <v>10</v>
      </c>
      <c r="B2425">
        <v>2019</v>
      </c>
      <c r="C2425" s="1">
        <v>13300502</v>
      </c>
      <c r="D2425" s="1">
        <v>802010722</v>
      </c>
      <c r="E2425" s="2">
        <v>0</v>
      </c>
      <c r="F2425" s="2">
        <v>0</v>
      </c>
      <c r="G2425" s="2">
        <v>3920000</v>
      </c>
      <c r="H2425">
        <v>0</v>
      </c>
      <c r="I2425">
        <v>0</v>
      </c>
      <c r="J2425">
        <v>0</v>
      </c>
      <c r="K2425">
        <v>1</v>
      </c>
      <c r="L2425" t="s">
        <v>1479</v>
      </c>
      <c r="M2425" t="s">
        <v>1895</v>
      </c>
      <c r="N2425" t="s">
        <v>18</v>
      </c>
      <c r="O2425">
        <v>13300502</v>
      </c>
      <c r="P2425">
        <v>453</v>
      </c>
    </row>
    <row r="2426" spans="1:16" x14ac:dyDescent="0.35">
      <c r="A2426">
        <v>10</v>
      </c>
      <c r="B2426">
        <v>2019</v>
      </c>
      <c r="C2426" s="1">
        <v>13300502</v>
      </c>
      <c r="D2426" s="1">
        <v>802016357</v>
      </c>
      <c r="E2426" s="2">
        <v>122700649.5</v>
      </c>
      <c r="F2426" s="2">
        <v>0</v>
      </c>
      <c r="G2426" s="2">
        <v>122700649.16</v>
      </c>
      <c r="H2426">
        <v>0</v>
      </c>
      <c r="I2426">
        <v>0</v>
      </c>
      <c r="J2426">
        <v>0</v>
      </c>
      <c r="K2426">
        <v>1</v>
      </c>
      <c r="L2426" t="s">
        <v>1479</v>
      </c>
      <c r="M2426" t="s">
        <v>1127</v>
      </c>
      <c r="N2426" t="s">
        <v>18</v>
      </c>
      <c r="O2426">
        <v>13300502</v>
      </c>
      <c r="P2426">
        <v>453</v>
      </c>
    </row>
    <row r="2427" spans="1:16" x14ac:dyDescent="0.35">
      <c r="A2427">
        <v>10</v>
      </c>
      <c r="B2427">
        <v>2019</v>
      </c>
      <c r="C2427" s="1">
        <v>13300502</v>
      </c>
      <c r="D2427" s="1">
        <v>802020036</v>
      </c>
      <c r="E2427" s="2">
        <v>0</v>
      </c>
      <c r="F2427" s="2">
        <v>0</v>
      </c>
      <c r="G2427" s="2">
        <v>280000000</v>
      </c>
      <c r="H2427">
        <v>0</v>
      </c>
      <c r="I2427">
        <v>0</v>
      </c>
      <c r="J2427">
        <v>0</v>
      </c>
      <c r="K2427">
        <v>1</v>
      </c>
      <c r="L2427" t="s">
        <v>1479</v>
      </c>
      <c r="M2427" t="s">
        <v>1896</v>
      </c>
      <c r="N2427" t="s">
        <v>18</v>
      </c>
      <c r="O2427">
        <v>13300502</v>
      </c>
      <c r="P2427">
        <v>453</v>
      </c>
    </row>
    <row r="2428" spans="1:16" x14ac:dyDescent="0.35">
      <c r="A2428">
        <v>10</v>
      </c>
      <c r="B2428">
        <v>2019</v>
      </c>
      <c r="C2428" s="1">
        <v>13300502</v>
      </c>
      <c r="D2428" s="1">
        <v>802020106</v>
      </c>
      <c r="E2428" s="2">
        <v>42000000</v>
      </c>
      <c r="F2428" s="2">
        <v>0</v>
      </c>
      <c r="G2428" s="2">
        <v>139629000</v>
      </c>
      <c r="H2428">
        <v>0</v>
      </c>
      <c r="I2428">
        <v>0</v>
      </c>
      <c r="J2428">
        <v>0</v>
      </c>
      <c r="K2428">
        <v>1</v>
      </c>
      <c r="L2428" t="s">
        <v>1479</v>
      </c>
      <c r="M2428" t="s">
        <v>1325</v>
      </c>
      <c r="N2428" t="s">
        <v>18</v>
      </c>
      <c r="O2428">
        <v>13300502</v>
      </c>
      <c r="P2428">
        <v>453</v>
      </c>
    </row>
    <row r="2429" spans="1:16" x14ac:dyDescent="0.35">
      <c r="A2429">
        <v>10</v>
      </c>
      <c r="B2429">
        <v>2019</v>
      </c>
      <c r="C2429" s="1">
        <v>13300502</v>
      </c>
      <c r="D2429" s="1">
        <v>804013017</v>
      </c>
      <c r="E2429" s="2">
        <v>69418916</v>
      </c>
      <c r="F2429" s="2">
        <v>0</v>
      </c>
      <c r="G2429" s="2">
        <v>117932238</v>
      </c>
      <c r="H2429">
        <v>0</v>
      </c>
      <c r="I2429">
        <v>0</v>
      </c>
      <c r="J2429">
        <v>0</v>
      </c>
      <c r="K2429">
        <v>1</v>
      </c>
      <c r="L2429" t="s">
        <v>1479</v>
      </c>
      <c r="M2429" t="s">
        <v>244</v>
      </c>
      <c r="N2429" t="s">
        <v>18</v>
      </c>
      <c r="O2429">
        <v>13300502</v>
      </c>
      <c r="P2429">
        <v>453</v>
      </c>
    </row>
    <row r="2430" spans="1:16" x14ac:dyDescent="0.35">
      <c r="A2430">
        <v>10</v>
      </c>
      <c r="B2430">
        <v>2019</v>
      </c>
      <c r="C2430" s="1">
        <v>13300502</v>
      </c>
      <c r="D2430" s="1">
        <v>805027287</v>
      </c>
      <c r="E2430" s="2">
        <v>0</v>
      </c>
      <c r="F2430" s="2">
        <v>0</v>
      </c>
      <c r="G2430" s="2">
        <v>1000000</v>
      </c>
      <c r="H2430">
        <v>0</v>
      </c>
      <c r="I2430">
        <v>0</v>
      </c>
      <c r="J2430">
        <v>0</v>
      </c>
      <c r="K2430">
        <v>1</v>
      </c>
      <c r="L2430" t="s">
        <v>1479</v>
      </c>
      <c r="M2430" t="s">
        <v>1897</v>
      </c>
      <c r="N2430" t="s">
        <v>18</v>
      </c>
      <c r="O2430">
        <v>13300502</v>
      </c>
      <c r="P2430">
        <v>453</v>
      </c>
    </row>
    <row r="2431" spans="1:16" x14ac:dyDescent="0.35">
      <c r="A2431">
        <v>10</v>
      </c>
      <c r="B2431">
        <v>2019</v>
      </c>
      <c r="C2431" s="1">
        <v>13300502</v>
      </c>
      <c r="D2431" s="1">
        <v>806006710</v>
      </c>
      <c r="E2431" s="2">
        <v>0</v>
      </c>
      <c r="F2431" s="2">
        <v>0</v>
      </c>
      <c r="G2431" s="2">
        <v>0.27</v>
      </c>
      <c r="H2431">
        <v>0</v>
      </c>
      <c r="I2431">
        <v>0</v>
      </c>
      <c r="J2431">
        <v>0</v>
      </c>
      <c r="K2431">
        <v>1</v>
      </c>
      <c r="L2431" t="s">
        <v>1479</v>
      </c>
      <c r="M2431" t="s">
        <v>245</v>
      </c>
      <c r="N2431" t="s">
        <v>18</v>
      </c>
      <c r="O2431">
        <v>13300502</v>
      </c>
      <c r="P2431">
        <v>453</v>
      </c>
    </row>
    <row r="2432" spans="1:16" x14ac:dyDescent="0.35">
      <c r="A2432">
        <v>10</v>
      </c>
      <c r="B2432">
        <v>2019</v>
      </c>
      <c r="C2432" s="1">
        <v>13300502</v>
      </c>
      <c r="D2432" s="1">
        <v>811006478</v>
      </c>
      <c r="E2432" s="2">
        <v>0</v>
      </c>
      <c r="F2432" s="2">
        <v>0</v>
      </c>
      <c r="G2432" s="2">
        <v>294000</v>
      </c>
      <c r="H2432">
        <v>0</v>
      </c>
      <c r="I2432">
        <v>0</v>
      </c>
      <c r="J2432">
        <v>0</v>
      </c>
      <c r="K2432">
        <v>1</v>
      </c>
      <c r="L2432" t="s">
        <v>1479</v>
      </c>
      <c r="M2432" t="s">
        <v>1898</v>
      </c>
      <c r="N2432" t="s">
        <v>18</v>
      </c>
      <c r="O2432">
        <v>13300502</v>
      </c>
      <c r="P2432">
        <v>453</v>
      </c>
    </row>
    <row r="2433" spans="1:16" x14ac:dyDescent="0.35">
      <c r="A2433">
        <v>10</v>
      </c>
      <c r="B2433">
        <v>2019</v>
      </c>
      <c r="C2433" s="1">
        <v>13300502</v>
      </c>
      <c r="D2433" s="1">
        <v>811017673</v>
      </c>
      <c r="E2433" s="2">
        <v>0</v>
      </c>
      <c r="F2433" s="2">
        <v>0</v>
      </c>
      <c r="G2433" s="2">
        <v>4056000</v>
      </c>
      <c r="H2433">
        <v>0</v>
      </c>
      <c r="I2433">
        <v>0</v>
      </c>
      <c r="J2433">
        <v>0</v>
      </c>
      <c r="K2433">
        <v>1</v>
      </c>
      <c r="L2433" t="s">
        <v>1479</v>
      </c>
      <c r="M2433" t="s">
        <v>1899</v>
      </c>
      <c r="N2433" t="s">
        <v>18</v>
      </c>
      <c r="O2433">
        <v>13300502</v>
      </c>
      <c r="P2433">
        <v>453</v>
      </c>
    </row>
    <row r="2434" spans="1:16" x14ac:dyDescent="0.35">
      <c r="A2434">
        <v>10</v>
      </c>
      <c r="B2434">
        <v>2019</v>
      </c>
      <c r="C2434" s="1">
        <v>13300502</v>
      </c>
      <c r="D2434" s="1">
        <v>812005644</v>
      </c>
      <c r="E2434" s="2">
        <v>691893</v>
      </c>
      <c r="F2434" s="2">
        <v>691893</v>
      </c>
      <c r="G2434" s="2">
        <v>0.3</v>
      </c>
      <c r="H2434">
        <v>0</v>
      </c>
      <c r="I2434">
        <v>0</v>
      </c>
      <c r="J2434">
        <v>0</v>
      </c>
      <c r="K2434">
        <v>1</v>
      </c>
      <c r="L2434" t="s">
        <v>1479</v>
      </c>
      <c r="M2434" t="s">
        <v>51</v>
      </c>
      <c r="N2434" t="s">
        <v>18</v>
      </c>
      <c r="O2434">
        <v>13300502</v>
      </c>
      <c r="P2434">
        <v>453</v>
      </c>
    </row>
    <row r="2435" spans="1:16" x14ac:dyDescent="0.35">
      <c r="A2435">
        <v>10</v>
      </c>
      <c r="B2435">
        <v>2019</v>
      </c>
      <c r="C2435" s="1">
        <v>13300502</v>
      </c>
      <c r="D2435" s="1">
        <v>812007194</v>
      </c>
      <c r="E2435" s="2">
        <v>9948322.3800000008</v>
      </c>
      <c r="F2435" s="2">
        <v>4329166.66</v>
      </c>
      <c r="G2435" s="2">
        <v>5619155.3799999999</v>
      </c>
      <c r="H2435">
        <v>0</v>
      </c>
      <c r="I2435">
        <v>0</v>
      </c>
      <c r="J2435">
        <v>0</v>
      </c>
      <c r="K2435">
        <v>1</v>
      </c>
      <c r="L2435" t="s">
        <v>1479</v>
      </c>
      <c r="M2435" t="s">
        <v>1137</v>
      </c>
      <c r="N2435" t="s">
        <v>18</v>
      </c>
      <c r="O2435">
        <v>13300502</v>
      </c>
      <c r="P2435">
        <v>453</v>
      </c>
    </row>
    <row r="2436" spans="1:16" x14ac:dyDescent="0.35">
      <c r="A2436">
        <v>10</v>
      </c>
      <c r="B2436">
        <v>2019</v>
      </c>
      <c r="C2436" s="1">
        <v>13300502</v>
      </c>
      <c r="D2436" s="1">
        <v>815000316</v>
      </c>
      <c r="E2436" s="2">
        <v>463780</v>
      </c>
      <c r="F2436" s="2">
        <v>0</v>
      </c>
      <c r="G2436" s="2">
        <v>594610</v>
      </c>
      <c r="H2436">
        <v>0</v>
      </c>
      <c r="I2436">
        <v>0</v>
      </c>
      <c r="J2436">
        <v>0</v>
      </c>
      <c r="K2436">
        <v>1</v>
      </c>
      <c r="L2436" t="s">
        <v>1479</v>
      </c>
      <c r="M2436" t="s">
        <v>799</v>
      </c>
      <c r="N2436" t="s">
        <v>18</v>
      </c>
      <c r="O2436">
        <v>13300502</v>
      </c>
      <c r="P2436">
        <v>453</v>
      </c>
    </row>
    <row r="2437" spans="1:16" x14ac:dyDescent="0.35">
      <c r="A2437">
        <v>10</v>
      </c>
      <c r="B2437">
        <v>2019</v>
      </c>
      <c r="C2437" s="1">
        <v>13300502</v>
      </c>
      <c r="D2437" s="1">
        <v>816001182</v>
      </c>
      <c r="E2437" s="2">
        <v>349936746</v>
      </c>
      <c r="F2437" s="2">
        <v>0</v>
      </c>
      <c r="G2437" s="2">
        <v>4646229109.5200005</v>
      </c>
      <c r="H2437">
        <v>0</v>
      </c>
      <c r="I2437">
        <v>0</v>
      </c>
      <c r="J2437">
        <v>0</v>
      </c>
      <c r="K2437">
        <v>1</v>
      </c>
      <c r="L2437" t="s">
        <v>1479</v>
      </c>
      <c r="M2437" t="s">
        <v>452</v>
      </c>
      <c r="N2437" t="s">
        <v>18</v>
      </c>
      <c r="O2437">
        <v>13300502</v>
      </c>
      <c r="P2437">
        <v>453</v>
      </c>
    </row>
    <row r="2438" spans="1:16" x14ac:dyDescent="0.35">
      <c r="A2438">
        <v>10</v>
      </c>
      <c r="B2438">
        <v>2019</v>
      </c>
      <c r="C2438" s="1">
        <v>13300502</v>
      </c>
      <c r="D2438" s="1">
        <v>819002534</v>
      </c>
      <c r="E2438" s="2">
        <v>33972803</v>
      </c>
      <c r="F2438" s="2">
        <v>0</v>
      </c>
      <c r="G2438" s="2">
        <v>190614173.66</v>
      </c>
      <c r="H2438">
        <v>0</v>
      </c>
      <c r="I2438">
        <v>0</v>
      </c>
      <c r="J2438">
        <v>0</v>
      </c>
      <c r="K2438">
        <v>1</v>
      </c>
      <c r="L2438" t="s">
        <v>1479</v>
      </c>
      <c r="M2438" t="s">
        <v>453</v>
      </c>
      <c r="N2438" t="s">
        <v>18</v>
      </c>
      <c r="O2438">
        <v>13300502</v>
      </c>
      <c r="P2438">
        <v>453</v>
      </c>
    </row>
    <row r="2439" spans="1:16" x14ac:dyDescent="0.35">
      <c r="A2439">
        <v>10</v>
      </c>
      <c r="B2439">
        <v>2019</v>
      </c>
      <c r="C2439" s="1">
        <v>13300502</v>
      </c>
      <c r="D2439" s="1">
        <v>819003632</v>
      </c>
      <c r="E2439" s="2">
        <v>1527652</v>
      </c>
      <c r="F2439" s="2">
        <v>0</v>
      </c>
      <c r="G2439" s="2">
        <v>75026576</v>
      </c>
      <c r="H2439">
        <v>0</v>
      </c>
      <c r="I2439">
        <v>0</v>
      </c>
      <c r="J2439">
        <v>0</v>
      </c>
      <c r="K2439">
        <v>1</v>
      </c>
      <c r="L2439" t="s">
        <v>1479</v>
      </c>
      <c r="M2439" t="s">
        <v>970</v>
      </c>
      <c r="N2439" t="s">
        <v>18</v>
      </c>
      <c r="O2439">
        <v>13300502</v>
      </c>
      <c r="P2439">
        <v>453</v>
      </c>
    </row>
    <row r="2440" spans="1:16" x14ac:dyDescent="0.35">
      <c r="A2440">
        <v>10</v>
      </c>
      <c r="B2440">
        <v>2019</v>
      </c>
      <c r="C2440" s="1">
        <v>13300502</v>
      </c>
      <c r="D2440" s="1">
        <v>819006461</v>
      </c>
      <c r="E2440" s="2">
        <v>1016555.22</v>
      </c>
      <c r="F2440" s="2">
        <v>0</v>
      </c>
      <c r="G2440" s="2">
        <v>1016555.22</v>
      </c>
      <c r="H2440">
        <v>0</v>
      </c>
      <c r="I2440">
        <v>0</v>
      </c>
      <c r="J2440">
        <v>0</v>
      </c>
      <c r="K2440">
        <v>1</v>
      </c>
      <c r="L2440" t="s">
        <v>1479</v>
      </c>
      <c r="M2440" t="s">
        <v>974</v>
      </c>
      <c r="N2440" t="s">
        <v>18</v>
      </c>
      <c r="O2440">
        <v>13300502</v>
      </c>
      <c r="P2440">
        <v>453</v>
      </c>
    </row>
    <row r="2441" spans="1:16" x14ac:dyDescent="0.35">
      <c r="A2441">
        <v>10</v>
      </c>
      <c r="B2441">
        <v>2019</v>
      </c>
      <c r="C2441" s="1">
        <v>13300502</v>
      </c>
      <c r="D2441" s="1">
        <v>822006135</v>
      </c>
      <c r="E2441" s="2">
        <v>0</v>
      </c>
      <c r="F2441" s="2">
        <v>0</v>
      </c>
      <c r="G2441" s="2">
        <v>9933020.8300000001</v>
      </c>
      <c r="H2441">
        <v>0</v>
      </c>
      <c r="I2441">
        <v>0</v>
      </c>
      <c r="J2441">
        <v>0</v>
      </c>
      <c r="K2441">
        <v>1</v>
      </c>
      <c r="L2441" t="s">
        <v>1479</v>
      </c>
      <c r="M2441" t="s">
        <v>56</v>
      </c>
      <c r="N2441" t="s">
        <v>18</v>
      </c>
      <c r="O2441">
        <v>13300502</v>
      </c>
      <c r="P2441">
        <v>453</v>
      </c>
    </row>
    <row r="2442" spans="1:16" x14ac:dyDescent="0.35">
      <c r="A2442">
        <v>10</v>
      </c>
      <c r="B2442">
        <v>2019</v>
      </c>
      <c r="C2442" s="1">
        <v>13300502</v>
      </c>
      <c r="D2442" s="1">
        <v>823001943</v>
      </c>
      <c r="E2442" s="2">
        <v>6214961</v>
      </c>
      <c r="F2442" s="2">
        <v>0</v>
      </c>
      <c r="G2442" s="2">
        <v>23291482.539999999</v>
      </c>
      <c r="H2442">
        <v>0</v>
      </c>
      <c r="I2442">
        <v>0</v>
      </c>
      <c r="J2442">
        <v>0</v>
      </c>
      <c r="K2442">
        <v>1</v>
      </c>
      <c r="L2442" t="s">
        <v>1479</v>
      </c>
      <c r="M2442" t="s">
        <v>975</v>
      </c>
      <c r="N2442" t="s">
        <v>18</v>
      </c>
      <c r="O2442">
        <v>13300502</v>
      </c>
      <c r="P2442">
        <v>453</v>
      </c>
    </row>
    <row r="2443" spans="1:16" x14ac:dyDescent="0.35">
      <c r="A2443">
        <v>10</v>
      </c>
      <c r="B2443">
        <v>2019</v>
      </c>
      <c r="C2443" s="1">
        <v>13300502</v>
      </c>
      <c r="D2443" s="1">
        <v>823003317</v>
      </c>
      <c r="E2443" s="2">
        <v>0</v>
      </c>
      <c r="F2443" s="2">
        <v>0</v>
      </c>
      <c r="G2443" s="2">
        <v>1000000</v>
      </c>
      <c r="H2443">
        <v>0</v>
      </c>
      <c r="I2443">
        <v>0</v>
      </c>
      <c r="J2443">
        <v>0</v>
      </c>
      <c r="K2443">
        <v>1</v>
      </c>
      <c r="L2443" t="s">
        <v>1479</v>
      </c>
      <c r="M2443" t="s">
        <v>1900</v>
      </c>
      <c r="N2443" t="s">
        <v>18</v>
      </c>
      <c r="O2443">
        <v>13300502</v>
      </c>
      <c r="P2443">
        <v>453</v>
      </c>
    </row>
    <row r="2444" spans="1:16" x14ac:dyDescent="0.35">
      <c r="A2444">
        <v>10</v>
      </c>
      <c r="B2444">
        <v>2019</v>
      </c>
      <c r="C2444" s="1">
        <v>13300502</v>
      </c>
      <c r="D2444" s="1">
        <v>823003603</v>
      </c>
      <c r="E2444" s="2">
        <v>766019</v>
      </c>
      <c r="F2444" s="2">
        <v>0</v>
      </c>
      <c r="G2444" s="2">
        <v>865633</v>
      </c>
      <c r="H2444">
        <v>0</v>
      </c>
      <c r="I2444">
        <v>0</v>
      </c>
      <c r="J2444">
        <v>0</v>
      </c>
      <c r="K2444">
        <v>1</v>
      </c>
      <c r="L2444" t="s">
        <v>1479</v>
      </c>
      <c r="M2444" t="s">
        <v>457</v>
      </c>
      <c r="N2444" t="s">
        <v>18</v>
      </c>
      <c r="O2444">
        <v>13300502</v>
      </c>
      <c r="P2444">
        <v>453</v>
      </c>
    </row>
    <row r="2445" spans="1:16" x14ac:dyDescent="0.35">
      <c r="A2445">
        <v>10</v>
      </c>
      <c r="B2445">
        <v>2019</v>
      </c>
      <c r="C2445" s="1">
        <v>13300502</v>
      </c>
      <c r="D2445" s="1">
        <v>824000204</v>
      </c>
      <c r="E2445" s="2">
        <v>57871796</v>
      </c>
      <c r="F2445" s="2">
        <v>0</v>
      </c>
      <c r="G2445" s="2">
        <v>120637203.05</v>
      </c>
      <c r="H2445">
        <v>0</v>
      </c>
      <c r="I2445">
        <v>0</v>
      </c>
      <c r="J2445">
        <v>0</v>
      </c>
      <c r="K2445">
        <v>1</v>
      </c>
      <c r="L2445" t="s">
        <v>1479</v>
      </c>
      <c r="M2445" t="s">
        <v>1155</v>
      </c>
      <c r="N2445" t="s">
        <v>18</v>
      </c>
      <c r="O2445">
        <v>13300502</v>
      </c>
      <c r="P2445">
        <v>453</v>
      </c>
    </row>
    <row r="2446" spans="1:16" x14ac:dyDescent="0.35">
      <c r="A2446">
        <v>10</v>
      </c>
      <c r="B2446">
        <v>2019</v>
      </c>
      <c r="C2446" s="1">
        <v>13300502</v>
      </c>
      <c r="D2446" s="1">
        <v>824005694</v>
      </c>
      <c r="E2446" s="2">
        <v>57751941.229999997</v>
      </c>
      <c r="F2446" s="2">
        <v>0</v>
      </c>
      <c r="G2446" s="2">
        <v>57751941.229999997</v>
      </c>
      <c r="H2446">
        <v>0</v>
      </c>
      <c r="I2446">
        <v>0</v>
      </c>
      <c r="J2446">
        <v>0</v>
      </c>
      <c r="K2446">
        <v>1</v>
      </c>
      <c r="L2446" t="s">
        <v>1479</v>
      </c>
      <c r="M2446" t="s">
        <v>1344</v>
      </c>
      <c r="N2446" t="s">
        <v>18</v>
      </c>
      <c r="O2446">
        <v>13300502</v>
      </c>
      <c r="P2446">
        <v>453</v>
      </c>
    </row>
    <row r="2447" spans="1:16" x14ac:dyDescent="0.35">
      <c r="A2447">
        <v>10</v>
      </c>
      <c r="B2447">
        <v>2019</v>
      </c>
      <c r="C2447" s="1">
        <v>13300502</v>
      </c>
      <c r="D2447" s="1">
        <v>825000620</v>
      </c>
      <c r="E2447" s="2">
        <v>2519888.7999999998</v>
      </c>
      <c r="F2447" s="2">
        <v>0</v>
      </c>
      <c r="G2447" s="2">
        <v>2519888.7999999998</v>
      </c>
      <c r="H2447">
        <v>0</v>
      </c>
      <c r="I2447">
        <v>0</v>
      </c>
      <c r="J2447">
        <v>0</v>
      </c>
      <c r="K2447">
        <v>1</v>
      </c>
      <c r="L2447" t="s">
        <v>1479</v>
      </c>
      <c r="M2447" t="s">
        <v>461</v>
      </c>
      <c r="N2447" t="s">
        <v>18</v>
      </c>
      <c r="O2447">
        <v>13300502</v>
      </c>
      <c r="P2447">
        <v>453</v>
      </c>
    </row>
    <row r="2448" spans="1:16" x14ac:dyDescent="0.35">
      <c r="A2448">
        <v>10</v>
      </c>
      <c r="B2448">
        <v>2019</v>
      </c>
      <c r="C2448" s="1">
        <v>13300502</v>
      </c>
      <c r="D2448" s="1">
        <v>830097922</v>
      </c>
      <c r="E2448" s="2">
        <v>0</v>
      </c>
      <c r="F2448" s="2">
        <v>0</v>
      </c>
      <c r="G2448" s="2">
        <v>450880</v>
      </c>
      <c r="H2448">
        <v>0</v>
      </c>
      <c r="I2448">
        <v>0</v>
      </c>
      <c r="J2448">
        <v>0</v>
      </c>
      <c r="K2448">
        <v>1</v>
      </c>
      <c r="L2448" t="s">
        <v>1479</v>
      </c>
      <c r="M2448" t="s">
        <v>1901</v>
      </c>
      <c r="N2448" t="s">
        <v>18</v>
      </c>
      <c r="O2448">
        <v>13300502</v>
      </c>
      <c r="P2448">
        <v>453</v>
      </c>
    </row>
    <row r="2449" spans="1:16" x14ac:dyDescent="0.35">
      <c r="A2449">
        <v>10</v>
      </c>
      <c r="B2449">
        <v>2019</v>
      </c>
      <c r="C2449" s="1">
        <v>13300502</v>
      </c>
      <c r="D2449" s="1">
        <v>830146850</v>
      </c>
      <c r="E2449" s="2">
        <v>68188733</v>
      </c>
      <c r="F2449" s="2">
        <v>0</v>
      </c>
      <c r="G2449" s="2">
        <v>494413121</v>
      </c>
      <c r="H2449">
        <v>0</v>
      </c>
      <c r="I2449">
        <v>0</v>
      </c>
      <c r="J2449">
        <v>0</v>
      </c>
      <c r="K2449">
        <v>1</v>
      </c>
      <c r="L2449" t="s">
        <v>1479</v>
      </c>
      <c r="M2449" t="s">
        <v>641</v>
      </c>
      <c r="N2449" t="s">
        <v>18</v>
      </c>
      <c r="O2449">
        <v>13300502</v>
      </c>
      <c r="P2449">
        <v>453</v>
      </c>
    </row>
    <row r="2450" spans="1:16" x14ac:dyDescent="0.35">
      <c r="A2450">
        <v>10</v>
      </c>
      <c r="B2450">
        <v>2019</v>
      </c>
      <c r="C2450" s="1">
        <v>13300502</v>
      </c>
      <c r="D2450" s="1">
        <v>830511298</v>
      </c>
      <c r="E2450" s="2">
        <v>104898447.40000001</v>
      </c>
      <c r="F2450" s="2">
        <v>5501773.4000000004</v>
      </c>
      <c r="G2450" s="2">
        <v>138679370.12</v>
      </c>
      <c r="H2450">
        <v>0</v>
      </c>
      <c r="I2450">
        <v>0</v>
      </c>
      <c r="J2450">
        <v>0</v>
      </c>
      <c r="K2450">
        <v>1</v>
      </c>
      <c r="L2450" t="s">
        <v>1479</v>
      </c>
      <c r="M2450" t="s">
        <v>71</v>
      </c>
      <c r="N2450" t="s">
        <v>18</v>
      </c>
      <c r="O2450">
        <v>13300502</v>
      </c>
      <c r="P2450">
        <v>453</v>
      </c>
    </row>
    <row r="2451" spans="1:16" x14ac:dyDescent="0.35">
      <c r="A2451">
        <v>10</v>
      </c>
      <c r="B2451">
        <v>2019</v>
      </c>
      <c r="C2451" s="1">
        <v>13300502</v>
      </c>
      <c r="D2451" s="1">
        <v>830512029</v>
      </c>
      <c r="E2451" s="2">
        <v>0</v>
      </c>
      <c r="F2451" s="2">
        <v>0</v>
      </c>
      <c r="G2451" s="2">
        <v>3000</v>
      </c>
      <c r="H2451">
        <v>0</v>
      </c>
      <c r="I2451">
        <v>0</v>
      </c>
      <c r="J2451">
        <v>0</v>
      </c>
      <c r="K2451">
        <v>1</v>
      </c>
      <c r="L2451" t="s">
        <v>1479</v>
      </c>
      <c r="M2451" t="s">
        <v>1902</v>
      </c>
      <c r="N2451" t="s">
        <v>18</v>
      </c>
      <c r="O2451">
        <v>13300502</v>
      </c>
      <c r="P2451">
        <v>453</v>
      </c>
    </row>
    <row r="2452" spans="1:16" x14ac:dyDescent="0.35">
      <c r="A2452">
        <v>10</v>
      </c>
      <c r="B2452">
        <v>2019</v>
      </c>
      <c r="C2452" s="1">
        <v>13300502</v>
      </c>
      <c r="D2452" s="1">
        <v>832008321</v>
      </c>
      <c r="E2452" s="2">
        <v>0</v>
      </c>
      <c r="F2452" s="2">
        <v>0</v>
      </c>
      <c r="G2452" s="2">
        <v>563900</v>
      </c>
      <c r="H2452">
        <v>0</v>
      </c>
      <c r="I2452">
        <v>0</v>
      </c>
      <c r="J2452">
        <v>0</v>
      </c>
      <c r="K2452">
        <v>1</v>
      </c>
      <c r="L2452" t="s">
        <v>1479</v>
      </c>
      <c r="M2452" t="s">
        <v>1903</v>
      </c>
      <c r="N2452" t="s">
        <v>18</v>
      </c>
      <c r="O2452">
        <v>13300502</v>
      </c>
      <c r="P2452">
        <v>453</v>
      </c>
    </row>
    <row r="2453" spans="1:16" x14ac:dyDescent="0.35">
      <c r="A2453">
        <v>10</v>
      </c>
      <c r="B2453">
        <v>2019</v>
      </c>
      <c r="C2453" s="1">
        <v>13300502</v>
      </c>
      <c r="D2453" s="1">
        <v>838000096</v>
      </c>
      <c r="E2453" s="2">
        <v>2558291</v>
      </c>
      <c r="F2453" s="2">
        <v>0</v>
      </c>
      <c r="G2453" s="2">
        <v>2558291</v>
      </c>
      <c r="H2453">
        <v>0</v>
      </c>
      <c r="I2453">
        <v>0</v>
      </c>
      <c r="J2453">
        <v>0</v>
      </c>
      <c r="K2453">
        <v>1</v>
      </c>
      <c r="L2453" t="s">
        <v>1479</v>
      </c>
      <c r="M2453" t="s">
        <v>988</v>
      </c>
      <c r="N2453" t="s">
        <v>18</v>
      </c>
      <c r="O2453">
        <v>13300502</v>
      </c>
      <c r="P2453">
        <v>453</v>
      </c>
    </row>
    <row r="2454" spans="1:16" x14ac:dyDescent="0.35">
      <c r="A2454">
        <v>10</v>
      </c>
      <c r="B2454">
        <v>2019</v>
      </c>
      <c r="C2454" s="1">
        <v>13300502</v>
      </c>
      <c r="D2454" s="1">
        <v>860000580</v>
      </c>
      <c r="E2454" s="2">
        <v>0</v>
      </c>
      <c r="F2454" s="2">
        <v>0</v>
      </c>
      <c r="G2454" s="2">
        <v>11324750</v>
      </c>
      <c r="H2454">
        <v>0</v>
      </c>
      <c r="I2454">
        <v>0</v>
      </c>
      <c r="J2454">
        <v>0</v>
      </c>
      <c r="K2454">
        <v>1</v>
      </c>
      <c r="L2454" t="s">
        <v>1479</v>
      </c>
      <c r="M2454" t="s">
        <v>1904</v>
      </c>
      <c r="N2454" t="s">
        <v>18</v>
      </c>
      <c r="O2454">
        <v>13300502</v>
      </c>
      <c r="P2454">
        <v>453</v>
      </c>
    </row>
    <row r="2455" spans="1:16" x14ac:dyDescent="0.35">
      <c r="A2455">
        <v>10</v>
      </c>
      <c r="B2455">
        <v>2019</v>
      </c>
      <c r="C2455" s="1">
        <v>13300502</v>
      </c>
      <c r="D2455" s="1">
        <v>890100279</v>
      </c>
      <c r="E2455" s="2">
        <v>1072451</v>
      </c>
      <c r="F2455" s="2">
        <v>0</v>
      </c>
      <c r="G2455" s="2">
        <v>167919711.36000001</v>
      </c>
      <c r="H2455">
        <v>0</v>
      </c>
      <c r="I2455">
        <v>0</v>
      </c>
      <c r="J2455">
        <v>0</v>
      </c>
      <c r="K2455">
        <v>1</v>
      </c>
      <c r="L2455" t="s">
        <v>1479</v>
      </c>
      <c r="M2455" t="s">
        <v>818</v>
      </c>
      <c r="N2455" t="s">
        <v>18</v>
      </c>
      <c r="O2455">
        <v>13300502</v>
      </c>
      <c r="P2455">
        <v>453</v>
      </c>
    </row>
    <row r="2456" spans="1:16" x14ac:dyDescent="0.35">
      <c r="A2456">
        <v>10</v>
      </c>
      <c r="B2456">
        <v>2019</v>
      </c>
      <c r="C2456" s="1">
        <v>13300502</v>
      </c>
      <c r="D2456" s="1">
        <v>890102140</v>
      </c>
      <c r="E2456" s="2">
        <v>0</v>
      </c>
      <c r="F2456" s="2">
        <v>0</v>
      </c>
      <c r="G2456" s="2">
        <v>26095766.18</v>
      </c>
      <c r="H2456">
        <v>0</v>
      </c>
      <c r="I2456">
        <v>0</v>
      </c>
      <c r="J2456">
        <v>0</v>
      </c>
      <c r="K2456">
        <v>1</v>
      </c>
      <c r="L2456" t="s">
        <v>1479</v>
      </c>
      <c r="M2456" t="s">
        <v>1905</v>
      </c>
      <c r="N2456" t="s">
        <v>18</v>
      </c>
      <c r="O2456">
        <v>13300502</v>
      </c>
      <c r="P2456">
        <v>453</v>
      </c>
    </row>
    <row r="2457" spans="1:16" x14ac:dyDescent="0.35">
      <c r="A2457">
        <v>10</v>
      </c>
      <c r="B2457">
        <v>2019</v>
      </c>
      <c r="C2457" s="1">
        <v>13300502</v>
      </c>
      <c r="D2457" s="1">
        <v>890102768</v>
      </c>
      <c r="E2457" s="2">
        <v>554187979</v>
      </c>
      <c r="F2457" s="2">
        <v>0</v>
      </c>
      <c r="G2457" s="2">
        <v>677436384.25999999</v>
      </c>
      <c r="H2457">
        <v>0</v>
      </c>
      <c r="I2457">
        <v>0</v>
      </c>
      <c r="J2457">
        <v>0</v>
      </c>
      <c r="K2457">
        <v>1</v>
      </c>
      <c r="L2457" t="s">
        <v>1479</v>
      </c>
      <c r="M2457" t="s">
        <v>1168</v>
      </c>
      <c r="N2457" t="s">
        <v>18</v>
      </c>
      <c r="O2457">
        <v>13300502</v>
      </c>
      <c r="P2457">
        <v>453</v>
      </c>
    </row>
    <row r="2458" spans="1:16" x14ac:dyDescent="0.35">
      <c r="A2458">
        <v>10</v>
      </c>
      <c r="B2458">
        <v>2019</v>
      </c>
      <c r="C2458" s="1">
        <v>13300502</v>
      </c>
      <c r="D2458" s="1">
        <v>890103002</v>
      </c>
      <c r="E2458" s="2">
        <v>4210629</v>
      </c>
      <c r="F2458" s="2">
        <v>0</v>
      </c>
      <c r="G2458" s="2">
        <v>4210628.8</v>
      </c>
      <c r="H2458">
        <v>0</v>
      </c>
      <c r="I2458">
        <v>0</v>
      </c>
      <c r="J2458">
        <v>0</v>
      </c>
      <c r="K2458">
        <v>1</v>
      </c>
      <c r="L2458" t="s">
        <v>1479</v>
      </c>
      <c r="M2458" t="s">
        <v>820</v>
      </c>
      <c r="N2458" t="s">
        <v>18</v>
      </c>
      <c r="O2458">
        <v>13300502</v>
      </c>
      <c r="P2458">
        <v>453</v>
      </c>
    </row>
    <row r="2459" spans="1:16" x14ac:dyDescent="0.35">
      <c r="A2459">
        <v>10</v>
      </c>
      <c r="B2459">
        <v>2019</v>
      </c>
      <c r="C2459" s="1">
        <v>13300502</v>
      </c>
      <c r="D2459" s="1">
        <v>890116783</v>
      </c>
      <c r="E2459" s="2">
        <v>46304880.240000002</v>
      </c>
      <c r="F2459" s="2">
        <v>45192280.259999998</v>
      </c>
      <c r="G2459" s="2">
        <v>1112600</v>
      </c>
      <c r="H2459">
        <v>0</v>
      </c>
      <c r="I2459">
        <v>0</v>
      </c>
      <c r="J2459">
        <v>0</v>
      </c>
      <c r="K2459">
        <v>1</v>
      </c>
      <c r="L2459" t="s">
        <v>1479</v>
      </c>
      <c r="M2459" t="s">
        <v>995</v>
      </c>
      <c r="N2459" t="s">
        <v>18</v>
      </c>
      <c r="O2459">
        <v>13300502</v>
      </c>
      <c r="P2459">
        <v>453</v>
      </c>
    </row>
    <row r="2460" spans="1:16" x14ac:dyDescent="0.35">
      <c r="A2460">
        <v>10</v>
      </c>
      <c r="B2460">
        <v>2019</v>
      </c>
      <c r="C2460" s="1">
        <v>13300502</v>
      </c>
      <c r="D2460" s="1">
        <v>890117677</v>
      </c>
      <c r="E2460" s="2">
        <v>208000</v>
      </c>
      <c r="F2460" s="2">
        <v>0</v>
      </c>
      <c r="G2460" s="2">
        <v>1131615</v>
      </c>
      <c r="H2460">
        <v>0</v>
      </c>
      <c r="I2460">
        <v>0</v>
      </c>
      <c r="J2460">
        <v>0</v>
      </c>
      <c r="K2460">
        <v>1</v>
      </c>
      <c r="L2460" t="s">
        <v>1479</v>
      </c>
      <c r="M2460" t="s">
        <v>79</v>
      </c>
      <c r="N2460" t="s">
        <v>18</v>
      </c>
      <c r="O2460">
        <v>13300502</v>
      </c>
      <c r="P2460">
        <v>453</v>
      </c>
    </row>
    <row r="2461" spans="1:16" x14ac:dyDescent="0.35">
      <c r="A2461">
        <v>10</v>
      </c>
      <c r="B2461">
        <v>2019</v>
      </c>
      <c r="C2461" s="1">
        <v>13300502</v>
      </c>
      <c r="D2461" s="1">
        <v>890309115</v>
      </c>
      <c r="E2461" s="2">
        <v>0</v>
      </c>
      <c r="F2461" s="2">
        <v>0</v>
      </c>
      <c r="G2461" s="2">
        <v>1312489</v>
      </c>
      <c r="H2461">
        <v>0</v>
      </c>
      <c r="I2461">
        <v>0</v>
      </c>
      <c r="J2461">
        <v>0</v>
      </c>
      <c r="K2461">
        <v>1</v>
      </c>
      <c r="L2461" t="s">
        <v>1479</v>
      </c>
      <c r="M2461" t="s">
        <v>1906</v>
      </c>
      <c r="N2461" t="s">
        <v>18</v>
      </c>
      <c r="O2461">
        <v>13300502</v>
      </c>
      <c r="P2461">
        <v>453</v>
      </c>
    </row>
    <row r="2462" spans="1:16" x14ac:dyDescent="0.35">
      <c r="A2462">
        <v>10</v>
      </c>
      <c r="B2462">
        <v>2019</v>
      </c>
      <c r="C2462" s="1">
        <v>13300502</v>
      </c>
      <c r="D2462" s="1">
        <v>890316171</v>
      </c>
      <c r="E2462" s="2">
        <v>70415118</v>
      </c>
      <c r="F2462" s="2">
        <v>0</v>
      </c>
      <c r="G2462" s="2">
        <v>70415118.200000003</v>
      </c>
      <c r="H2462">
        <v>0</v>
      </c>
      <c r="I2462">
        <v>0</v>
      </c>
      <c r="J2462">
        <v>0</v>
      </c>
      <c r="K2462">
        <v>1</v>
      </c>
      <c r="L2462" t="s">
        <v>1479</v>
      </c>
      <c r="M2462" t="s">
        <v>825</v>
      </c>
      <c r="N2462" t="s">
        <v>18</v>
      </c>
      <c r="O2462">
        <v>13300502</v>
      </c>
      <c r="P2462">
        <v>453</v>
      </c>
    </row>
    <row r="2463" spans="1:16" x14ac:dyDescent="0.35">
      <c r="A2463">
        <v>10</v>
      </c>
      <c r="B2463">
        <v>2019</v>
      </c>
      <c r="C2463" s="1">
        <v>13300502</v>
      </c>
      <c r="D2463" s="1">
        <v>891800570</v>
      </c>
      <c r="E2463" s="2">
        <v>2172976</v>
      </c>
      <c r="F2463" s="2">
        <v>1045943</v>
      </c>
      <c r="G2463" s="2">
        <v>1127033.43</v>
      </c>
      <c r="H2463">
        <v>0</v>
      </c>
      <c r="I2463">
        <v>0</v>
      </c>
      <c r="J2463">
        <v>0</v>
      </c>
      <c r="K2463">
        <v>1</v>
      </c>
      <c r="L2463" t="s">
        <v>1479</v>
      </c>
      <c r="M2463" t="s">
        <v>1907</v>
      </c>
      <c r="N2463" t="s">
        <v>18</v>
      </c>
      <c r="O2463">
        <v>13300502</v>
      </c>
      <c r="P2463">
        <v>453</v>
      </c>
    </row>
    <row r="2464" spans="1:16" x14ac:dyDescent="0.35">
      <c r="A2464">
        <v>10</v>
      </c>
      <c r="B2464">
        <v>2019</v>
      </c>
      <c r="C2464" s="1">
        <v>13300502</v>
      </c>
      <c r="D2464" s="1">
        <v>892002811</v>
      </c>
      <c r="E2464" s="2">
        <v>2626400</v>
      </c>
      <c r="F2464" s="2">
        <v>0</v>
      </c>
      <c r="G2464" s="2">
        <v>20345747</v>
      </c>
      <c r="H2464">
        <v>0</v>
      </c>
      <c r="I2464">
        <v>0</v>
      </c>
      <c r="J2464">
        <v>0</v>
      </c>
      <c r="K2464">
        <v>1</v>
      </c>
      <c r="L2464" t="s">
        <v>1479</v>
      </c>
      <c r="M2464" t="s">
        <v>277</v>
      </c>
      <c r="N2464" t="s">
        <v>18</v>
      </c>
      <c r="O2464">
        <v>13300502</v>
      </c>
      <c r="P2464">
        <v>453</v>
      </c>
    </row>
    <row r="2465" spans="1:16" x14ac:dyDescent="0.35">
      <c r="A2465">
        <v>10</v>
      </c>
      <c r="B2465">
        <v>2019</v>
      </c>
      <c r="C2465" s="1">
        <v>13300502</v>
      </c>
      <c r="D2465" s="1">
        <v>892170002</v>
      </c>
      <c r="E2465" s="2">
        <v>102601421</v>
      </c>
      <c r="F2465" s="2">
        <v>0</v>
      </c>
      <c r="G2465" s="2">
        <v>192011837.94</v>
      </c>
      <c r="H2465">
        <v>0</v>
      </c>
      <c r="I2465">
        <v>0</v>
      </c>
      <c r="J2465">
        <v>0</v>
      </c>
      <c r="K2465">
        <v>1</v>
      </c>
      <c r="L2465" t="s">
        <v>1479</v>
      </c>
      <c r="M2465" t="s">
        <v>280</v>
      </c>
      <c r="N2465" t="s">
        <v>18</v>
      </c>
      <c r="O2465">
        <v>13300502</v>
      </c>
      <c r="P2465">
        <v>453</v>
      </c>
    </row>
    <row r="2466" spans="1:16" x14ac:dyDescent="0.35">
      <c r="A2466">
        <v>10</v>
      </c>
      <c r="B2466">
        <v>2019</v>
      </c>
      <c r="C2466" s="1">
        <v>13300502</v>
      </c>
      <c r="D2466" s="1">
        <v>892300175</v>
      </c>
      <c r="E2466" s="2">
        <v>15928736</v>
      </c>
      <c r="F2466" s="2">
        <v>0</v>
      </c>
      <c r="G2466" s="2">
        <v>15928736</v>
      </c>
      <c r="H2466">
        <v>0</v>
      </c>
      <c r="I2466">
        <v>0</v>
      </c>
      <c r="J2466">
        <v>0</v>
      </c>
      <c r="K2466">
        <v>1</v>
      </c>
      <c r="L2466" t="s">
        <v>1479</v>
      </c>
      <c r="M2466" t="s">
        <v>652</v>
      </c>
      <c r="N2466" t="s">
        <v>18</v>
      </c>
      <c r="O2466">
        <v>13300502</v>
      </c>
      <c r="P2466">
        <v>453</v>
      </c>
    </row>
    <row r="2467" spans="1:16" x14ac:dyDescent="0.35">
      <c r="A2467">
        <v>10</v>
      </c>
      <c r="B2467">
        <v>2019</v>
      </c>
      <c r="C2467" s="1">
        <v>13300502</v>
      </c>
      <c r="D2467" s="1">
        <v>892301130</v>
      </c>
      <c r="E2467" s="2">
        <v>0</v>
      </c>
      <c r="F2467" s="2">
        <v>0</v>
      </c>
      <c r="G2467" s="2">
        <v>37257633</v>
      </c>
      <c r="H2467">
        <v>0</v>
      </c>
      <c r="I2467">
        <v>0</v>
      </c>
      <c r="J2467">
        <v>0</v>
      </c>
      <c r="K2467">
        <v>1</v>
      </c>
      <c r="L2467" t="s">
        <v>1479</v>
      </c>
      <c r="M2467" t="s">
        <v>282</v>
      </c>
      <c r="N2467" t="s">
        <v>18</v>
      </c>
      <c r="O2467">
        <v>13300502</v>
      </c>
      <c r="P2467">
        <v>453</v>
      </c>
    </row>
    <row r="2468" spans="1:16" x14ac:dyDescent="0.35">
      <c r="A2468">
        <v>10</v>
      </c>
      <c r="B2468">
        <v>2019</v>
      </c>
      <c r="C2468" s="1">
        <v>13300502</v>
      </c>
      <c r="D2468" s="1">
        <v>899999123</v>
      </c>
      <c r="E2468" s="2">
        <v>292321663</v>
      </c>
      <c r="F2468" s="2">
        <v>0</v>
      </c>
      <c r="G2468" s="2">
        <v>1892073673.8499999</v>
      </c>
      <c r="H2468">
        <v>0</v>
      </c>
      <c r="I2468">
        <v>0</v>
      </c>
      <c r="J2468">
        <v>0</v>
      </c>
      <c r="K2468">
        <v>1</v>
      </c>
      <c r="L2468" t="s">
        <v>1479</v>
      </c>
      <c r="M2468" t="s">
        <v>284</v>
      </c>
      <c r="N2468" t="s">
        <v>18</v>
      </c>
      <c r="O2468">
        <v>13300502</v>
      </c>
      <c r="P2468">
        <v>453</v>
      </c>
    </row>
    <row r="2469" spans="1:16" x14ac:dyDescent="0.35">
      <c r="A2469">
        <v>10</v>
      </c>
      <c r="B2469">
        <v>2019</v>
      </c>
      <c r="C2469" s="1">
        <v>13300502</v>
      </c>
      <c r="D2469" s="1">
        <v>900009141</v>
      </c>
      <c r="E2469" s="2">
        <v>9169027</v>
      </c>
      <c r="F2469" s="2">
        <v>0</v>
      </c>
      <c r="G2469" s="2">
        <v>88012010.650000006</v>
      </c>
      <c r="H2469">
        <v>0</v>
      </c>
      <c r="I2469">
        <v>0</v>
      </c>
      <c r="J2469">
        <v>0</v>
      </c>
      <c r="K2469">
        <v>1</v>
      </c>
      <c r="L2469" t="s">
        <v>1479</v>
      </c>
      <c r="M2469" t="s">
        <v>1186</v>
      </c>
      <c r="N2469" t="s">
        <v>18</v>
      </c>
      <c r="O2469">
        <v>13300502</v>
      </c>
      <c r="P2469">
        <v>453</v>
      </c>
    </row>
    <row r="2470" spans="1:16" x14ac:dyDescent="0.35">
      <c r="A2470">
        <v>10</v>
      </c>
      <c r="B2470">
        <v>2019</v>
      </c>
      <c r="C2470" s="1">
        <v>13300502</v>
      </c>
      <c r="D2470" s="1">
        <v>900047571</v>
      </c>
      <c r="E2470" s="2">
        <v>6</v>
      </c>
      <c r="F2470" s="2">
        <v>0</v>
      </c>
      <c r="G2470" s="2">
        <v>5.82</v>
      </c>
      <c r="H2470">
        <v>0</v>
      </c>
      <c r="I2470">
        <v>0</v>
      </c>
      <c r="J2470">
        <v>0</v>
      </c>
      <c r="K2470">
        <v>1</v>
      </c>
      <c r="L2470" t="s">
        <v>1479</v>
      </c>
      <c r="M2470" t="s">
        <v>1382</v>
      </c>
      <c r="N2470" t="s">
        <v>18</v>
      </c>
      <c r="O2470">
        <v>13300502</v>
      </c>
      <c r="P2470">
        <v>453</v>
      </c>
    </row>
    <row r="2471" spans="1:16" x14ac:dyDescent="0.35">
      <c r="A2471">
        <v>10</v>
      </c>
      <c r="B2471">
        <v>2019</v>
      </c>
      <c r="C2471" s="1">
        <v>13300502</v>
      </c>
      <c r="D2471" s="1">
        <v>900101736</v>
      </c>
      <c r="E2471" s="2">
        <v>0</v>
      </c>
      <c r="F2471" s="2">
        <v>0</v>
      </c>
      <c r="G2471" s="2">
        <v>1000000</v>
      </c>
      <c r="H2471">
        <v>0</v>
      </c>
      <c r="I2471">
        <v>0</v>
      </c>
      <c r="J2471">
        <v>0</v>
      </c>
      <c r="K2471">
        <v>1</v>
      </c>
      <c r="L2471" t="s">
        <v>1479</v>
      </c>
      <c r="M2471" t="s">
        <v>1908</v>
      </c>
      <c r="N2471" t="s">
        <v>18</v>
      </c>
      <c r="O2471">
        <v>13300502</v>
      </c>
      <c r="P2471">
        <v>453</v>
      </c>
    </row>
    <row r="2472" spans="1:16" x14ac:dyDescent="0.35">
      <c r="A2472">
        <v>10</v>
      </c>
      <c r="B2472">
        <v>2019</v>
      </c>
      <c r="C2472" s="1">
        <v>13300502</v>
      </c>
      <c r="D2472" s="1">
        <v>900192459</v>
      </c>
      <c r="E2472" s="2">
        <v>3066282</v>
      </c>
      <c r="F2472" s="2">
        <v>0</v>
      </c>
      <c r="G2472" s="2">
        <v>5022339</v>
      </c>
      <c r="H2472">
        <v>0</v>
      </c>
      <c r="I2472">
        <v>0</v>
      </c>
      <c r="J2472">
        <v>0</v>
      </c>
      <c r="K2472">
        <v>1</v>
      </c>
      <c r="L2472" t="s">
        <v>1479</v>
      </c>
      <c r="M2472" t="s">
        <v>493</v>
      </c>
      <c r="N2472" t="s">
        <v>18</v>
      </c>
      <c r="O2472">
        <v>13300502</v>
      </c>
      <c r="P2472">
        <v>453</v>
      </c>
    </row>
    <row r="2473" spans="1:16" x14ac:dyDescent="0.35">
      <c r="A2473">
        <v>10</v>
      </c>
      <c r="B2473">
        <v>2019</v>
      </c>
      <c r="C2473" s="1">
        <v>13300502</v>
      </c>
      <c r="D2473" s="1">
        <v>900196366</v>
      </c>
      <c r="E2473" s="2">
        <v>5000000</v>
      </c>
      <c r="F2473" s="2">
        <v>0</v>
      </c>
      <c r="G2473" s="2">
        <v>12654146.5</v>
      </c>
      <c r="H2473">
        <v>0</v>
      </c>
      <c r="I2473">
        <v>0</v>
      </c>
      <c r="J2473">
        <v>0</v>
      </c>
      <c r="K2473">
        <v>1</v>
      </c>
      <c r="L2473" t="s">
        <v>1479</v>
      </c>
      <c r="M2473" t="s">
        <v>841</v>
      </c>
      <c r="N2473" t="s">
        <v>18</v>
      </c>
      <c r="O2473">
        <v>13300502</v>
      </c>
      <c r="P2473">
        <v>453</v>
      </c>
    </row>
    <row r="2474" spans="1:16" x14ac:dyDescent="0.35">
      <c r="A2474">
        <v>10</v>
      </c>
      <c r="B2474">
        <v>2019</v>
      </c>
      <c r="C2474" s="1">
        <v>13300502</v>
      </c>
      <c r="D2474" s="1">
        <v>900232339</v>
      </c>
      <c r="E2474" s="2">
        <v>0</v>
      </c>
      <c r="F2474" s="2">
        <v>0</v>
      </c>
      <c r="G2474" s="2">
        <v>3550000</v>
      </c>
      <c r="H2474">
        <v>0</v>
      </c>
      <c r="I2474">
        <v>0</v>
      </c>
      <c r="J2474">
        <v>0</v>
      </c>
      <c r="K2474">
        <v>1</v>
      </c>
      <c r="L2474" t="s">
        <v>1479</v>
      </c>
      <c r="M2474" t="s">
        <v>1909</v>
      </c>
      <c r="N2474" t="s">
        <v>18</v>
      </c>
      <c r="O2474">
        <v>13300502</v>
      </c>
      <c r="P2474">
        <v>453</v>
      </c>
    </row>
    <row r="2475" spans="1:16" x14ac:dyDescent="0.35">
      <c r="A2475">
        <v>10</v>
      </c>
      <c r="B2475">
        <v>2019</v>
      </c>
      <c r="C2475" s="1">
        <v>13300502</v>
      </c>
      <c r="D2475" s="1">
        <v>900280914</v>
      </c>
      <c r="E2475" s="2">
        <v>0</v>
      </c>
      <c r="F2475" s="2">
        <v>0</v>
      </c>
      <c r="G2475" s="2">
        <v>3559900</v>
      </c>
      <c r="H2475">
        <v>0</v>
      </c>
      <c r="I2475">
        <v>0</v>
      </c>
      <c r="J2475">
        <v>0</v>
      </c>
      <c r="K2475">
        <v>1</v>
      </c>
      <c r="L2475" t="s">
        <v>1479</v>
      </c>
      <c r="M2475" t="s">
        <v>1910</v>
      </c>
      <c r="N2475" t="s">
        <v>18</v>
      </c>
      <c r="O2475">
        <v>13300502</v>
      </c>
      <c r="P2475">
        <v>453</v>
      </c>
    </row>
    <row r="2476" spans="1:16" x14ac:dyDescent="0.35">
      <c r="A2476">
        <v>10</v>
      </c>
      <c r="B2476">
        <v>2019</v>
      </c>
      <c r="C2476" s="1">
        <v>13300502</v>
      </c>
      <c r="D2476" s="1">
        <v>900292488</v>
      </c>
      <c r="E2476" s="2">
        <v>11064600</v>
      </c>
      <c r="F2476" s="2">
        <v>0</v>
      </c>
      <c r="G2476" s="2">
        <v>12803600</v>
      </c>
      <c r="H2476">
        <v>0</v>
      </c>
      <c r="I2476">
        <v>0</v>
      </c>
      <c r="J2476">
        <v>0</v>
      </c>
      <c r="K2476">
        <v>1</v>
      </c>
      <c r="L2476" t="s">
        <v>1479</v>
      </c>
      <c r="M2476" t="s">
        <v>295</v>
      </c>
      <c r="N2476" t="s">
        <v>18</v>
      </c>
      <c r="O2476">
        <v>13300502</v>
      </c>
      <c r="P2476">
        <v>453</v>
      </c>
    </row>
    <row r="2477" spans="1:16" x14ac:dyDescent="0.35">
      <c r="A2477">
        <v>10</v>
      </c>
      <c r="B2477">
        <v>2019</v>
      </c>
      <c r="C2477" s="1">
        <v>13300502</v>
      </c>
      <c r="D2477" s="1">
        <v>900348592</v>
      </c>
      <c r="E2477" s="2">
        <v>0</v>
      </c>
      <c r="F2477" s="2">
        <v>0</v>
      </c>
      <c r="G2477" s="2">
        <v>252885419.86000001</v>
      </c>
      <c r="H2477">
        <v>0</v>
      </c>
      <c r="I2477">
        <v>0</v>
      </c>
      <c r="J2477">
        <v>0</v>
      </c>
      <c r="K2477">
        <v>1</v>
      </c>
      <c r="L2477" t="s">
        <v>1479</v>
      </c>
      <c r="M2477" t="s">
        <v>300</v>
      </c>
      <c r="N2477" t="s">
        <v>18</v>
      </c>
      <c r="O2477">
        <v>13300502</v>
      </c>
      <c r="P2477">
        <v>453</v>
      </c>
    </row>
    <row r="2478" spans="1:16" x14ac:dyDescent="0.35">
      <c r="A2478">
        <v>10</v>
      </c>
      <c r="B2478">
        <v>2019</v>
      </c>
      <c r="C2478" s="1">
        <v>13300502</v>
      </c>
      <c r="D2478" s="1">
        <v>900424844</v>
      </c>
      <c r="E2478" s="2">
        <v>6819873</v>
      </c>
      <c r="F2478" s="2">
        <v>0</v>
      </c>
      <c r="G2478" s="2">
        <v>6819873</v>
      </c>
      <c r="H2478">
        <v>0</v>
      </c>
      <c r="I2478">
        <v>0</v>
      </c>
      <c r="J2478">
        <v>0</v>
      </c>
      <c r="K2478">
        <v>1</v>
      </c>
      <c r="L2478" t="s">
        <v>1479</v>
      </c>
      <c r="M2478" t="s">
        <v>502</v>
      </c>
      <c r="N2478" t="s">
        <v>18</v>
      </c>
      <c r="O2478">
        <v>13300502</v>
      </c>
      <c r="P2478">
        <v>453</v>
      </c>
    </row>
    <row r="2479" spans="1:16" x14ac:dyDescent="0.35">
      <c r="A2479">
        <v>10</v>
      </c>
      <c r="B2479">
        <v>2019</v>
      </c>
      <c r="C2479" s="1">
        <v>13300502</v>
      </c>
      <c r="D2479" s="1">
        <v>900438572</v>
      </c>
      <c r="E2479" s="2">
        <v>6354081</v>
      </c>
      <c r="F2479" s="2">
        <v>0</v>
      </c>
      <c r="G2479" s="2">
        <v>21191804</v>
      </c>
      <c r="H2479">
        <v>0</v>
      </c>
      <c r="I2479">
        <v>0</v>
      </c>
      <c r="J2479">
        <v>0</v>
      </c>
      <c r="K2479">
        <v>1</v>
      </c>
      <c r="L2479" t="s">
        <v>1479</v>
      </c>
      <c r="M2479" t="s">
        <v>106</v>
      </c>
      <c r="N2479" t="s">
        <v>18</v>
      </c>
      <c r="O2479">
        <v>13300502</v>
      </c>
      <c r="P2479">
        <v>453</v>
      </c>
    </row>
    <row r="2480" spans="1:16" x14ac:dyDescent="0.35">
      <c r="A2480">
        <v>10</v>
      </c>
      <c r="B2480">
        <v>2019</v>
      </c>
      <c r="C2480" s="1">
        <v>13300502</v>
      </c>
      <c r="D2480" s="1">
        <v>900465319</v>
      </c>
      <c r="E2480" s="2">
        <v>2210886368.1999998</v>
      </c>
      <c r="F2480" s="2">
        <v>838828544.86000001</v>
      </c>
      <c r="G2480" s="2">
        <v>1372057823.7</v>
      </c>
      <c r="H2480">
        <v>0</v>
      </c>
      <c r="I2480">
        <v>0</v>
      </c>
      <c r="J2480">
        <v>0</v>
      </c>
      <c r="K2480">
        <v>1</v>
      </c>
      <c r="L2480" t="s">
        <v>1479</v>
      </c>
      <c r="M2480" t="s">
        <v>308</v>
      </c>
      <c r="N2480" t="s">
        <v>18</v>
      </c>
      <c r="O2480">
        <v>13300502</v>
      </c>
      <c r="P2480">
        <v>453</v>
      </c>
    </row>
    <row r="2481" spans="1:16" x14ac:dyDescent="0.35">
      <c r="A2481">
        <v>10</v>
      </c>
      <c r="B2481">
        <v>2019</v>
      </c>
      <c r="C2481" s="1">
        <v>13300502</v>
      </c>
      <c r="D2481" s="1">
        <v>900470909</v>
      </c>
      <c r="E2481" s="2">
        <v>192451103.02000001</v>
      </c>
      <c r="F2481" s="2">
        <v>100559160.06</v>
      </c>
      <c r="G2481" s="2">
        <v>91891942.959999993</v>
      </c>
      <c r="H2481">
        <v>0</v>
      </c>
      <c r="I2481">
        <v>0</v>
      </c>
      <c r="J2481">
        <v>0</v>
      </c>
      <c r="K2481">
        <v>1</v>
      </c>
      <c r="L2481" t="s">
        <v>1479</v>
      </c>
      <c r="M2481" t="s">
        <v>503</v>
      </c>
      <c r="N2481" t="s">
        <v>18</v>
      </c>
      <c r="O2481">
        <v>13300502</v>
      </c>
      <c r="P2481">
        <v>453</v>
      </c>
    </row>
    <row r="2482" spans="1:16" x14ac:dyDescent="0.35">
      <c r="A2482">
        <v>10</v>
      </c>
      <c r="B2482">
        <v>2019</v>
      </c>
      <c r="C2482" s="1">
        <v>13300502</v>
      </c>
      <c r="D2482" s="1">
        <v>900648965</v>
      </c>
      <c r="E2482" s="2">
        <v>0</v>
      </c>
      <c r="F2482" s="2">
        <v>0</v>
      </c>
      <c r="G2482" s="2">
        <v>14540049</v>
      </c>
      <c r="H2482">
        <v>0</v>
      </c>
      <c r="I2482">
        <v>0</v>
      </c>
      <c r="J2482">
        <v>0</v>
      </c>
      <c r="K2482">
        <v>1</v>
      </c>
      <c r="L2482" t="s">
        <v>1479</v>
      </c>
      <c r="M2482" t="s">
        <v>1030</v>
      </c>
      <c r="N2482" t="s">
        <v>18</v>
      </c>
      <c r="O2482">
        <v>13300502</v>
      </c>
      <c r="P2482">
        <v>453</v>
      </c>
    </row>
    <row r="2483" spans="1:16" x14ac:dyDescent="0.35">
      <c r="A2483">
        <v>10</v>
      </c>
      <c r="B2483">
        <v>2019</v>
      </c>
      <c r="C2483" s="1">
        <v>13300502</v>
      </c>
      <c r="D2483" s="1">
        <v>900672191</v>
      </c>
      <c r="E2483" s="2">
        <v>183553539.97999999</v>
      </c>
      <c r="F2483" s="2">
        <v>0</v>
      </c>
      <c r="G2483" s="2">
        <v>1335127624.9400001</v>
      </c>
      <c r="H2483">
        <v>0</v>
      </c>
      <c r="I2483">
        <v>0</v>
      </c>
      <c r="J2483">
        <v>0</v>
      </c>
      <c r="K2483">
        <v>1</v>
      </c>
      <c r="L2483" t="s">
        <v>1479</v>
      </c>
      <c r="M2483" t="s">
        <v>1220</v>
      </c>
      <c r="N2483" t="s">
        <v>18</v>
      </c>
      <c r="O2483">
        <v>13300502</v>
      </c>
      <c r="P2483">
        <v>453</v>
      </c>
    </row>
    <row r="2484" spans="1:16" x14ac:dyDescent="0.35">
      <c r="A2484">
        <v>10</v>
      </c>
      <c r="B2484">
        <v>2019</v>
      </c>
      <c r="C2484" s="1">
        <v>13300502</v>
      </c>
      <c r="D2484" s="1">
        <v>900768457</v>
      </c>
      <c r="E2484" s="2">
        <v>245926.44</v>
      </c>
      <c r="F2484" s="2">
        <v>0</v>
      </c>
      <c r="G2484" s="2">
        <v>25490005.359999999</v>
      </c>
      <c r="H2484">
        <v>0</v>
      </c>
      <c r="I2484">
        <v>0</v>
      </c>
      <c r="J2484">
        <v>0</v>
      </c>
      <c r="K2484">
        <v>1</v>
      </c>
      <c r="L2484" t="s">
        <v>1479</v>
      </c>
      <c r="M2484" t="s">
        <v>1911</v>
      </c>
      <c r="N2484" t="s">
        <v>18</v>
      </c>
      <c r="O2484">
        <v>13300502</v>
      </c>
      <c r="P2484">
        <v>453</v>
      </c>
    </row>
    <row r="2485" spans="1:16" x14ac:dyDescent="0.35">
      <c r="A2485">
        <v>10</v>
      </c>
      <c r="B2485">
        <v>2019</v>
      </c>
      <c r="C2485" s="1">
        <v>13300502</v>
      </c>
      <c r="D2485" s="1">
        <v>901044081</v>
      </c>
      <c r="E2485" s="2">
        <v>0</v>
      </c>
      <c r="F2485" s="2">
        <v>0</v>
      </c>
      <c r="G2485" s="2">
        <v>2515000</v>
      </c>
      <c r="H2485">
        <v>0</v>
      </c>
      <c r="I2485">
        <v>0</v>
      </c>
      <c r="J2485">
        <v>0</v>
      </c>
      <c r="K2485">
        <v>1</v>
      </c>
      <c r="L2485" t="s">
        <v>1479</v>
      </c>
      <c r="M2485" t="s">
        <v>1912</v>
      </c>
      <c r="N2485" t="s">
        <v>18</v>
      </c>
      <c r="O2485">
        <v>13300502</v>
      </c>
      <c r="P2485">
        <v>453</v>
      </c>
    </row>
    <row r="2486" spans="1:16" x14ac:dyDescent="0.35">
      <c r="A2486">
        <v>10</v>
      </c>
      <c r="B2486">
        <v>2019</v>
      </c>
      <c r="C2486" s="1">
        <v>13300502</v>
      </c>
      <c r="D2486" s="1">
        <v>901073066</v>
      </c>
      <c r="E2486" s="2">
        <v>0</v>
      </c>
      <c r="F2486" s="2">
        <v>0</v>
      </c>
      <c r="G2486" s="2">
        <v>460000</v>
      </c>
      <c r="H2486">
        <v>0</v>
      </c>
      <c r="I2486">
        <v>0</v>
      </c>
      <c r="J2486">
        <v>0</v>
      </c>
      <c r="K2486">
        <v>1</v>
      </c>
      <c r="L2486" t="s">
        <v>1479</v>
      </c>
      <c r="M2486" t="s">
        <v>1913</v>
      </c>
      <c r="N2486" t="s">
        <v>18</v>
      </c>
      <c r="O2486">
        <v>13300502</v>
      </c>
      <c r="P2486">
        <v>453</v>
      </c>
    </row>
    <row r="2487" spans="1:16" x14ac:dyDescent="0.35">
      <c r="A2487">
        <v>10</v>
      </c>
      <c r="B2487">
        <v>2019</v>
      </c>
      <c r="C2487" s="1">
        <v>13300502</v>
      </c>
      <c r="D2487" s="1">
        <v>1052975045</v>
      </c>
      <c r="E2487" s="2">
        <v>0</v>
      </c>
      <c r="F2487" s="2">
        <v>0</v>
      </c>
      <c r="G2487" s="2">
        <v>926727</v>
      </c>
      <c r="H2487">
        <v>0</v>
      </c>
      <c r="I2487">
        <v>0</v>
      </c>
      <c r="J2487">
        <v>0</v>
      </c>
      <c r="K2487">
        <v>1</v>
      </c>
      <c r="L2487" t="s">
        <v>1479</v>
      </c>
      <c r="M2487" t="s">
        <v>1914</v>
      </c>
      <c r="N2487" t="s">
        <v>18</v>
      </c>
      <c r="O2487">
        <v>13300502</v>
      </c>
      <c r="P2487">
        <v>453</v>
      </c>
    </row>
    <row r="2488" spans="1:16" x14ac:dyDescent="0.35">
      <c r="A2488">
        <v>10</v>
      </c>
      <c r="B2488">
        <v>2019</v>
      </c>
      <c r="C2488" s="1">
        <v>13300502</v>
      </c>
      <c r="D2488" s="1">
        <v>1121884256</v>
      </c>
      <c r="E2488" s="2">
        <v>843055.8</v>
      </c>
      <c r="F2488" s="2">
        <v>3437920</v>
      </c>
      <c r="G2488" s="2">
        <v>3111360.41</v>
      </c>
      <c r="H2488">
        <v>0</v>
      </c>
      <c r="I2488">
        <v>0</v>
      </c>
      <c r="J2488">
        <v>0</v>
      </c>
      <c r="K2488">
        <v>1</v>
      </c>
      <c r="L2488" t="s">
        <v>1479</v>
      </c>
      <c r="M2488" t="s">
        <v>1915</v>
      </c>
      <c r="N2488" t="s">
        <v>18</v>
      </c>
      <c r="O2488">
        <v>13300502</v>
      </c>
      <c r="P2488">
        <v>453</v>
      </c>
    </row>
    <row r="2489" spans="1:16" x14ac:dyDescent="0.35">
      <c r="A2489">
        <v>10</v>
      </c>
      <c r="B2489">
        <v>2019</v>
      </c>
      <c r="C2489" s="1">
        <v>13300502</v>
      </c>
      <c r="D2489" s="1">
        <v>900139876</v>
      </c>
      <c r="E2489" s="2">
        <v>0</v>
      </c>
      <c r="F2489" s="2">
        <v>0</v>
      </c>
      <c r="G2489" s="2">
        <v>29700000</v>
      </c>
      <c r="H2489">
        <v>0</v>
      </c>
      <c r="I2489">
        <v>0</v>
      </c>
      <c r="J2489">
        <v>0</v>
      </c>
      <c r="K2489">
        <v>1</v>
      </c>
      <c r="L2489" t="s">
        <v>1479</v>
      </c>
      <c r="M2489" t="s">
        <v>1916</v>
      </c>
      <c r="N2489" t="s">
        <v>18</v>
      </c>
      <c r="O2489">
        <v>13300502</v>
      </c>
      <c r="P2489">
        <v>453</v>
      </c>
    </row>
    <row r="2490" spans="1:16" x14ac:dyDescent="0.35">
      <c r="A2490">
        <v>10</v>
      </c>
      <c r="B2490">
        <v>2019</v>
      </c>
      <c r="C2490" s="1">
        <v>13300502</v>
      </c>
      <c r="D2490" s="1">
        <v>811002429</v>
      </c>
      <c r="E2490" s="2">
        <v>0</v>
      </c>
      <c r="F2490" s="2">
        <v>0</v>
      </c>
      <c r="G2490" s="2">
        <v>280450.53999999998</v>
      </c>
      <c r="H2490">
        <v>0</v>
      </c>
      <c r="I2490">
        <v>0</v>
      </c>
      <c r="J2490">
        <v>0</v>
      </c>
      <c r="K2490">
        <v>1</v>
      </c>
      <c r="L2490" t="s">
        <v>1479</v>
      </c>
      <c r="M2490" t="s">
        <v>1041</v>
      </c>
      <c r="N2490" t="s">
        <v>18</v>
      </c>
      <c r="O2490">
        <v>13300502</v>
      </c>
      <c r="P2490">
        <v>453</v>
      </c>
    </row>
    <row r="2491" spans="1:16" x14ac:dyDescent="0.35">
      <c r="A2491">
        <v>10</v>
      </c>
      <c r="B2491">
        <v>2019</v>
      </c>
      <c r="C2491" s="1">
        <v>13300502</v>
      </c>
      <c r="D2491" s="1">
        <v>811004956</v>
      </c>
      <c r="E2491" s="2">
        <v>0</v>
      </c>
      <c r="F2491" s="2">
        <v>0</v>
      </c>
      <c r="G2491" s="2">
        <v>167415</v>
      </c>
      <c r="H2491">
        <v>0</v>
      </c>
      <c r="I2491">
        <v>0</v>
      </c>
      <c r="J2491">
        <v>0</v>
      </c>
      <c r="K2491">
        <v>1</v>
      </c>
      <c r="L2491" t="s">
        <v>1479</v>
      </c>
      <c r="M2491" t="s">
        <v>1917</v>
      </c>
      <c r="N2491" t="s">
        <v>18</v>
      </c>
      <c r="O2491">
        <v>13300502</v>
      </c>
      <c r="P2491">
        <v>453</v>
      </c>
    </row>
    <row r="2492" spans="1:16" x14ac:dyDescent="0.35">
      <c r="A2492">
        <v>10</v>
      </c>
      <c r="B2492">
        <v>2019</v>
      </c>
      <c r="C2492" s="1">
        <v>13300502</v>
      </c>
      <c r="D2492" s="1">
        <v>830085763</v>
      </c>
      <c r="E2492" s="2">
        <v>3350000</v>
      </c>
      <c r="F2492" s="2">
        <v>660000</v>
      </c>
      <c r="G2492" s="2">
        <v>14118000</v>
      </c>
      <c r="H2492">
        <v>0</v>
      </c>
      <c r="I2492">
        <v>0</v>
      </c>
      <c r="J2492">
        <v>0</v>
      </c>
      <c r="K2492">
        <v>1</v>
      </c>
      <c r="L2492" t="s">
        <v>1479</v>
      </c>
      <c r="M2492" t="s">
        <v>126</v>
      </c>
      <c r="N2492" t="s">
        <v>18</v>
      </c>
      <c r="O2492">
        <v>13300502</v>
      </c>
      <c r="P2492">
        <v>453</v>
      </c>
    </row>
    <row r="2493" spans="1:16" x14ac:dyDescent="0.35">
      <c r="A2493">
        <v>10</v>
      </c>
      <c r="B2493">
        <v>2019</v>
      </c>
      <c r="C2493" s="1">
        <v>13300502</v>
      </c>
      <c r="D2493" s="1">
        <v>819000545</v>
      </c>
      <c r="E2493" s="2">
        <v>0</v>
      </c>
      <c r="F2493" s="2">
        <v>0</v>
      </c>
      <c r="G2493" s="2">
        <v>6272528.6399999997</v>
      </c>
      <c r="H2493">
        <v>0</v>
      </c>
      <c r="I2493">
        <v>0</v>
      </c>
      <c r="J2493">
        <v>0</v>
      </c>
      <c r="K2493">
        <v>1</v>
      </c>
      <c r="L2493" t="s">
        <v>1479</v>
      </c>
      <c r="M2493" t="s">
        <v>330</v>
      </c>
      <c r="N2493" t="s">
        <v>18</v>
      </c>
      <c r="O2493">
        <v>13300502</v>
      </c>
      <c r="P2493">
        <v>453</v>
      </c>
    </row>
    <row r="2494" spans="1:16" x14ac:dyDescent="0.35">
      <c r="A2494">
        <v>10</v>
      </c>
      <c r="B2494">
        <v>2019</v>
      </c>
      <c r="C2494" s="1">
        <v>13300502</v>
      </c>
      <c r="D2494" s="1">
        <v>819001345</v>
      </c>
      <c r="E2494" s="2">
        <v>3</v>
      </c>
      <c r="F2494" s="2">
        <v>0</v>
      </c>
      <c r="G2494" s="2">
        <v>24165103</v>
      </c>
      <c r="H2494">
        <v>0</v>
      </c>
      <c r="I2494">
        <v>0</v>
      </c>
      <c r="J2494">
        <v>0</v>
      </c>
      <c r="K2494">
        <v>1</v>
      </c>
      <c r="L2494" t="s">
        <v>1479</v>
      </c>
      <c r="M2494" t="s">
        <v>129</v>
      </c>
      <c r="N2494" t="s">
        <v>18</v>
      </c>
      <c r="O2494">
        <v>13300502</v>
      </c>
      <c r="P2494">
        <v>453</v>
      </c>
    </row>
    <row r="2495" spans="1:16" x14ac:dyDescent="0.35">
      <c r="A2495">
        <v>10</v>
      </c>
      <c r="B2495">
        <v>2019</v>
      </c>
      <c r="C2495" s="1">
        <v>13300502</v>
      </c>
      <c r="D2495" s="1">
        <v>819001352</v>
      </c>
      <c r="E2495" s="2">
        <v>1856746</v>
      </c>
      <c r="F2495" s="2">
        <v>0</v>
      </c>
      <c r="G2495" s="2">
        <v>1856746</v>
      </c>
      <c r="H2495">
        <v>0</v>
      </c>
      <c r="I2495">
        <v>0</v>
      </c>
      <c r="J2495">
        <v>0</v>
      </c>
      <c r="K2495">
        <v>1</v>
      </c>
      <c r="L2495" t="s">
        <v>1479</v>
      </c>
      <c r="M2495" t="s">
        <v>524</v>
      </c>
      <c r="N2495" t="s">
        <v>18</v>
      </c>
      <c r="O2495">
        <v>13300502</v>
      </c>
      <c r="P2495">
        <v>453</v>
      </c>
    </row>
    <row r="2496" spans="1:16" x14ac:dyDescent="0.35">
      <c r="A2496">
        <v>10</v>
      </c>
      <c r="B2496">
        <v>2019</v>
      </c>
      <c r="C2496" s="1">
        <v>13300502</v>
      </c>
      <c r="D2496" s="1">
        <v>890801495</v>
      </c>
      <c r="E2496" s="2">
        <v>0</v>
      </c>
      <c r="F2496" s="2">
        <v>0</v>
      </c>
      <c r="G2496" s="2">
        <v>7016700</v>
      </c>
      <c r="H2496">
        <v>0</v>
      </c>
      <c r="I2496">
        <v>0</v>
      </c>
      <c r="J2496">
        <v>0</v>
      </c>
      <c r="K2496">
        <v>1</v>
      </c>
      <c r="L2496" t="s">
        <v>1479</v>
      </c>
      <c r="M2496" t="s">
        <v>1918</v>
      </c>
      <c r="N2496" t="s">
        <v>18</v>
      </c>
      <c r="O2496">
        <v>13300502</v>
      </c>
      <c r="P2496">
        <v>453</v>
      </c>
    </row>
    <row r="2497" spans="1:16" x14ac:dyDescent="0.35">
      <c r="A2497">
        <v>10</v>
      </c>
      <c r="B2497">
        <v>2019</v>
      </c>
      <c r="C2497" s="1">
        <v>13300502</v>
      </c>
      <c r="D2497" s="1">
        <v>900237812</v>
      </c>
      <c r="E2497" s="2">
        <v>0</v>
      </c>
      <c r="F2497" s="2">
        <v>0</v>
      </c>
      <c r="G2497" s="2">
        <v>1100000</v>
      </c>
      <c r="H2497">
        <v>0</v>
      </c>
      <c r="I2497">
        <v>0</v>
      </c>
      <c r="J2497">
        <v>0</v>
      </c>
      <c r="K2497">
        <v>1</v>
      </c>
      <c r="L2497" t="s">
        <v>1479</v>
      </c>
      <c r="M2497" t="s">
        <v>1042</v>
      </c>
      <c r="N2497" t="s">
        <v>18</v>
      </c>
      <c r="O2497">
        <v>13300502</v>
      </c>
      <c r="P2497">
        <v>453</v>
      </c>
    </row>
    <row r="2498" spans="1:16" x14ac:dyDescent="0.35">
      <c r="A2498">
        <v>10</v>
      </c>
      <c r="B2498">
        <v>2019</v>
      </c>
      <c r="C2498" s="1">
        <v>13300502</v>
      </c>
      <c r="D2498" s="1">
        <v>900208676</v>
      </c>
      <c r="E2498" s="2">
        <v>30054555</v>
      </c>
      <c r="F2498" s="2">
        <v>0</v>
      </c>
      <c r="G2498" s="2">
        <v>31142296</v>
      </c>
      <c r="H2498">
        <v>0</v>
      </c>
      <c r="I2498">
        <v>0</v>
      </c>
      <c r="J2498">
        <v>0</v>
      </c>
      <c r="K2498">
        <v>1</v>
      </c>
      <c r="L2498" t="s">
        <v>1479</v>
      </c>
      <c r="M2498" t="s">
        <v>536</v>
      </c>
      <c r="N2498" t="s">
        <v>18</v>
      </c>
      <c r="O2498">
        <v>13300502</v>
      </c>
      <c r="P2498">
        <v>453</v>
      </c>
    </row>
    <row r="2499" spans="1:16" x14ac:dyDescent="0.35">
      <c r="A2499">
        <v>10</v>
      </c>
      <c r="B2499">
        <v>2019</v>
      </c>
      <c r="C2499" s="1">
        <v>13300502</v>
      </c>
      <c r="D2499" s="1">
        <v>900042103</v>
      </c>
      <c r="E2499" s="2">
        <v>415244112.89999998</v>
      </c>
      <c r="F2499" s="2">
        <v>209268703</v>
      </c>
      <c r="G2499" s="2">
        <v>205975409.5</v>
      </c>
      <c r="H2499">
        <v>0</v>
      </c>
      <c r="I2499">
        <v>0</v>
      </c>
      <c r="J2499">
        <v>0</v>
      </c>
      <c r="K2499">
        <v>1</v>
      </c>
      <c r="L2499" t="s">
        <v>1479</v>
      </c>
      <c r="M2499" t="s">
        <v>1235</v>
      </c>
      <c r="N2499" t="s">
        <v>18</v>
      </c>
      <c r="O2499">
        <v>13300502</v>
      </c>
      <c r="P2499">
        <v>453</v>
      </c>
    </row>
    <row r="2500" spans="1:16" x14ac:dyDescent="0.35">
      <c r="A2500">
        <v>10</v>
      </c>
      <c r="B2500">
        <v>2019</v>
      </c>
      <c r="C2500" s="1">
        <v>13300502</v>
      </c>
      <c r="D2500" s="1">
        <v>900248882</v>
      </c>
      <c r="E2500" s="2">
        <v>80437069</v>
      </c>
      <c r="F2500" s="2">
        <v>0</v>
      </c>
      <c r="G2500" s="2">
        <v>342087067</v>
      </c>
      <c r="H2500">
        <v>0</v>
      </c>
      <c r="I2500">
        <v>0</v>
      </c>
      <c r="J2500">
        <v>0</v>
      </c>
      <c r="K2500">
        <v>1</v>
      </c>
      <c r="L2500" t="s">
        <v>1479</v>
      </c>
      <c r="M2500" t="s">
        <v>704</v>
      </c>
      <c r="N2500" t="s">
        <v>18</v>
      </c>
      <c r="O2500">
        <v>13300502</v>
      </c>
      <c r="P2500">
        <v>453</v>
      </c>
    </row>
    <row r="2501" spans="1:16" x14ac:dyDescent="0.35">
      <c r="A2501">
        <v>10</v>
      </c>
      <c r="B2501">
        <v>2019</v>
      </c>
      <c r="C2501" s="1">
        <v>13300502</v>
      </c>
      <c r="D2501" s="1">
        <v>900161844</v>
      </c>
      <c r="E2501" s="2">
        <v>1879317</v>
      </c>
      <c r="F2501" s="2">
        <v>0</v>
      </c>
      <c r="G2501" s="2">
        <v>1879317.34</v>
      </c>
      <c r="H2501">
        <v>0</v>
      </c>
      <c r="I2501">
        <v>0</v>
      </c>
      <c r="J2501">
        <v>0</v>
      </c>
      <c r="K2501">
        <v>1</v>
      </c>
      <c r="L2501" t="s">
        <v>1479</v>
      </c>
      <c r="M2501" t="s">
        <v>884</v>
      </c>
      <c r="N2501" t="s">
        <v>18</v>
      </c>
      <c r="O2501">
        <v>13300502</v>
      </c>
      <c r="P2501">
        <v>453</v>
      </c>
    </row>
    <row r="2502" spans="1:16" x14ac:dyDescent="0.35">
      <c r="A2502">
        <v>10</v>
      </c>
      <c r="B2502">
        <v>2019</v>
      </c>
      <c r="C2502" s="1">
        <v>13300502</v>
      </c>
      <c r="D2502" s="1">
        <v>900164918</v>
      </c>
      <c r="E2502" s="2">
        <v>12</v>
      </c>
      <c r="F2502" s="2">
        <v>0</v>
      </c>
      <c r="G2502" s="2">
        <v>12</v>
      </c>
      <c r="H2502">
        <v>0</v>
      </c>
      <c r="I2502">
        <v>0</v>
      </c>
      <c r="J2502">
        <v>0</v>
      </c>
      <c r="K2502">
        <v>1</v>
      </c>
      <c r="L2502" t="s">
        <v>1479</v>
      </c>
      <c r="M2502" t="s">
        <v>1418</v>
      </c>
      <c r="N2502" t="s">
        <v>18</v>
      </c>
      <c r="O2502">
        <v>13300502</v>
      </c>
      <c r="P2502">
        <v>453</v>
      </c>
    </row>
    <row r="2503" spans="1:16" x14ac:dyDescent="0.35">
      <c r="A2503">
        <v>10</v>
      </c>
      <c r="B2503">
        <v>2019</v>
      </c>
      <c r="C2503" s="1">
        <v>13300502</v>
      </c>
      <c r="D2503" s="1">
        <v>900190845</v>
      </c>
      <c r="E2503" s="2">
        <v>0</v>
      </c>
      <c r="F2503" s="2">
        <v>0</v>
      </c>
      <c r="G2503" s="2">
        <v>38649780</v>
      </c>
      <c r="H2503">
        <v>0</v>
      </c>
      <c r="I2503">
        <v>0</v>
      </c>
      <c r="J2503">
        <v>0</v>
      </c>
      <c r="K2503">
        <v>1</v>
      </c>
      <c r="L2503" t="s">
        <v>1479</v>
      </c>
      <c r="M2503" t="s">
        <v>1919</v>
      </c>
      <c r="N2503" t="s">
        <v>18</v>
      </c>
      <c r="O2503">
        <v>13300502</v>
      </c>
      <c r="P2503">
        <v>453</v>
      </c>
    </row>
    <row r="2504" spans="1:16" x14ac:dyDescent="0.35">
      <c r="A2504">
        <v>10</v>
      </c>
      <c r="B2504">
        <v>2019</v>
      </c>
      <c r="C2504" s="1">
        <v>13300502</v>
      </c>
      <c r="D2504" s="1">
        <v>900219120</v>
      </c>
      <c r="E2504" s="2">
        <v>270860465.51999998</v>
      </c>
      <c r="F2504" s="2">
        <v>0</v>
      </c>
      <c r="G2504" s="2">
        <v>495110175.17000002</v>
      </c>
      <c r="H2504">
        <v>0</v>
      </c>
      <c r="I2504">
        <v>0</v>
      </c>
      <c r="J2504">
        <v>0</v>
      </c>
      <c r="K2504">
        <v>1</v>
      </c>
      <c r="L2504" t="s">
        <v>1479</v>
      </c>
      <c r="M2504" t="s">
        <v>888</v>
      </c>
      <c r="N2504" t="s">
        <v>18</v>
      </c>
      <c r="O2504">
        <v>13300502</v>
      </c>
      <c r="P2504">
        <v>453</v>
      </c>
    </row>
    <row r="2505" spans="1:16" x14ac:dyDescent="0.35">
      <c r="A2505">
        <v>10</v>
      </c>
      <c r="B2505">
        <v>2019</v>
      </c>
      <c r="C2505" s="1">
        <v>13300502</v>
      </c>
      <c r="D2505" s="1">
        <v>805011262</v>
      </c>
      <c r="E2505" s="2">
        <v>76854513</v>
      </c>
      <c r="F2505" s="2">
        <v>0</v>
      </c>
      <c r="G2505" s="2">
        <v>76854513</v>
      </c>
      <c r="H2505">
        <v>0</v>
      </c>
      <c r="I2505">
        <v>0</v>
      </c>
      <c r="J2505">
        <v>0</v>
      </c>
      <c r="K2505">
        <v>1</v>
      </c>
      <c r="L2505" t="s">
        <v>1479</v>
      </c>
      <c r="M2505" t="s">
        <v>155</v>
      </c>
      <c r="N2505" t="s">
        <v>18</v>
      </c>
      <c r="O2505">
        <v>13300502</v>
      </c>
      <c r="P2505">
        <v>453</v>
      </c>
    </row>
    <row r="2506" spans="1:16" x14ac:dyDescent="0.35">
      <c r="A2506">
        <v>10</v>
      </c>
      <c r="B2506">
        <v>2019</v>
      </c>
      <c r="C2506" s="1">
        <v>13300502</v>
      </c>
      <c r="D2506" s="1">
        <v>900368734</v>
      </c>
      <c r="E2506" s="2">
        <v>0</v>
      </c>
      <c r="F2506" s="2">
        <v>0</v>
      </c>
      <c r="G2506" s="2">
        <v>22982</v>
      </c>
      <c r="H2506">
        <v>0</v>
      </c>
      <c r="I2506">
        <v>0</v>
      </c>
      <c r="J2506">
        <v>0</v>
      </c>
      <c r="K2506">
        <v>1</v>
      </c>
      <c r="L2506" t="s">
        <v>1479</v>
      </c>
      <c r="M2506" t="s">
        <v>1920</v>
      </c>
      <c r="N2506" t="s">
        <v>18</v>
      </c>
      <c r="O2506">
        <v>13300502</v>
      </c>
      <c r="P2506">
        <v>453</v>
      </c>
    </row>
    <row r="2507" spans="1:16" x14ac:dyDescent="0.35">
      <c r="A2507">
        <v>10</v>
      </c>
      <c r="B2507">
        <v>2019</v>
      </c>
      <c r="C2507" s="1">
        <v>13300502</v>
      </c>
      <c r="D2507" s="1">
        <v>900328332</v>
      </c>
      <c r="E2507" s="2">
        <v>0</v>
      </c>
      <c r="F2507" s="2">
        <v>0</v>
      </c>
      <c r="G2507" s="2">
        <v>55139680.75</v>
      </c>
      <c r="H2507">
        <v>0</v>
      </c>
      <c r="I2507">
        <v>0</v>
      </c>
      <c r="J2507">
        <v>0</v>
      </c>
      <c r="K2507">
        <v>1</v>
      </c>
      <c r="L2507" t="s">
        <v>1479</v>
      </c>
      <c r="M2507" t="s">
        <v>1921</v>
      </c>
      <c r="N2507" t="s">
        <v>18</v>
      </c>
      <c r="O2507">
        <v>13300502</v>
      </c>
      <c r="P2507">
        <v>453</v>
      </c>
    </row>
    <row r="2508" spans="1:16" x14ac:dyDescent="0.35">
      <c r="A2508">
        <v>10</v>
      </c>
      <c r="B2508">
        <v>2019</v>
      </c>
      <c r="C2508" s="1">
        <v>13300502</v>
      </c>
      <c r="D2508" s="1">
        <v>812000300</v>
      </c>
      <c r="E2508" s="2">
        <v>9541763.2400000002</v>
      </c>
      <c r="F2508" s="2">
        <v>5559938</v>
      </c>
      <c r="G2508" s="2">
        <v>3981825.24</v>
      </c>
      <c r="H2508">
        <v>0</v>
      </c>
      <c r="I2508">
        <v>0</v>
      </c>
      <c r="J2508">
        <v>0</v>
      </c>
      <c r="K2508">
        <v>1</v>
      </c>
      <c r="L2508" t="s">
        <v>1479</v>
      </c>
      <c r="M2508" t="s">
        <v>141</v>
      </c>
      <c r="N2508" t="s">
        <v>18</v>
      </c>
      <c r="O2508">
        <v>13300502</v>
      </c>
      <c r="P2508">
        <v>453</v>
      </c>
    </row>
    <row r="2509" spans="1:16" x14ac:dyDescent="0.35">
      <c r="A2509">
        <v>10</v>
      </c>
      <c r="B2509">
        <v>2019</v>
      </c>
      <c r="C2509" s="1">
        <v>13300502</v>
      </c>
      <c r="D2509" s="1">
        <v>812001332</v>
      </c>
      <c r="E2509" s="2">
        <v>2400366</v>
      </c>
      <c r="F2509" s="2">
        <v>0</v>
      </c>
      <c r="G2509" s="2">
        <v>2400366</v>
      </c>
      <c r="H2509">
        <v>0</v>
      </c>
      <c r="I2509">
        <v>0</v>
      </c>
      <c r="J2509">
        <v>0</v>
      </c>
      <c r="K2509">
        <v>1</v>
      </c>
      <c r="L2509" t="s">
        <v>1479</v>
      </c>
      <c r="M2509" t="s">
        <v>1242</v>
      </c>
      <c r="N2509" t="s">
        <v>18</v>
      </c>
      <c r="O2509">
        <v>13300502</v>
      </c>
      <c r="P2509">
        <v>453</v>
      </c>
    </row>
    <row r="2510" spans="1:16" x14ac:dyDescent="0.35">
      <c r="A2510">
        <v>10</v>
      </c>
      <c r="B2510">
        <v>2019</v>
      </c>
      <c r="C2510" s="1">
        <v>13300502</v>
      </c>
      <c r="D2510" s="1">
        <v>900443070</v>
      </c>
      <c r="E2510" s="2">
        <v>8999999</v>
      </c>
      <c r="F2510" s="2">
        <v>0</v>
      </c>
      <c r="G2510" s="2">
        <v>9000000</v>
      </c>
      <c r="H2510">
        <v>0</v>
      </c>
      <c r="I2510">
        <v>0</v>
      </c>
      <c r="J2510">
        <v>0</v>
      </c>
      <c r="K2510">
        <v>1</v>
      </c>
      <c r="L2510" t="s">
        <v>1479</v>
      </c>
      <c r="M2510" t="s">
        <v>711</v>
      </c>
      <c r="N2510" t="s">
        <v>18</v>
      </c>
      <c r="O2510">
        <v>13300502</v>
      </c>
      <c r="P2510">
        <v>453</v>
      </c>
    </row>
    <row r="2511" spans="1:16" x14ac:dyDescent="0.35">
      <c r="A2511">
        <v>10</v>
      </c>
      <c r="B2511">
        <v>2019</v>
      </c>
      <c r="C2511" s="1">
        <v>13300502</v>
      </c>
      <c r="D2511" s="1">
        <v>812007844</v>
      </c>
      <c r="E2511" s="2">
        <v>0</v>
      </c>
      <c r="F2511" s="2">
        <v>0</v>
      </c>
      <c r="G2511" s="2">
        <v>2196374.66</v>
      </c>
      <c r="H2511">
        <v>0</v>
      </c>
      <c r="I2511">
        <v>0</v>
      </c>
      <c r="J2511">
        <v>0</v>
      </c>
      <c r="K2511">
        <v>1</v>
      </c>
      <c r="L2511" t="s">
        <v>1479</v>
      </c>
      <c r="M2511" t="s">
        <v>1922</v>
      </c>
      <c r="N2511" t="s">
        <v>18</v>
      </c>
      <c r="O2511">
        <v>13300502</v>
      </c>
      <c r="P2511">
        <v>453</v>
      </c>
    </row>
    <row r="2512" spans="1:16" x14ac:dyDescent="0.35">
      <c r="A2512">
        <v>10</v>
      </c>
      <c r="B2512">
        <v>2019</v>
      </c>
      <c r="C2512" s="1">
        <v>13300502</v>
      </c>
      <c r="D2512" s="1">
        <v>900069596</v>
      </c>
      <c r="E2512" s="2">
        <v>2136837</v>
      </c>
      <c r="F2512" s="2">
        <v>0</v>
      </c>
      <c r="G2512" s="2">
        <v>2164917</v>
      </c>
      <c r="H2512">
        <v>0</v>
      </c>
      <c r="I2512">
        <v>0</v>
      </c>
      <c r="J2512">
        <v>0</v>
      </c>
      <c r="K2512">
        <v>1</v>
      </c>
      <c r="L2512" t="s">
        <v>1479</v>
      </c>
      <c r="M2512" t="s">
        <v>898</v>
      </c>
      <c r="N2512" t="s">
        <v>18</v>
      </c>
      <c r="O2512">
        <v>13300502</v>
      </c>
      <c r="P2512">
        <v>453</v>
      </c>
    </row>
    <row r="2513" spans="1:16" x14ac:dyDescent="0.35">
      <c r="A2513">
        <v>10</v>
      </c>
      <c r="B2513">
        <v>2019</v>
      </c>
      <c r="C2513" s="1">
        <v>13300502</v>
      </c>
      <c r="D2513" s="1">
        <v>900376488</v>
      </c>
      <c r="E2513" s="2">
        <v>4200000</v>
      </c>
      <c r="F2513" s="2">
        <v>0</v>
      </c>
      <c r="G2513" s="2">
        <v>4200000</v>
      </c>
      <c r="H2513">
        <v>0</v>
      </c>
      <c r="I2513">
        <v>0</v>
      </c>
      <c r="J2513">
        <v>0</v>
      </c>
      <c r="K2513">
        <v>1</v>
      </c>
      <c r="L2513" t="s">
        <v>1479</v>
      </c>
      <c r="M2513" t="s">
        <v>1059</v>
      </c>
      <c r="N2513" t="s">
        <v>18</v>
      </c>
      <c r="O2513">
        <v>13300502</v>
      </c>
      <c r="P2513">
        <v>453</v>
      </c>
    </row>
    <row r="2514" spans="1:16" x14ac:dyDescent="0.35">
      <c r="A2514">
        <v>10</v>
      </c>
      <c r="B2514">
        <v>2019</v>
      </c>
      <c r="C2514" s="1">
        <v>13300502</v>
      </c>
      <c r="D2514" s="1">
        <v>900377997</v>
      </c>
      <c r="E2514" s="2">
        <v>0</v>
      </c>
      <c r="F2514" s="2">
        <v>0</v>
      </c>
      <c r="G2514" s="2">
        <v>7906318</v>
      </c>
      <c r="H2514">
        <v>0</v>
      </c>
      <c r="I2514">
        <v>0</v>
      </c>
      <c r="J2514">
        <v>0</v>
      </c>
      <c r="K2514">
        <v>1</v>
      </c>
      <c r="L2514" t="s">
        <v>1479</v>
      </c>
      <c r="M2514" t="s">
        <v>1923</v>
      </c>
      <c r="N2514" t="s">
        <v>18</v>
      </c>
      <c r="O2514">
        <v>13300502</v>
      </c>
      <c r="P2514">
        <v>453</v>
      </c>
    </row>
    <row r="2515" spans="1:16" x14ac:dyDescent="0.35">
      <c r="A2515">
        <v>10</v>
      </c>
      <c r="B2515">
        <v>2019</v>
      </c>
      <c r="C2515" s="1">
        <v>13300502</v>
      </c>
      <c r="D2515" s="1">
        <v>900601052</v>
      </c>
      <c r="E2515" s="2">
        <v>518713249</v>
      </c>
      <c r="F2515" s="2">
        <v>429512004</v>
      </c>
      <c r="G2515" s="2">
        <v>89201245</v>
      </c>
      <c r="H2515">
        <v>0</v>
      </c>
      <c r="I2515">
        <v>0</v>
      </c>
      <c r="J2515">
        <v>0</v>
      </c>
      <c r="K2515">
        <v>1</v>
      </c>
      <c r="L2515" t="s">
        <v>1479</v>
      </c>
      <c r="M2515" t="s">
        <v>552</v>
      </c>
      <c r="N2515" t="s">
        <v>18</v>
      </c>
      <c r="O2515">
        <v>13300502</v>
      </c>
      <c r="P2515">
        <v>453</v>
      </c>
    </row>
    <row r="2516" spans="1:16" x14ac:dyDescent="0.35">
      <c r="A2516">
        <v>10</v>
      </c>
      <c r="B2516">
        <v>2019</v>
      </c>
      <c r="C2516" s="1">
        <v>13300502</v>
      </c>
      <c r="D2516" s="1">
        <v>900119417</v>
      </c>
      <c r="E2516" s="2">
        <v>0</v>
      </c>
      <c r="F2516" s="2">
        <v>0</v>
      </c>
      <c r="G2516" s="2">
        <v>-0.08</v>
      </c>
      <c r="H2516">
        <v>0</v>
      </c>
      <c r="I2516">
        <v>0</v>
      </c>
      <c r="J2516">
        <v>0</v>
      </c>
      <c r="K2516">
        <v>1</v>
      </c>
      <c r="L2516" t="s">
        <v>1479</v>
      </c>
      <c r="M2516" t="s">
        <v>367</v>
      </c>
      <c r="N2516" t="s">
        <v>18</v>
      </c>
      <c r="O2516">
        <v>13300502</v>
      </c>
      <c r="P2516">
        <v>453</v>
      </c>
    </row>
    <row r="2517" spans="1:16" x14ac:dyDescent="0.35">
      <c r="A2517">
        <v>10</v>
      </c>
      <c r="B2517">
        <v>2019</v>
      </c>
      <c r="C2517" s="1">
        <v>13300502</v>
      </c>
      <c r="D2517" s="1">
        <v>900120098</v>
      </c>
      <c r="E2517" s="2">
        <v>28506764.559999999</v>
      </c>
      <c r="F2517" s="2">
        <v>27033740.559999999</v>
      </c>
      <c r="G2517" s="2">
        <v>1473024</v>
      </c>
      <c r="H2517">
        <v>0</v>
      </c>
      <c r="I2517">
        <v>0</v>
      </c>
      <c r="J2517">
        <v>0</v>
      </c>
      <c r="K2517">
        <v>1</v>
      </c>
      <c r="L2517" t="s">
        <v>1479</v>
      </c>
      <c r="M2517" t="s">
        <v>553</v>
      </c>
      <c r="N2517" t="s">
        <v>18</v>
      </c>
      <c r="O2517">
        <v>13300502</v>
      </c>
      <c r="P2517">
        <v>453</v>
      </c>
    </row>
    <row r="2518" spans="1:16" x14ac:dyDescent="0.35">
      <c r="A2518">
        <v>10</v>
      </c>
      <c r="B2518">
        <v>2019</v>
      </c>
      <c r="C2518" s="1">
        <v>13300502</v>
      </c>
      <c r="D2518" s="1">
        <v>900389726</v>
      </c>
      <c r="E2518" s="2">
        <v>0</v>
      </c>
      <c r="F2518" s="2">
        <v>0</v>
      </c>
      <c r="G2518" s="2">
        <v>14872400</v>
      </c>
      <c r="H2518">
        <v>0</v>
      </c>
      <c r="I2518">
        <v>0</v>
      </c>
      <c r="J2518">
        <v>0</v>
      </c>
      <c r="K2518">
        <v>1</v>
      </c>
      <c r="L2518" t="s">
        <v>1479</v>
      </c>
      <c r="M2518" t="s">
        <v>1924</v>
      </c>
      <c r="N2518" t="s">
        <v>18</v>
      </c>
      <c r="O2518">
        <v>13300502</v>
      </c>
      <c r="P2518">
        <v>453</v>
      </c>
    </row>
    <row r="2519" spans="1:16" x14ac:dyDescent="0.35">
      <c r="A2519">
        <v>10</v>
      </c>
      <c r="B2519">
        <v>2019</v>
      </c>
      <c r="C2519" s="1">
        <v>13300502</v>
      </c>
      <c r="D2519" s="1">
        <v>891900441</v>
      </c>
      <c r="E2519" s="2">
        <v>0</v>
      </c>
      <c r="F2519" s="2">
        <v>0</v>
      </c>
      <c r="G2519" s="2">
        <v>1141609</v>
      </c>
      <c r="H2519">
        <v>0</v>
      </c>
      <c r="I2519">
        <v>0</v>
      </c>
      <c r="J2519">
        <v>0</v>
      </c>
      <c r="K2519">
        <v>1</v>
      </c>
      <c r="L2519" t="s">
        <v>1479</v>
      </c>
      <c r="M2519" t="s">
        <v>723</v>
      </c>
      <c r="N2519" t="s">
        <v>18</v>
      </c>
      <c r="O2519">
        <v>13300502</v>
      </c>
      <c r="P2519">
        <v>453</v>
      </c>
    </row>
    <row r="2520" spans="1:16" x14ac:dyDescent="0.35">
      <c r="A2520">
        <v>10</v>
      </c>
      <c r="B2520">
        <v>2019</v>
      </c>
      <c r="C2520" s="1">
        <v>13300502</v>
      </c>
      <c r="D2520" s="1">
        <v>890980068</v>
      </c>
      <c r="E2520" s="2">
        <v>0</v>
      </c>
      <c r="F2520" s="2">
        <v>0</v>
      </c>
      <c r="G2520" s="2">
        <v>749805</v>
      </c>
      <c r="H2520">
        <v>0</v>
      </c>
      <c r="I2520">
        <v>0</v>
      </c>
      <c r="J2520">
        <v>0</v>
      </c>
      <c r="K2520">
        <v>1</v>
      </c>
      <c r="L2520" t="s">
        <v>1479</v>
      </c>
      <c r="M2520" t="s">
        <v>1925</v>
      </c>
      <c r="N2520" t="s">
        <v>18</v>
      </c>
      <c r="O2520">
        <v>13300502</v>
      </c>
      <c r="P2520">
        <v>453</v>
      </c>
    </row>
    <row r="2521" spans="1:16" x14ac:dyDescent="0.35">
      <c r="A2521">
        <v>10</v>
      </c>
      <c r="B2521">
        <v>2019</v>
      </c>
      <c r="C2521" s="1">
        <v>13300502</v>
      </c>
      <c r="D2521" s="1">
        <v>900107708</v>
      </c>
      <c r="E2521" s="2">
        <v>5</v>
      </c>
      <c r="F2521" s="2">
        <v>0</v>
      </c>
      <c r="G2521" s="2">
        <v>28433964.780000001</v>
      </c>
      <c r="H2521">
        <v>0</v>
      </c>
      <c r="I2521">
        <v>0</v>
      </c>
      <c r="J2521">
        <v>0</v>
      </c>
      <c r="K2521">
        <v>1</v>
      </c>
      <c r="L2521" t="s">
        <v>1479</v>
      </c>
      <c r="M2521" t="s">
        <v>1074</v>
      </c>
      <c r="N2521" t="s">
        <v>18</v>
      </c>
      <c r="O2521">
        <v>13300502</v>
      </c>
      <c r="P2521">
        <v>453</v>
      </c>
    </row>
    <row r="2522" spans="1:16" x14ac:dyDescent="0.35">
      <c r="A2522">
        <v>10</v>
      </c>
      <c r="B2522">
        <v>2019</v>
      </c>
      <c r="C2522" s="1">
        <v>13300502</v>
      </c>
      <c r="D2522" s="1">
        <v>830508610</v>
      </c>
      <c r="E2522" s="2">
        <v>0</v>
      </c>
      <c r="F2522" s="2">
        <v>0</v>
      </c>
      <c r="G2522" s="2">
        <v>309862</v>
      </c>
      <c r="H2522">
        <v>0</v>
      </c>
      <c r="I2522">
        <v>0</v>
      </c>
      <c r="J2522">
        <v>0</v>
      </c>
      <c r="K2522">
        <v>1</v>
      </c>
      <c r="L2522" t="s">
        <v>1479</v>
      </c>
      <c r="M2522" t="s">
        <v>1926</v>
      </c>
      <c r="N2522" t="s">
        <v>18</v>
      </c>
      <c r="O2522">
        <v>13300502</v>
      </c>
      <c r="P2522">
        <v>453</v>
      </c>
    </row>
    <row r="2523" spans="1:16" x14ac:dyDescent="0.35">
      <c r="A2523">
        <v>10</v>
      </c>
      <c r="B2523">
        <v>2019</v>
      </c>
      <c r="C2523" s="1">
        <v>13300502</v>
      </c>
      <c r="D2523" s="1">
        <v>13849816</v>
      </c>
      <c r="E2523" s="2">
        <v>0</v>
      </c>
      <c r="F2523" s="2">
        <v>0</v>
      </c>
      <c r="G2523" s="2">
        <v>13000000</v>
      </c>
      <c r="H2523">
        <v>0</v>
      </c>
      <c r="I2523">
        <v>0</v>
      </c>
      <c r="J2523">
        <v>0</v>
      </c>
      <c r="K2523">
        <v>1</v>
      </c>
      <c r="L2523" t="s">
        <v>1479</v>
      </c>
      <c r="M2523" t="s">
        <v>1927</v>
      </c>
      <c r="N2523" t="s">
        <v>18</v>
      </c>
      <c r="O2523">
        <v>13300502</v>
      </c>
      <c r="P2523">
        <v>453</v>
      </c>
    </row>
    <row r="2524" spans="1:16" x14ac:dyDescent="0.35">
      <c r="A2524">
        <v>10</v>
      </c>
      <c r="B2524">
        <v>2019</v>
      </c>
      <c r="C2524" s="1">
        <v>13300502</v>
      </c>
      <c r="D2524" s="1">
        <v>900795851</v>
      </c>
      <c r="E2524" s="2">
        <v>8</v>
      </c>
      <c r="F2524" s="2">
        <v>0</v>
      </c>
      <c r="G2524" s="2">
        <v>8</v>
      </c>
      <c r="H2524">
        <v>0</v>
      </c>
      <c r="I2524">
        <v>0</v>
      </c>
      <c r="J2524">
        <v>0</v>
      </c>
      <c r="K2524">
        <v>1</v>
      </c>
      <c r="L2524" t="s">
        <v>1479</v>
      </c>
      <c r="M2524" t="s">
        <v>568</v>
      </c>
      <c r="N2524" t="s">
        <v>18</v>
      </c>
      <c r="O2524">
        <v>13300502</v>
      </c>
      <c r="P2524">
        <v>453</v>
      </c>
    </row>
    <row r="2525" spans="1:16" x14ac:dyDescent="0.35">
      <c r="A2525">
        <v>10</v>
      </c>
      <c r="B2525">
        <v>2019</v>
      </c>
      <c r="C2525" s="1">
        <v>13300502</v>
      </c>
      <c r="D2525" s="1">
        <v>900797577</v>
      </c>
      <c r="E2525" s="2">
        <v>1000000</v>
      </c>
      <c r="F2525" s="2">
        <v>0</v>
      </c>
      <c r="G2525" s="2">
        <v>2000000</v>
      </c>
      <c r="H2525">
        <v>0</v>
      </c>
      <c r="I2525">
        <v>0</v>
      </c>
      <c r="J2525">
        <v>0</v>
      </c>
      <c r="K2525">
        <v>1</v>
      </c>
      <c r="L2525" t="s">
        <v>1479</v>
      </c>
      <c r="M2525" t="s">
        <v>1450</v>
      </c>
      <c r="N2525" t="s">
        <v>18</v>
      </c>
      <c r="O2525">
        <v>13300502</v>
      </c>
      <c r="P2525">
        <v>453</v>
      </c>
    </row>
    <row r="2526" spans="1:16" x14ac:dyDescent="0.35">
      <c r="A2526">
        <v>10</v>
      </c>
      <c r="B2526">
        <v>2019</v>
      </c>
      <c r="C2526" s="1">
        <v>13300502</v>
      </c>
      <c r="D2526" s="1">
        <v>800234339</v>
      </c>
      <c r="E2526" s="2">
        <v>8169238.4400000004</v>
      </c>
      <c r="F2526" s="2">
        <v>7824451.2400000002</v>
      </c>
      <c r="G2526" s="2">
        <v>344787.08</v>
      </c>
      <c r="H2526">
        <v>0</v>
      </c>
      <c r="I2526">
        <v>0</v>
      </c>
      <c r="J2526">
        <v>0</v>
      </c>
      <c r="K2526">
        <v>1</v>
      </c>
      <c r="L2526" t="s">
        <v>1479</v>
      </c>
      <c r="M2526" t="s">
        <v>183</v>
      </c>
      <c r="N2526" t="s">
        <v>18</v>
      </c>
      <c r="O2526">
        <v>13300502</v>
      </c>
      <c r="P2526">
        <v>453</v>
      </c>
    </row>
    <row r="2527" spans="1:16" x14ac:dyDescent="0.35">
      <c r="A2527">
        <v>10</v>
      </c>
      <c r="B2527">
        <v>2019</v>
      </c>
      <c r="C2527" s="1">
        <v>13300502</v>
      </c>
      <c r="D2527" s="1">
        <v>900830345</v>
      </c>
      <c r="E2527" s="2">
        <v>4495050</v>
      </c>
      <c r="F2527" s="2">
        <v>0</v>
      </c>
      <c r="G2527" s="2">
        <v>9454320</v>
      </c>
      <c r="H2527">
        <v>0</v>
      </c>
      <c r="I2527">
        <v>0</v>
      </c>
      <c r="J2527">
        <v>0</v>
      </c>
      <c r="K2527">
        <v>1</v>
      </c>
      <c r="L2527" t="s">
        <v>1479</v>
      </c>
      <c r="M2527" t="s">
        <v>733</v>
      </c>
      <c r="N2527" t="s">
        <v>18</v>
      </c>
      <c r="O2527">
        <v>13300502</v>
      </c>
      <c r="P2527">
        <v>453</v>
      </c>
    </row>
    <row r="2528" spans="1:16" x14ac:dyDescent="0.35">
      <c r="A2528">
        <v>10</v>
      </c>
      <c r="B2528">
        <v>2019</v>
      </c>
      <c r="C2528" s="1">
        <v>13300502</v>
      </c>
      <c r="D2528" s="1">
        <v>900832517</v>
      </c>
      <c r="E2528" s="2">
        <v>2013512</v>
      </c>
      <c r="F2528" s="2">
        <v>0</v>
      </c>
      <c r="G2528" s="2">
        <v>2013511.6799999999</v>
      </c>
      <c r="H2528">
        <v>0</v>
      </c>
      <c r="I2528">
        <v>0</v>
      </c>
      <c r="J2528">
        <v>0</v>
      </c>
      <c r="K2528">
        <v>1</v>
      </c>
      <c r="L2528" t="s">
        <v>1479</v>
      </c>
      <c r="M2528" t="s">
        <v>571</v>
      </c>
      <c r="N2528" t="s">
        <v>18</v>
      </c>
      <c r="O2528">
        <v>13300502</v>
      </c>
      <c r="P2528">
        <v>453</v>
      </c>
    </row>
    <row r="2529" spans="1:16" x14ac:dyDescent="0.35">
      <c r="A2529">
        <v>10</v>
      </c>
      <c r="B2529">
        <v>2019</v>
      </c>
      <c r="C2529" s="1">
        <v>13300502</v>
      </c>
      <c r="D2529" s="1">
        <v>800008240</v>
      </c>
      <c r="E2529" s="2">
        <v>0</v>
      </c>
      <c r="F2529" s="2">
        <v>0</v>
      </c>
      <c r="G2529" s="2">
        <v>6370000</v>
      </c>
      <c r="H2529">
        <v>0</v>
      </c>
      <c r="I2529">
        <v>0</v>
      </c>
      <c r="J2529">
        <v>0</v>
      </c>
      <c r="K2529">
        <v>1</v>
      </c>
      <c r="L2529" t="s">
        <v>1479</v>
      </c>
      <c r="M2529" t="s">
        <v>1928</v>
      </c>
      <c r="N2529" t="s">
        <v>18</v>
      </c>
      <c r="O2529">
        <v>13300502</v>
      </c>
      <c r="P2529">
        <v>453</v>
      </c>
    </row>
    <row r="2530" spans="1:16" x14ac:dyDescent="0.35">
      <c r="A2530">
        <v>10</v>
      </c>
      <c r="B2530">
        <v>2019</v>
      </c>
      <c r="C2530" s="1">
        <v>13300502</v>
      </c>
      <c r="D2530" s="1">
        <v>802004824</v>
      </c>
      <c r="E2530" s="2">
        <v>0</v>
      </c>
      <c r="F2530" s="2">
        <v>0</v>
      </c>
      <c r="G2530" s="2">
        <v>1500000</v>
      </c>
      <c r="H2530">
        <v>0</v>
      </c>
      <c r="I2530">
        <v>0</v>
      </c>
      <c r="J2530">
        <v>0</v>
      </c>
      <c r="K2530">
        <v>1</v>
      </c>
      <c r="L2530" t="s">
        <v>1479</v>
      </c>
      <c r="M2530" t="s">
        <v>1929</v>
      </c>
      <c r="N2530" t="s">
        <v>18</v>
      </c>
      <c r="O2530">
        <v>13300502</v>
      </c>
      <c r="P2530">
        <v>453</v>
      </c>
    </row>
    <row r="2531" spans="1:16" x14ac:dyDescent="0.35">
      <c r="A2531">
        <v>10</v>
      </c>
      <c r="B2531">
        <v>2019</v>
      </c>
      <c r="C2531" s="1">
        <v>13300502</v>
      </c>
      <c r="D2531" s="1">
        <v>830070284</v>
      </c>
      <c r="E2531" s="2">
        <v>1008000</v>
      </c>
      <c r="F2531" s="2">
        <v>0</v>
      </c>
      <c r="G2531" s="2">
        <v>7544238</v>
      </c>
      <c r="H2531">
        <v>0</v>
      </c>
      <c r="I2531">
        <v>0</v>
      </c>
      <c r="J2531">
        <v>0</v>
      </c>
      <c r="K2531">
        <v>1</v>
      </c>
      <c r="L2531" t="s">
        <v>1479</v>
      </c>
      <c r="M2531" t="s">
        <v>579</v>
      </c>
      <c r="N2531" t="s">
        <v>18</v>
      </c>
      <c r="O2531">
        <v>13300502</v>
      </c>
      <c r="P2531">
        <v>453</v>
      </c>
    </row>
    <row r="2532" spans="1:16" x14ac:dyDescent="0.35">
      <c r="A2532">
        <v>10</v>
      </c>
      <c r="B2532">
        <v>2019</v>
      </c>
      <c r="C2532" s="1">
        <v>13300502</v>
      </c>
      <c r="D2532" s="1">
        <v>900030538</v>
      </c>
      <c r="E2532" s="2">
        <v>0</v>
      </c>
      <c r="F2532" s="2">
        <v>0</v>
      </c>
      <c r="G2532" s="2">
        <v>1274231</v>
      </c>
      <c r="H2532">
        <v>0</v>
      </c>
      <c r="I2532">
        <v>0</v>
      </c>
      <c r="J2532">
        <v>0</v>
      </c>
      <c r="K2532">
        <v>1</v>
      </c>
      <c r="L2532" t="s">
        <v>1479</v>
      </c>
      <c r="M2532" t="s">
        <v>1930</v>
      </c>
      <c r="N2532" t="s">
        <v>18</v>
      </c>
      <c r="O2532">
        <v>13300502</v>
      </c>
      <c r="P2532">
        <v>453</v>
      </c>
    </row>
    <row r="2533" spans="1:16" x14ac:dyDescent="0.35">
      <c r="A2533">
        <v>10</v>
      </c>
      <c r="B2533">
        <v>2019</v>
      </c>
      <c r="C2533" s="1">
        <v>13300502</v>
      </c>
      <c r="D2533" s="1">
        <v>800149384</v>
      </c>
      <c r="E2533" s="2">
        <v>3545534</v>
      </c>
      <c r="F2533" s="2">
        <v>0</v>
      </c>
      <c r="G2533" s="2">
        <v>3545534</v>
      </c>
      <c r="H2533">
        <v>0</v>
      </c>
      <c r="I2533">
        <v>0</v>
      </c>
      <c r="J2533">
        <v>0</v>
      </c>
      <c r="K2533">
        <v>1</v>
      </c>
      <c r="L2533" t="s">
        <v>1479</v>
      </c>
      <c r="M2533" t="s">
        <v>1087</v>
      </c>
      <c r="N2533" t="s">
        <v>18</v>
      </c>
      <c r="O2533">
        <v>13300502</v>
      </c>
      <c r="P2533">
        <v>453</v>
      </c>
    </row>
    <row r="2534" spans="1:16" x14ac:dyDescent="0.35">
      <c r="A2534">
        <v>10</v>
      </c>
      <c r="B2534">
        <v>2019</v>
      </c>
      <c r="C2534" s="1">
        <v>13300502</v>
      </c>
      <c r="D2534" s="1">
        <v>5073804</v>
      </c>
      <c r="E2534" s="2">
        <v>0</v>
      </c>
      <c r="F2534" s="2">
        <v>0</v>
      </c>
      <c r="G2534" s="2">
        <v>1305000</v>
      </c>
      <c r="H2534">
        <v>0</v>
      </c>
      <c r="I2534">
        <v>0</v>
      </c>
      <c r="J2534">
        <v>0</v>
      </c>
      <c r="K2534">
        <v>1</v>
      </c>
      <c r="L2534" t="s">
        <v>1479</v>
      </c>
      <c r="M2534" t="s">
        <v>1931</v>
      </c>
      <c r="N2534" t="s">
        <v>18</v>
      </c>
      <c r="O2534">
        <v>13300502</v>
      </c>
      <c r="P2534">
        <v>453</v>
      </c>
    </row>
    <row r="2535" spans="1:16" x14ac:dyDescent="0.35">
      <c r="A2535">
        <v>10</v>
      </c>
      <c r="B2535">
        <v>2019</v>
      </c>
      <c r="C2535" s="1">
        <v>13300502</v>
      </c>
      <c r="D2535" s="1">
        <v>32716359</v>
      </c>
      <c r="E2535" s="2">
        <v>0</v>
      </c>
      <c r="F2535" s="2">
        <v>0</v>
      </c>
      <c r="G2535" s="2">
        <v>3260695</v>
      </c>
      <c r="H2535">
        <v>0</v>
      </c>
      <c r="I2535">
        <v>0</v>
      </c>
      <c r="J2535">
        <v>0</v>
      </c>
      <c r="K2535">
        <v>1</v>
      </c>
      <c r="L2535" t="s">
        <v>1479</v>
      </c>
      <c r="M2535" t="s">
        <v>1932</v>
      </c>
      <c r="N2535" t="s">
        <v>18</v>
      </c>
      <c r="O2535">
        <v>13300502</v>
      </c>
      <c r="P2535">
        <v>453</v>
      </c>
    </row>
    <row r="2536" spans="1:16" x14ac:dyDescent="0.35">
      <c r="A2536">
        <v>10</v>
      </c>
      <c r="B2536">
        <v>2019</v>
      </c>
      <c r="C2536" s="1">
        <v>13300502</v>
      </c>
      <c r="D2536" s="1">
        <v>8729936</v>
      </c>
      <c r="E2536" s="2">
        <v>0</v>
      </c>
      <c r="F2536" s="2">
        <v>0</v>
      </c>
      <c r="G2536" s="2">
        <v>5184000</v>
      </c>
      <c r="H2536">
        <v>0</v>
      </c>
      <c r="I2536">
        <v>0</v>
      </c>
      <c r="J2536">
        <v>0</v>
      </c>
      <c r="K2536">
        <v>1</v>
      </c>
      <c r="L2536" t="s">
        <v>1479</v>
      </c>
      <c r="M2536" t="s">
        <v>1933</v>
      </c>
      <c r="N2536" t="s">
        <v>18</v>
      </c>
      <c r="O2536">
        <v>13300502</v>
      </c>
      <c r="P2536">
        <v>453</v>
      </c>
    </row>
    <row r="2537" spans="1:16" x14ac:dyDescent="0.35">
      <c r="A2537">
        <v>10</v>
      </c>
      <c r="B2537">
        <v>2019</v>
      </c>
      <c r="C2537" s="1">
        <v>13300502</v>
      </c>
      <c r="D2537" s="1">
        <v>8734442</v>
      </c>
      <c r="E2537" s="2">
        <v>0</v>
      </c>
      <c r="F2537" s="2">
        <v>0</v>
      </c>
      <c r="G2537" s="2">
        <v>5000000</v>
      </c>
      <c r="H2537">
        <v>0</v>
      </c>
      <c r="I2537">
        <v>0</v>
      </c>
      <c r="J2537">
        <v>0</v>
      </c>
      <c r="K2537">
        <v>1</v>
      </c>
      <c r="L2537" t="s">
        <v>1479</v>
      </c>
      <c r="M2537" t="s">
        <v>1934</v>
      </c>
      <c r="N2537" t="s">
        <v>18</v>
      </c>
      <c r="O2537">
        <v>13300502</v>
      </c>
      <c r="P2537">
        <v>453</v>
      </c>
    </row>
    <row r="2538" spans="1:16" x14ac:dyDescent="0.35">
      <c r="A2538">
        <v>10</v>
      </c>
      <c r="B2538">
        <v>2019</v>
      </c>
      <c r="C2538" s="1">
        <v>13300502</v>
      </c>
      <c r="D2538" s="1">
        <v>22449018</v>
      </c>
      <c r="E2538" s="2">
        <v>0</v>
      </c>
      <c r="F2538" s="2">
        <v>0</v>
      </c>
      <c r="G2538" s="2">
        <v>2285900</v>
      </c>
      <c r="H2538">
        <v>0</v>
      </c>
      <c r="I2538">
        <v>0</v>
      </c>
      <c r="J2538">
        <v>0</v>
      </c>
      <c r="K2538">
        <v>1</v>
      </c>
      <c r="L2538" t="s">
        <v>1479</v>
      </c>
      <c r="M2538" t="s">
        <v>1935</v>
      </c>
      <c r="N2538" t="s">
        <v>18</v>
      </c>
      <c r="O2538">
        <v>13300502</v>
      </c>
      <c r="P2538">
        <v>453</v>
      </c>
    </row>
    <row r="2539" spans="1:16" x14ac:dyDescent="0.35">
      <c r="A2539">
        <v>10</v>
      </c>
      <c r="B2539">
        <v>2019</v>
      </c>
      <c r="C2539" s="1">
        <v>13300502</v>
      </c>
      <c r="D2539" s="1">
        <v>42982067</v>
      </c>
      <c r="E2539" s="2">
        <v>5653560</v>
      </c>
      <c r="F2539" s="2">
        <v>0</v>
      </c>
      <c r="G2539" s="2">
        <v>5653560</v>
      </c>
      <c r="H2539">
        <v>0</v>
      </c>
      <c r="I2539">
        <v>0</v>
      </c>
      <c r="J2539">
        <v>0</v>
      </c>
      <c r="K2539">
        <v>1</v>
      </c>
      <c r="L2539" t="s">
        <v>1479</v>
      </c>
      <c r="M2539" t="s">
        <v>1936</v>
      </c>
      <c r="N2539" t="s">
        <v>18</v>
      </c>
      <c r="O2539">
        <v>13300502</v>
      </c>
      <c r="P2539">
        <v>453</v>
      </c>
    </row>
    <row r="2540" spans="1:16" x14ac:dyDescent="0.35">
      <c r="A2540">
        <v>10</v>
      </c>
      <c r="B2540">
        <v>2019</v>
      </c>
      <c r="C2540" s="1">
        <v>13300502</v>
      </c>
      <c r="D2540" s="1">
        <v>9140657</v>
      </c>
      <c r="E2540" s="2">
        <v>6268997</v>
      </c>
      <c r="F2540" s="2">
        <v>0</v>
      </c>
      <c r="G2540" s="2">
        <v>24282086.030000001</v>
      </c>
      <c r="H2540">
        <v>0</v>
      </c>
      <c r="I2540">
        <v>0</v>
      </c>
      <c r="J2540">
        <v>0</v>
      </c>
      <c r="K2540">
        <v>1</v>
      </c>
      <c r="L2540" t="s">
        <v>1479</v>
      </c>
      <c r="M2540" t="s">
        <v>586</v>
      </c>
      <c r="N2540" t="s">
        <v>18</v>
      </c>
      <c r="O2540">
        <v>13300502</v>
      </c>
      <c r="P2540">
        <v>453</v>
      </c>
    </row>
    <row r="2541" spans="1:16" x14ac:dyDescent="0.35">
      <c r="A2541">
        <v>10</v>
      </c>
      <c r="B2541">
        <v>2019</v>
      </c>
      <c r="C2541" s="1">
        <v>13300502</v>
      </c>
      <c r="D2541" s="1">
        <v>72280721</v>
      </c>
      <c r="E2541" s="2">
        <v>0</v>
      </c>
      <c r="F2541" s="2">
        <v>0</v>
      </c>
      <c r="G2541" s="2">
        <v>5000</v>
      </c>
      <c r="H2541">
        <v>0</v>
      </c>
      <c r="I2541">
        <v>0</v>
      </c>
      <c r="J2541">
        <v>0</v>
      </c>
      <c r="K2541">
        <v>1</v>
      </c>
      <c r="L2541" t="s">
        <v>1479</v>
      </c>
      <c r="M2541" t="s">
        <v>1937</v>
      </c>
      <c r="N2541" t="s">
        <v>18</v>
      </c>
      <c r="O2541">
        <v>13300502</v>
      </c>
      <c r="P2541">
        <v>453</v>
      </c>
    </row>
    <row r="2542" spans="1:16" x14ac:dyDescent="0.35">
      <c r="A2542">
        <v>10</v>
      </c>
      <c r="B2542">
        <v>2019</v>
      </c>
      <c r="C2542" s="1">
        <v>13300502</v>
      </c>
      <c r="D2542" s="1">
        <v>79521666</v>
      </c>
      <c r="E2542" s="2">
        <v>0</v>
      </c>
      <c r="F2542" s="2">
        <v>550000</v>
      </c>
      <c r="G2542" s="2">
        <v>550000</v>
      </c>
      <c r="H2542">
        <v>0</v>
      </c>
      <c r="I2542">
        <v>0</v>
      </c>
      <c r="J2542">
        <v>0</v>
      </c>
      <c r="K2542">
        <v>1</v>
      </c>
      <c r="L2542" t="s">
        <v>1479</v>
      </c>
      <c r="M2542" t="s">
        <v>1938</v>
      </c>
      <c r="N2542" t="s">
        <v>18</v>
      </c>
      <c r="O2542">
        <v>13300502</v>
      </c>
      <c r="P2542">
        <v>453</v>
      </c>
    </row>
    <row r="2543" spans="1:16" x14ac:dyDescent="0.35">
      <c r="A2543">
        <v>10</v>
      </c>
      <c r="B2543">
        <v>2019</v>
      </c>
      <c r="C2543" s="1">
        <v>13300502</v>
      </c>
      <c r="D2543" s="1">
        <v>830055243</v>
      </c>
      <c r="E2543" s="2">
        <v>0</v>
      </c>
      <c r="F2543" s="2">
        <v>0</v>
      </c>
      <c r="G2543" s="2">
        <v>45713200</v>
      </c>
      <c r="H2543">
        <v>0</v>
      </c>
      <c r="I2543">
        <v>0</v>
      </c>
      <c r="J2543">
        <v>0</v>
      </c>
      <c r="K2543">
        <v>1</v>
      </c>
      <c r="L2543" t="s">
        <v>1479</v>
      </c>
      <c r="M2543" t="s">
        <v>1939</v>
      </c>
      <c r="N2543" t="s">
        <v>18</v>
      </c>
      <c r="O2543">
        <v>13300502</v>
      </c>
      <c r="P2543">
        <v>453</v>
      </c>
    </row>
    <row r="2544" spans="1:16" x14ac:dyDescent="0.35">
      <c r="A2544">
        <v>10</v>
      </c>
      <c r="B2544">
        <v>2019</v>
      </c>
      <c r="C2544" s="1">
        <v>13300502</v>
      </c>
      <c r="D2544" s="1">
        <v>860090566</v>
      </c>
      <c r="E2544" s="2">
        <v>18387761</v>
      </c>
      <c r="F2544" s="2">
        <v>0</v>
      </c>
      <c r="G2544" s="2">
        <v>130553446.88</v>
      </c>
      <c r="H2544">
        <v>0</v>
      </c>
      <c r="I2544">
        <v>0</v>
      </c>
      <c r="J2544">
        <v>0</v>
      </c>
      <c r="K2544">
        <v>1</v>
      </c>
      <c r="L2544" t="s">
        <v>1479</v>
      </c>
      <c r="M2544" t="s">
        <v>1090</v>
      </c>
      <c r="N2544" t="s">
        <v>18</v>
      </c>
      <c r="O2544">
        <v>13300502</v>
      </c>
      <c r="P2544">
        <v>453</v>
      </c>
    </row>
    <row r="2545" spans="1:16" x14ac:dyDescent="0.35">
      <c r="A2545">
        <v>10</v>
      </c>
      <c r="B2545">
        <v>2019</v>
      </c>
      <c r="C2545" s="1">
        <v>13300502</v>
      </c>
      <c r="D2545" s="1">
        <v>16856475</v>
      </c>
      <c r="E2545" s="2">
        <v>0</v>
      </c>
      <c r="F2545" s="2">
        <v>0</v>
      </c>
      <c r="G2545" s="2">
        <v>33784446</v>
      </c>
      <c r="H2545">
        <v>0</v>
      </c>
      <c r="I2545">
        <v>0</v>
      </c>
      <c r="J2545">
        <v>0</v>
      </c>
      <c r="K2545">
        <v>1</v>
      </c>
      <c r="L2545" t="s">
        <v>1479</v>
      </c>
      <c r="M2545" t="s">
        <v>1940</v>
      </c>
      <c r="N2545" t="s">
        <v>18</v>
      </c>
      <c r="O2545">
        <v>13300502</v>
      </c>
      <c r="P2545">
        <v>453</v>
      </c>
    </row>
    <row r="2546" spans="1:16" x14ac:dyDescent="0.35">
      <c r="A2546">
        <v>10</v>
      </c>
      <c r="B2546">
        <v>2019</v>
      </c>
      <c r="C2546" s="1">
        <v>13300502</v>
      </c>
      <c r="D2546" s="1">
        <v>79263463</v>
      </c>
      <c r="E2546" s="2">
        <v>0</v>
      </c>
      <c r="F2546" s="2">
        <v>0</v>
      </c>
      <c r="G2546" s="2">
        <v>6930000</v>
      </c>
      <c r="H2546">
        <v>0</v>
      </c>
      <c r="I2546">
        <v>0</v>
      </c>
      <c r="J2546">
        <v>0</v>
      </c>
      <c r="K2546">
        <v>1</v>
      </c>
      <c r="L2546" t="s">
        <v>1479</v>
      </c>
      <c r="M2546" t="s">
        <v>1941</v>
      </c>
      <c r="N2546" t="s">
        <v>18</v>
      </c>
      <c r="O2546">
        <v>13300502</v>
      </c>
      <c r="P2546">
        <v>453</v>
      </c>
    </row>
    <row r="2547" spans="1:16" x14ac:dyDescent="0.35">
      <c r="A2547">
        <v>10</v>
      </c>
      <c r="B2547">
        <v>2019</v>
      </c>
      <c r="C2547" s="1">
        <v>13300502</v>
      </c>
      <c r="D2547" s="1">
        <v>80473270</v>
      </c>
      <c r="E2547" s="2">
        <v>0</v>
      </c>
      <c r="F2547" s="2">
        <v>0</v>
      </c>
      <c r="G2547" s="2">
        <v>30050000</v>
      </c>
      <c r="H2547">
        <v>0</v>
      </c>
      <c r="I2547">
        <v>0</v>
      </c>
      <c r="J2547">
        <v>0</v>
      </c>
      <c r="K2547">
        <v>1</v>
      </c>
      <c r="L2547" t="s">
        <v>1479</v>
      </c>
      <c r="M2547" t="s">
        <v>1942</v>
      </c>
      <c r="N2547" t="s">
        <v>18</v>
      </c>
      <c r="O2547">
        <v>13300502</v>
      </c>
      <c r="P2547">
        <v>453</v>
      </c>
    </row>
    <row r="2548" spans="1:16" x14ac:dyDescent="0.35">
      <c r="A2548">
        <v>10</v>
      </c>
      <c r="B2548">
        <v>2019</v>
      </c>
      <c r="C2548" s="1">
        <v>13300502</v>
      </c>
      <c r="D2548" s="1">
        <v>32781418</v>
      </c>
      <c r="E2548" s="2">
        <v>0</v>
      </c>
      <c r="F2548" s="2">
        <v>0</v>
      </c>
      <c r="G2548" s="2">
        <v>1237304</v>
      </c>
      <c r="H2548">
        <v>0</v>
      </c>
      <c r="I2548">
        <v>0</v>
      </c>
      <c r="J2548">
        <v>0</v>
      </c>
      <c r="K2548">
        <v>1</v>
      </c>
      <c r="L2548" t="s">
        <v>1479</v>
      </c>
      <c r="M2548" t="s">
        <v>1943</v>
      </c>
      <c r="N2548" t="s">
        <v>18</v>
      </c>
      <c r="O2548">
        <v>13300502</v>
      </c>
      <c r="P2548">
        <v>453</v>
      </c>
    </row>
    <row r="2549" spans="1:16" x14ac:dyDescent="0.35">
      <c r="A2549">
        <v>10</v>
      </c>
      <c r="B2549">
        <v>2019</v>
      </c>
      <c r="C2549" s="1">
        <v>13300502</v>
      </c>
      <c r="D2549" s="1">
        <v>37860030</v>
      </c>
      <c r="E2549" s="2">
        <v>0</v>
      </c>
      <c r="F2549" s="2">
        <v>0</v>
      </c>
      <c r="G2549" s="2">
        <v>5264000</v>
      </c>
      <c r="H2549">
        <v>0</v>
      </c>
      <c r="I2549">
        <v>0</v>
      </c>
      <c r="J2549">
        <v>0</v>
      </c>
      <c r="K2549">
        <v>1</v>
      </c>
      <c r="L2549" t="s">
        <v>1479</v>
      </c>
      <c r="M2549" t="s">
        <v>1944</v>
      </c>
      <c r="N2549" t="s">
        <v>18</v>
      </c>
      <c r="O2549">
        <v>13300502</v>
      </c>
      <c r="P2549">
        <v>453</v>
      </c>
    </row>
    <row r="2550" spans="1:16" x14ac:dyDescent="0.35">
      <c r="A2550">
        <v>10</v>
      </c>
      <c r="B2550">
        <v>2019</v>
      </c>
      <c r="C2550" s="1">
        <v>13300502</v>
      </c>
      <c r="D2550" s="1">
        <v>79159882</v>
      </c>
      <c r="E2550" s="2">
        <v>0</v>
      </c>
      <c r="F2550" s="2">
        <v>0</v>
      </c>
      <c r="G2550" s="2">
        <v>786000</v>
      </c>
      <c r="H2550">
        <v>0</v>
      </c>
      <c r="I2550">
        <v>0</v>
      </c>
      <c r="J2550">
        <v>0</v>
      </c>
      <c r="K2550">
        <v>1</v>
      </c>
      <c r="L2550" t="s">
        <v>1479</v>
      </c>
      <c r="M2550" t="s">
        <v>1945</v>
      </c>
      <c r="N2550" t="s">
        <v>18</v>
      </c>
      <c r="O2550">
        <v>13300502</v>
      </c>
      <c r="P2550">
        <v>453</v>
      </c>
    </row>
    <row r="2551" spans="1:16" x14ac:dyDescent="0.35">
      <c r="A2551">
        <v>10</v>
      </c>
      <c r="B2551">
        <v>2019</v>
      </c>
      <c r="C2551" s="1">
        <v>13300502</v>
      </c>
      <c r="D2551" s="1">
        <v>802013872</v>
      </c>
      <c r="E2551" s="2">
        <v>0</v>
      </c>
      <c r="F2551" s="2">
        <v>0</v>
      </c>
      <c r="G2551" s="2">
        <v>2149782.84</v>
      </c>
      <c r="H2551">
        <v>0</v>
      </c>
      <c r="I2551">
        <v>0</v>
      </c>
      <c r="J2551">
        <v>0</v>
      </c>
      <c r="K2551">
        <v>1</v>
      </c>
      <c r="L2551" t="s">
        <v>1479</v>
      </c>
      <c r="M2551" t="s">
        <v>1946</v>
      </c>
      <c r="N2551" t="s">
        <v>18</v>
      </c>
      <c r="O2551">
        <v>13300502</v>
      </c>
      <c r="P2551">
        <v>453</v>
      </c>
    </row>
    <row r="2552" spans="1:16" x14ac:dyDescent="0.35">
      <c r="A2552">
        <v>10</v>
      </c>
      <c r="B2552">
        <v>2019</v>
      </c>
      <c r="C2552" s="1">
        <v>13300502</v>
      </c>
      <c r="D2552" s="1">
        <v>33355192</v>
      </c>
      <c r="E2552" s="2">
        <v>0</v>
      </c>
      <c r="F2552" s="2">
        <v>0</v>
      </c>
      <c r="G2552" s="2">
        <v>565000</v>
      </c>
      <c r="H2552">
        <v>0</v>
      </c>
      <c r="I2552">
        <v>0</v>
      </c>
      <c r="J2552">
        <v>0</v>
      </c>
      <c r="K2552">
        <v>1</v>
      </c>
      <c r="L2552" t="s">
        <v>1479</v>
      </c>
      <c r="M2552" t="s">
        <v>1947</v>
      </c>
      <c r="N2552" t="s">
        <v>18</v>
      </c>
      <c r="O2552">
        <v>13300502</v>
      </c>
      <c r="P2552">
        <v>453</v>
      </c>
    </row>
    <row r="2553" spans="1:16" x14ac:dyDescent="0.35">
      <c r="A2553">
        <v>10</v>
      </c>
      <c r="B2553">
        <v>2019</v>
      </c>
      <c r="C2553" s="1">
        <v>13300502</v>
      </c>
      <c r="D2553" s="1">
        <v>860502327</v>
      </c>
      <c r="E2553" s="2">
        <v>0</v>
      </c>
      <c r="F2553" s="2">
        <v>0</v>
      </c>
      <c r="G2553" s="2">
        <v>18836880</v>
      </c>
      <c r="H2553">
        <v>0</v>
      </c>
      <c r="I2553">
        <v>0</v>
      </c>
      <c r="J2553">
        <v>0</v>
      </c>
      <c r="K2553">
        <v>1</v>
      </c>
      <c r="L2553" t="s">
        <v>1479</v>
      </c>
      <c r="M2553" t="s">
        <v>1948</v>
      </c>
      <c r="N2553" t="s">
        <v>18</v>
      </c>
      <c r="O2553">
        <v>13300502</v>
      </c>
      <c r="P2553">
        <v>453</v>
      </c>
    </row>
    <row r="2554" spans="1:16" x14ac:dyDescent="0.35">
      <c r="A2554">
        <v>10</v>
      </c>
      <c r="B2554">
        <v>2019</v>
      </c>
      <c r="C2554" s="1">
        <v>13300502</v>
      </c>
      <c r="D2554" s="1">
        <v>72098340</v>
      </c>
      <c r="E2554" s="2">
        <v>0</v>
      </c>
      <c r="F2554" s="2">
        <v>0</v>
      </c>
      <c r="G2554" s="2">
        <v>3863270</v>
      </c>
      <c r="H2554">
        <v>0</v>
      </c>
      <c r="I2554">
        <v>0</v>
      </c>
      <c r="J2554">
        <v>0</v>
      </c>
      <c r="K2554">
        <v>1</v>
      </c>
      <c r="L2554" t="s">
        <v>1479</v>
      </c>
      <c r="M2554" t="s">
        <v>1949</v>
      </c>
      <c r="N2554" t="s">
        <v>18</v>
      </c>
      <c r="O2554">
        <v>13300502</v>
      </c>
      <c r="P2554">
        <v>453</v>
      </c>
    </row>
    <row r="2555" spans="1:16" x14ac:dyDescent="0.35">
      <c r="A2555">
        <v>10</v>
      </c>
      <c r="B2555">
        <v>2019</v>
      </c>
      <c r="C2555" s="1">
        <v>13300502</v>
      </c>
      <c r="D2555" s="1">
        <v>3021467</v>
      </c>
      <c r="E2555" s="2">
        <v>485984</v>
      </c>
      <c r="F2555" s="2">
        <v>0</v>
      </c>
      <c r="G2555" s="2">
        <v>485984</v>
      </c>
      <c r="H2555">
        <v>0</v>
      </c>
      <c r="I2555">
        <v>0</v>
      </c>
      <c r="J2555">
        <v>0</v>
      </c>
      <c r="K2555">
        <v>1</v>
      </c>
      <c r="L2555" t="s">
        <v>1479</v>
      </c>
      <c r="M2555" t="s">
        <v>404</v>
      </c>
      <c r="N2555" t="s">
        <v>18</v>
      </c>
      <c r="O2555">
        <v>13300502</v>
      </c>
      <c r="P2555">
        <v>453</v>
      </c>
    </row>
    <row r="2556" spans="1:16" x14ac:dyDescent="0.35">
      <c r="A2556">
        <v>10</v>
      </c>
      <c r="B2556">
        <v>2019</v>
      </c>
      <c r="C2556" s="1">
        <v>13300502</v>
      </c>
      <c r="D2556" s="1">
        <v>80022266</v>
      </c>
      <c r="E2556" s="2">
        <v>0</v>
      </c>
      <c r="F2556" s="2">
        <v>0</v>
      </c>
      <c r="G2556" s="2">
        <v>2165800</v>
      </c>
      <c r="H2556">
        <v>0</v>
      </c>
      <c r="I2556">
        <v>0</v>
      </c>
      <c r="J2556">
        <v>0</v>
      </c>
      <c r="K2556">
        <v>1</v>
      </c>
      <c r="L2556" t="s">
        <v>1479</v>
      </c>
      <c r="M2556" t="s">
        <v>1950</v>
      </c>
      <c r="N2556" t="s">
        <v>18</v>
      </c>
      <c r="O2556">
        <v>13300502</v>
      </c>
      <c r="P2556">
        <v>453</v>
      </c>
    </row>
    <row r="2557" spans="1:16" x14ac:dyDescent="0.35">
      <c r="A2557">
        <v>10</v>
      </c>
      <c r="B2557">
        <v>2019</v>
      </c>
      <c r="C2557" s="1">
        <v>13300502</v>
      </c>
      <c r="D2557" s="1">
        <v>77032785</v>
      </c>
      <c r="E2557" s="2">
        <v>0</v>
      </c>
      <c r="F2557" s="2">
        <v>0</v>
      </c>
      <c r="G2557" s="2">
        <v>63032595</v>
      </c>
      <c r="H2557">
        <v>0</v>
      </c>
      <c r="I2557">
        <v>0</v>
      </c>
      <c r="J2557">
        <v>0</v>
      </c>
      <c r="K2557">
        <v>1</v>
      </c>
      <c r="L2557" t="s">
        <v>1479</v>
      </c>
      <c r="M2557" t="s">
        <v>209</v>
      </c>
      <c r="N2557" t="s">
        <v>18</v>
      </c>
      <c r="O2557">
        <v>13300502</v>
      </c>
      <c r="P2557">
        <v>453</v>
      </c>
    </row>
    <row r="2558" spans="1:16" x14ac:dyDescent="0.35">
      <c r="A2558">
        <v>10</v>
      </c>
      <c r="B2558">
        <v>2019</v>
      </c>
      <c r="C2558" s="1">
        <v>13300502</v>
      </c>
      <c r="D2558" s="1">
        <v>21179849</v>
      </c>
      <c r="E2558" s="2">
        <v>0</v>
      </c>
      <c r="F2558" s="2">
        <v>0</v>
      </c>
      <c r="G2558" s="2">
        <v>230000</v>
      </c>
      <c r="H2558">
        <v>0</v>
      </c>
      <c r="I2558">
        <v>0</v>
      </c>
      <c r="J2558">
        <v>0</v>
      </c>
      <c r="K2558">
        <v>1</v>
      </c>
      <c r="L2558" t="s">
        <v>1479</v>
      </c>
      <c r="M2558" t="s">
        <v>1951</v>
      </c>
      <c r="N2558" t="s">
        <v>18</v>
      </c>
      <c r="O2558">
        <v>13300502</v>
      </c>
      <c r="P2558">
        <v>453</v>
      </c>
    </row>
    <row r="2559" spans="1:16" x14ac:dyDescent="0.35">
      <c r="A2559">
        <v>10</v>
      </c>
      <c r="B2559">
        <v>2019</v>
      </c>
      <c r="C2559" s="1">
        <v>13300502</v>
      </c>
      <c r="D2559" s="1">
        <v>33221812</v>
      </c>
      <c r="E2559" s="2">
        <v>0</v>
      </c>
      <c r="F2559" s="2">
        <v>0</v>
      </c>
      <c r="G2559" s="2">
        <v>1500000</v>
      </c>
      <c r="H2559">
        <v>0</v>
      </c>
      <c r="I2559">
        <v>0</v>
      </c>
      <c r="J2559">
        <v>0</v>
      </c>
      <c r="K2559">
        <v>1</v>
      </c>
      <c r="L2559" t="s">
        <v>1479</v>
      </c>
      <c r="M2559" t="s">
        <v>1952</v>
      </c>
      <c r="N2559" t="s">
        <v>18</v>
      </c>
      <c r="O2559">
        <v>13300502</v>
      </c>
      <c r="P2559">
        <v>453</v>
      </c>
    </row>
    <row r="2560" spans="1:16" x14ac:dyDescent="0.35">
      <c r="A2560">
        <v>10</v>
      </c>
      <c r="B2560">
        <v>2019</v>
      </c>
      <c r="C2560" s="1">
        <v>13300502</v>
      </c>
      <c r="D2560" s="1">
        <v>77173427</v>
      </c>
      <c r="E2560" s="2">
        <v>1334400</v>
      </c>
      <c r="F2560" s="2">
        <v>0</v>
      </c>
      <c r="G2560" s="2">
        <v>9403000</v>
      </c>
      <c r="H2560">
        <v>0</v>
      </c>
      <c r="I2560">
        <v>0</v>
      </c>
      <c r="J2560">
        <v>0</v>
      </c>
      <c r="K2560">
        <v>1</v>
      </c>
      <c r="L2560" t="s">
        <v>1479</v>
      </c>
      <c r="M2560" t="s">
        <v>938</v>
      </c>
      <c r="N2560" t="s">
        <v>18</v>
      </c>
      <c r="O2560">
        <v>13300502</v>
      </c>
      <c r="P2560">
        <v>453</v>
      </c>
    </row>
    <row r="2561" spans="1:16" x14ac:dyDescent="0.35">
      <c r="A2561">
        <v>10</v>
      </c>
      <c r="B2561">
        <v>2019</v>
      </c>
      <c r="C2561" s="1">
        <v>13300502</v>
      </c>
      <c r="D2561" s="1">
        <v>65776496</v>
      </c>
      <c r="E2561" s="2">
        <v>0</v>
      </c>
      <c r="F2561" s="2">
        <v>0</v>
      </c>
      <c r="G2561" s="2">
        <v>1329750</v>
      </c>
      <c r="H2561">
        <v>0</v>
      </c>
      <c r="I2561">
        <v>0</v>
      </c>
      <c r="J2561">
        <v>0</v>
      </c>
      <c r="K2561">
        <v>1</v>
      </c>
      <c r="L2561" t="s">
        <v>1479</v>
      </c>
      <c r="M2561" t="s">
        <v>1953</v>
      </c>
      <c r="N2561" t="s">
        <v>18</v>
      </c>
      <c r="O2561">
        <v>13300502</v>
      </c>
      <c r="P2561">
        <v>453</v>
      </c>
    </row>
    <row r="2562" spans="1:16" x14ac:dyDescent="0.35">
      <c r="A2562">
        <v>10</v>
      </c>
      <c r="B2562">
        <v>2019</v>
      </c>
      <c r="C2562" s="1">
        <v>13300502</v>
      </c>
      <c r="D2562" s="1">
        <v>1006820816</v>
      </c>
      <c r="E2562" s="2">
        <v>0</v>
      </c>
      <c r="F2562" s="2">
        <v>0</v>
      </c>
      <c r="G2562" s="2">
        <v>500000</v>
      </c>
      <c r="H2562">
        <v>0</v>
      </c>
      <c r="I2562">
        <v>0</v>
      </c>
      <c r="J2562">
        <v>0</v>
      </c>
      <c r="K2562">
        <v>1</v>
      </c>
      <c r="L2562" t="s">
        <v>1479</v>
      </c>
      <c r="M2562" t="s">
        <v>1954</v>
      </c>
      <c r="N2562" t="s">
        <v>18</v>
      </c>
      <c r="O2562">
        <v>13300502</v>
      </c>
      <c r="P2562">
        <v>453</v>
      </c>
    </row>
    <row r="2563" spans="1:16" x14ac:dyDescent="0.35">
      <c r="A2563">
        <v>10</v>
      </c>
      <c r="B2563">
        <v>2019</v>
      </c>
      <c r="C2563" s="1">
        <v>13300502</v>
      </c>
      <c r="D2563" s="1">
        <v>85433751</v>
      </c>
      <c r="E2563" s="2">
        <v>0</v>
      </c>
      <c r="F2563" s="2">
        <v>0</v>
      </c>
      <c r="G2563" s="2">
        <v>7368000</v>
      </c>
      <c r="H2563">
        <v>0</v>
      </c>
      <c r="I2563">
        <v>0</v>
      </c>
      <c r="J2563">
        <v>0</v>
      </c>
      <c r="K2563">
        <v>1</v>
      </c>
      <c r="L2563" t="s">
        <v>1479</v>
      </c>
      <c r="M2563" t="s">
        <v>1955</v>
      </c>
      <c r="N2563" t="s">
        <v>18</v>
      </c>
      <c r="O2563">
        <v>13300502</v>
      </c>
      <c r="P2563">
        <v>453</v>
      </c>
    </row>
    <row r="2564" spans="1:16" x14ac:dyDescent="0.35">
      <c r="A2564">
        <v>10</v>
      </c>
      <c r="B2564">
        <v>2019</v>
      </c>
      <c r="C2564" s="1">
        <v>13300502</v>
      </c>
      <c r="D2564" s="1">
        <v>1129537597</v>
      </c>
      <c r="E2564" s="2">
        <v>0</v>
      </c>
      <c r="F2564" s="2">
        <v>0</v>
      </c>
      <c r="G2564" s="2">
        <v>2094100</v>
      </c>
      <c r="H2564">
        <v>0</v>
      </c>
      <c r="I2564">
        <v>0</v>
      </c>
      <c r="J2564">
        <v>0</v>
      </c>
      <c r="K2564">
        <v>1</v>
      </c>
      <c r="L2564" t="s">
        <v>1479</v>
      </c>
      <c r="M2564" t="s">
        <v>1956</v>
      </c>
      <c r="N2564" t="s">
        <v>18</v>
      </c>
      <c r="O2564">
        <v>13300502</v>
      </c>
      <c r="P2564">
        <v>453</v>
      </c>
    </row>
    <row r="2565" spans="1:16" x14ac:dyDescent="0.35">
      <c r="A2565">
        <v>10</v>
      </c>
      <c r="B2565">
        <v>2019</v>
      </c>
      <c r="C2565" s="1">
        <v>13300502</v>
      </c>
      <c r="D2565" s="1">
        <v>33198384</v>
      </c>
      <c r="E2565" s="2">
        <v>1065272</v>
      </c>
      <c r="F2565" s="2">
        <v>0</v>
      </c>
      <c r="G2565" s="2">
        <v>1065272</v>
      </c>
      <c r="H2565">
        <v>0</v>
      </c>
      <c r="I2565">
        <v>0</v>
      </c>
      <c r="J2565">
        <v>0</v>
      </c>
      <c r="K2565">
        <v>1</v>
      </c>
      <c r="L2565" t="s">
        <v>1479</v>
      </c>
      <c r="M2565" t="s">
        <v>605</v>
      </c>
      <c r="N2565" t="s">
        <v>18</v>
      </c>
      <c r="O2565">
        <v>13300502</v>
      </c>
      <c r="P2565">
        <v>453</v>
      </c>
    </row>
    <row r="2566" spans="1:16" x14ac:dyDescent="0.35">
      <c r="A2566">
        <v>10</v>
      </c>
      <c r="B2566">
        <v>2019</v>
      </c>
      <c r="C2566" s="1">
        <v>13300502</v>
      </c>
      <c r="D2566" s="1">
        <v>85470548</v>
      </c>
      <c r="E2566" s="2">
        <v>0</v>
      </c>
      <c r="F2566" s="2">
        <v>0</v>
      </c>
      <c r="G2566" s="2">
        <v>90350000</v>
      </c>
      <c r="H2566">
        <v>0</v>
      </c>
      <c r="I2566">
        <v>0</v>
      </c>
      <c r="J2566">
        <v>0</v>
      </c>
      <c r="K2566">
        <v>1</v>
      </c>
      <c r="L2566" t="s">
        <v>1479</v>
      </c>
      <c r="M2566" t="s">
        <v>1957</v>
      </c>
      <c r="N2566" t="s">
        <v>18</v>
      </c>
      <c r="O2566">
        <v>13300502</v>
      </c>
      <c r="P2566">
        <v>453</v>
      </c>
    </row>
    <row r="2567" spans="1:16" x14ac:dyDescent="0.35">
      <c r="A2567">
        <v>10</v>
      </c>
      <c r="B2567">
        <v>2019</v>
      </c>
      <c r="C2567" s="1">
        <v>13300502</v>
      </c>
      <c r="D2567" s="1">
        <v>86052885</v>
      </c>
      <c r="E2567" s="2">
        <v>1138000</v>
      </c>
      <c r="F2567" s="2">
        <v>0</v>
      </c>
      <c r="G2567" s="2">
        <v>4326532</v>
      </c>
      <c r="H2567">
        <v>0</v>
      </c>
      <c r="I2567">
        <v>0</v>
      </c>
      <c r="J2567">
        <v>0</v>
      </c>
      <c r="K2567">
        <v>1</v>
      </c>
      <c r="L2567" t="s">
        <v>1479</v>
      </c>
      <c r="M2567" t="s">
        <v>223</v>
      </c>
      <c r="N2567" t="s">
        <v>18</v>
      </c>
      <c r="O2567">
        <v>13300502</v>
      </c>
      <c r="P2567">
        <v>453</v>
      </c>
    </row>
    <row r="2568" spans="1:16" x14ac:dyDescent="0.35">
      <c r="A2568">
        <v>10</v>
      </c>
      <c r="B2568">
        <v>2019</v>
      </c>
      <c r="C2568" s="1">
        <v>13300502</v>
      </c>
      <c r="D2568" s="1">
        <v>800138011</v>
      </c>
      <c r="E2568" s="2">
        <v>0</v>
      </c>
      <c r="F2568" s="2">
        <v>0</v>
      </c>
      <c r="G2568" s="2">
        <v>289880</v>
      </c>
      <c r="H2568">
        <v>0</v>
      </c>
      <c r="I2568">
        <v>0</v>
      </c>
      <c r="J2568">
        <v>0</v>
      </c>
      <c r="K2568">
        <v>1</v>
      </c>
      <c r="L2568" t="s">
        <v>1479</v>
      </c>
      <c r="M2568" t="s">
        <v>1300</v>
      </c>
      <c r="N2568" t="s">
        <v>18</v>
      </c>
      <c r="O2568">
        <v>13300502</v>
      </c>
      <c r="P2568">
        <v>453</v>
      </c>
    </row>
    <row r="2569" spans="1:16" x14ac:dyDescent="0.35">
      <c r="A2569">
        <v>10</v>
      </c>
      <c r="B2569">
        <v>2019</v>
      </c>
      <c r="C2569" s="1">
        <v>13300502</v>
      </c>
      <c r="D2569" s="1">
        <v>800138319</v>
      </c>
      <c r="E2569" s="2">
        <v>0</v>
      </c>
      <c r="F2569" s="2">
        <v>0</v>
      </c>
      <c r="G2569" s="2">
        <v>11918970</v>
      </c>
      <c r="H2569">
        <v>0</v>
      </c>
      <c r="I2569">
        <v>0</v>
      </c>
      <c r="J2569">
        <v>0</v>
      </c>
      <c r="K2569">
        <v>1</v>
      </c>
      <c r="L2569" t="s">
        <v>1479</v>
      </c>
      <c r="M2569" t="s">
        <v>1958</v>
      </c>
      <c r="N2569" t="s">
        <v>18</v>
      </c>
      <c r="O2569">
        <v>13300502</v>
      </c>
      <c r="P2569">
        <v>453</v>
      </c>
    </row>
    <row r="2570" spans="1:16" x14ac:dyDescent="0.35">
      <c r="A2570">
        <v>10</v>
      </c>
      <c r="B2570">
        <v>2019</v>
      </c>
      <c r="C2570" s="1">
        <v>13300502</v>
      </c>
      <c r="D2570" s="1">
        <v>800166905</v>
      </c>
      <c r="E2570" s="2">
        <v>0</v>
      </c>
      <c r="F2570" s="2">
        <v>0</v>
      </c>
      <c r="G2570" s="2">
        <v>8853149</v>
      </c>
      <c r="H2570">
        <v>0</v>
      </c>
      <c r="I2570">
        <v>0</v>
      </c>
      <c r="J2570">
        <v>0</v>
      </c>
      <c r="K2570">
        <v>1</v>
      </c>
      <c r="L2570" t="s">
        <v>1479</v>
      </c>
      <c r="M2570" t="s">
        <v>1959</v>
      </c>
      <c r="N2570" t="s">
        <v>18</v>
      </c>
      <c r="O2570">
        <v>13300502</v>
      </c>
      <c r="P2570">
        <v>453</v>
      </c>
    </row>
    <row r="2571" spans="1:16" x14ac:dyDescent="0.35">
      <c r="A2571">
        <v>10</v>
      </c>
      <c r="B2571">
        <v>2019</v>
      </c>
      <c r="C2571" s="1">
        <v>13300502</v>
      </c>
      <c r="D2571" s="1">
        <v>800172517</v>
      </c>
      <c r="E2571" s="2">
        <v>0</v>
      </c>
      <c r="F2571" s="2">
        <v>0</v>
      </c>
      <c r="G2571" s="2">
        <v>10453600</v>
      </c>
      <c r="H2571">
        <v>0</v>
      </c>
      <c r="I2571">
        <v>0</v>
      </c>
      <c r="J2571">
        <v>0</v>
      </c>
      <c r="K2571">
        <v>1</v>
      </c>
      <c r="L2571" t="s">
        <v>1479</v>
      </c>
      <c r="M2571" t="s">
        <v>1960</v>
      </c>
      <c r="N2571" t="s">
        <v>18</v>
      </c>
      <c r="O2571">
        <v>13300502</v>
      </c>
      <c r="P2571">
        <v>453</v>
      </c>
    </row>
    <row r="2572" spans="1:16" x14ac:dyDescent="0.35">
      <c r="A2572">
        <v>10</v>
      </c>
      <c r="B2572">
        <v>2019</v>
      </c>
      <c r="C2572" s="1">
        <v>13300502</v>
      </c>
      <c r="D2572" s="1">
        <v>800187260</v>
      </c>
      <c r="E2572" s="2">
        <v>1360262</v>
      </c>
      <c r="F2572" s="2">
        <v>0</v>
      </c>
      <c r="G2572" s="2">
        <v>2000002</v>
      </c>
      <c r="H2572">
        <v>0</v>
      </c>
      <c r="I2572">
        <v>0</v>
      </c>
      <c r="J2572">
        <v>0</v>
      </c>
      <c r="K2572">
        <v>1</v>
      </c>
      <c r="L2572" t="s">
        <v>1479</v>
      </c>
      <c r="M2572" t="s">
        <v>610</v>
      </c>
      <c r="N2572" t="s">
        <v>18</v>
      </c>
      <c r="O2572">
        <v>13300502</v>
      </c>
      <c r="P2572">
        <v>453</v>
      </c>
    </row>
    <row r="2573" spans="1:16" x14ac:dyDescent="0.35">
      <c r="A2573">
        <v>10</v>
      </c>
      <c r="B2573">
        <v>2019</v>
      </c>
      <c r="C2573" s="1">
        <v>13300502</v>
      </c>
      <c r="D2573" s="1">
        <v>800230659</v>
      </c>
      <c r="E2573" s="2">
        <v>1000000</v>
      </c>
      <c r="F2573" s="2">
        <v>0</v>
      </c>
      <c r="G2573" s="2">
        <v>1000000</v>
      </c>
      <c r="H2573">
        <v>0</v>
      </c>
      <c r="I2573">
        <v>0</v>
      </c>
      <c r="J2573">
        <v>0</v>
      </c>
      <c r="K2573">
        <v>1</v>
      </c>
      <c r="L2573" t="s">
        <v>1479</v>
      </c>
      <c r="M2573" t="s">
        <v>776</v>
      </c>
      <c r="N2573" t="s">
        <v>18</v>
      </c>
      <c r="O2573">
        <v>13300502</v>
      </c>
      <c r="P2573">
        <v>453</v>
      </c>
    </row>
    <row r="2574" spans="1:16" x14ac:dyDescent="0.35">
      <c r="A2574">
        <v>10</v>
      </c>
      <c r="B2574">
        <v>2019</v>
      </c>
      <c r="C2574" s="1">
        <v>13300502</v>
      </c>
      <c r="D2574" s="1">
        <v>800231215</v>
      </c>
      <c r="E2574" s="2">
        <v>0</v>
      </c>
      <c r="F2574" s="2">
        <v>0</v>
      </c>
      <c r="G2574" s="2">
        <v>3342676</v>
      </c>
      <c r="H2574">
        <v>0</v>
      </c>
      <c r="I2574">
        <v>0</v>
      </c>
      <c r="J2574">
        <v>0</v>
      </c>
      <c r="K2574">
        <v>1</v>
      </c>
      <c r="L2574" t="s">
        <v>1479</v>
      </c>
      <c r="M2574" t="s">
        <v>1961</v>
      </c>
      <c r="N2574" t="s">
        <v>18</v>
      </c>
      <c r="O2574">
        <v>13300502</v>
      </c>
      <c r="P2574">
        <v>453</v>
      </c>
    </row>
    <row r="2575" spans="1:16" x14ac:dyDescent="0.35">
      <c r="A2575">
        <v>10</v>
      </c>
      <c r="B2575">
        <v>2019</v>
      </c>
      <c r="C2575" s="1">
        <v>13300502</v>
      </c>
      <c r="D2575" s="1">
        <v>802000333</v>
      </c>
      <c r="E2575" s="2">
        <v>35857291</v>
      </c>
      <c r="F2575" s="2">
        <v>0</v>
      </c>
      <c r="G2575" s="2">
        <v>154228892</v>
      </c>
      <c r="H2575">
        <v>0</v>
      </c>
      <c r="I2575">
        <v>0</v>
      </c>
      <c r="J2575">
        <v>0</v>
      </c>
      <c r="K2575">
        <v>1</v>
      </c>
      <c r="L2575" t="s">
        <v>1479</v>
      </c>
      <c r="M2575" t="s">
        <v>777</v>
      </c>
      <c r="N2575" t="s">
        <v>18</v>
      </c>
      <c r="O2575">
        <v>13300502</v>
      </c>
      <c r="P2575">
        <v>453</v>
      </c>
    </row>
    <row r="2576" spans="1:16" x14ac:dyDescent="0.35">
      <c r="A2576">
        <v>10</v>
      </c>
      <c r="B2576">
        <v>2019</v>
      </c>
      <c r="C2576" s="1">
        <v>13300502</v>
      </c>
      <c r="D2576" s="1">
        <v>802007650</v>
      </c>
      <c r="E2576" s="2">
        <v>0</v>
      </c>
      <c r="F2576" s="2">
        <v>0</v>
      </c>
      <c r="G2576" s="2">
        <v>3</v>
      </c>
      <c r="H2576">
        <v>0</v>
      </c>
      <c r="I2576">
        <v>0</v>
      </c>
      <c r="J2576">
        <v>0</v>
      </c>
      <c r="K2576">
        <v>1</v>
      </c>
      <c r="L2576" t="s">
        <v>1479</v>
      </c>
      <c r="M2576" t="s">
        <v>1962</v>
      </c>
      <c r="N2576" t="s">
        <v>18</v>
      </c>
      <c r="O2576">
        <v>13300502</v>
      </c>
      <c r="P2576">
        <v>453</v>
      </c>
    </row>
    <row r="2577" spans="1:16" x14ac:dyDescent="0.35">
      <c r="A2577">
        <v>10</v>
      </c>
      <c r="B2577">
        <v>2019</v>
      </c>
      <c r="C2577" s="1">
        <v>13300502</v>
      </c>
      <c r="D2577" s="1">
        <v>802014278</v>
      </c>
      <c r="E2577" s="2">
        <v>1039849</v>
      </c>
      <c r="F2577" s="2">
        <v>0</v>
      </c>
      <c r="G2577" s="2">
        <v>81230142</v>
      </c>
      <c r="H2577">
        <v>0</v>
      </c>
      <c r="I2577">
        <v>0</v>
      </c>
      <c r="J2577">
        <v>0</v>
      </c>
      <c r="K2577">
        <v>1</v>
      </c>
      <c r="L2577" t="s">
        <v>1479</v>
      </c>
      <c r="M2577" t="s">
        <v>1322</v>
      </c>
      <c r="N2577" t="s">
        <v>18</v>
      </c>
      <c r="O2577">
        <v>13300502</v>
      </c>
      <c r="P2577">
        <v>453</v>
      </c>
    </row>
    <row r="2578" spans="1:16" x14ac:dyDescent="0.35">
      <c r="A2578">
        <v>10</v>
      </c>
      <c r="B2578">
        <v>2019</v>
      </c>
      <c r="C2578" s="1">
        <v>13300502</v>
      </c>
      <c r="D2578" s="1">
        <v>802014506</v>
      </c>
      <c r="E2578" s="2">
        <v>315195</v>
      </c>
      <c r="F2578" s="2">
        <v>0</v>
      </c>
      <c r="G2578" s="2">
        <v>7602140.8099999996</v>
      </c>
      <c r="H2578">
        <v>0</v>
      </c>
      <c r="I2578">
        <v>0</v>
      </c>
      <c r="J2578">
        <v>0</v>
      </c>
      <c r="K2578">
        <v>1</v>
      </c>
      <c r="L2578" t="s">
        <v>1479</v>
      </c>
      <c r="M2578" t="s">
        <v>236</v>
      </c>
      <c r="N2578" t="s">
        <v>18</v>
      </c>
      <c r="O2578">
        <v>13300502</v>
      </c>
      <c r="P2578">
        <v>453</v>
      </c>
    </row>
    <row r="2579" spans="1:16" x14ac:dyDescent="0.35">
      <c r="A2579">
        <v>10</v>
      </c>
      <c r="B2579">
        <v>2019</v>
      </c>
      <c r="C2579" s="1">
        <v>13300502</v>
      </c>
      <c r="D2579" s="1">
        <v>802016761</v>
      </c>
      <c r="E2579" s="2">
        <v>238239</v>
      </c>
      <c r="F2579" s="2">
        <v>0</v>
      </c>
      <c r="G2579" s="2">
        <v>238239.28</v>
      </c>
      <c r="H2579">
        <v>0</v>
      </c>
      <c r="I2579">
        <v>0</v>
      </c>
      <c r="J2579">
        <v>0</v>
      </c>
      <c r="K2579">
        <v>1</v>
      </c>
      <c r="L2579" t="s">
        <v>1479</v>
      </c>
      <c r="M2579" t="s">
        <v>1324</v>
      </c>
      <c r="N2579" t="s">
        <v>18</v>
      </c>
      <c r="O2579">
        <v>13300502</v>
      </c>
      <c r="P2579">
        <v>453</v>
      </c>
    </row>
    <row r="2580" spans="1:16" x14ac:dyDescent="0.35">
      <c r="A2580">
        <v>10</v>
      </c>
      <c r="B2580">
        <v>2019</v>
      </c>
      <c r="C2580" s="1">
        <v>13300502</v>
      </c>
      <c r="D2580" s="1">
        <v>802018505</v>
      </c>
      <c r="E2580" s="2">
        <v>374201.76</v>
      </c>
      <c r="F2580" s="2">
        <v>0</v>
      </c>
      <c r="G2580" s="2">
        <v>374201.76</v>
      </c>
      <c r="H2580">
        <v>0</v>
      </c>
      <c r="I2580">
        <v>0</v>
      </c>
      <c r="J2580">
        <v>0</v>
      </c>
      <c r="K2580">
        <v>1</v>
      </c>
      <c r="L2580" t="s">
        <v>1479</v>
      </c>
      <c r="M2580" t="s">
        <v>780</v>
      </c>
      <c r="N2580" t="s">
        <v>18</v>
      </c>
      <c r="O2580">
        <v>13300502</v>
      </c>
      <c r="P2580">
        <v>453</v>
      </c>
    </row>
    <row r="2581" spans="1:16" x14ac:dyDescent="0.35">
      <c r="A2581">
        <v>10</v>
      </c>
      <c r="B2581">
        <v>2019</v>
      </c>
      <c r="C2581" s="1">
        <v>13300502</v>
      </c>
      <c r="D2581" s="1">
        <v>802019855</v>
      </c>
      <c r="E2581" s="2">
        <v>0</v>
      </c>
      <c r="F2581" s="2">
        <v>0</v>
      </c>
      <c r="G2581" s="2">
        <v>750000</v>
      </c>
      <c r="H2581">
        <v>0</v>
      </c>
      <c r="I2581">
        <v>0</v>
      </c>
      <c r="J2581">
        <v>0</v>
      </c>
      <c r="K2581">
        <v>1</v>
      </c>
      <c r="L2581" t="s">
        <v>1479</v>
      </c>
      <c r="M2581" t="s">
        <v>1963</v>
      </c>
      <c r="N2581" t="s">
        <v>18</v>
      </c>
      <c r="O2581">
        <v>13300502</v>
      </c>
      <c r="P2581">
        <v>453</v>
      </c>
    </row>
    <row r="2582" spans="1:16" x14ac:dyDescent="0.35">
      <c r="A2582">
        <v>10</v>
      </c>
      <c r="B2582">
        <v>2019</v>
      </c>
      <c r="C2582" s="1">
        <v>13300502</v>
      </c>
      <c r="D2582" s="1">
        <v>802021081</v>
      </c>
      <c r="E2582" s="2">
        <v>0</v>
      </c>
      <c r="F2582" s="2">
        <v>0</v>
      </c>
      <c r="G2582" s="2">
        <v>40000</v>
      </c>
      <c r="H2582">
        <v>0</v>
      </c>
      <c r="I2582">
        <v>0</v>
      </c>
      <c r="J2582">
        <v>0</v>
      </c>
      <c r="K2582">
        <v>1</v>
      </c>
      <c r="L2582" t="s">
        <v>1479</v>
      </c>
      <c r="M2582" t="s">
        <v>958</v>
      </c>
      <c r="N2582" t="s">
        <v>18</v>
      </c>
      <c r="O2582">
        <v>13300502</v>
      </c>
      <c r="P2582">
        <v>453</v>
      </c>
    </row>
    <row r="2583" spans="1:16" x14ac:dyDescent="0.35">
      <c r="A2583">
        <v>10</v>
      </c>
      <c r="B2583">
        <v>2019</v>
      </c>
      <c r="C2583" s="1">
        <v>13300502</v>
      </c>
      <c r="D2583" s="1">
        <v>802022016</v>
      </c>
      <c r="E2583" s="2">
        <v>0</v>
      </c>
      <c r="F2583" s="2">
        <v>0</v>
      </c>
      <c r="G2583" s="2">
        <v>2052246</v>
      </c>
      <c r="H2583">
        <v>0</v>
      </c>
      <c r="I2583">
        <v>0</v>
      </c>
      <c r="J2583">
        <v>0</v>
      </c>
      <c r="K2583">
        <v>1</v>
      </c>
      <c r="L2583" t="s">
        <v>1479</v>
      </c>
      <c r="M2583" t="s">
        <v>1964</v>
      </c>
      <c r="N2583" t="s">
        <v>18</v>
      </c>
      <c r="O2583">
        <v>13300502</v>
      </c>
      <c r="P2583">
        <v>453</v>
      </c>
    </row>
    <row r="2584" spans="1:16" x14ac:dyDescent="0.35">
      <c r="A2584">
        <v>10</v>
      </c>
      <c r="B2584">
        <v>2019</v>
      </c>
      <c r="C2584" s="1">
        <v>13300502</v>
      </c>
      <c r="D2584" s="1">
        <v>819004595</v>
      </c>
      <c r="E2584" s="2">
        <v>38851194</v>
      </c>
      <c r="F2584" s="2">
        <v>0</v>
      </c>
      <c r="G2584" s="2">
        <v>59470616.899999999</v>
      </c>
      <c r="H2584">
        <v>0</v>
      </c>
      <c r="I2584">
        <v>0</v>
      </c>
      <c r="J2584">
        <v>0</v>
      </c>
      <c r="K2584">
        <v>1</v>
      </c>
      <c r="L2584" t="s">
        <v>1479</v>
      </c>
      <c r="M2584" t="s">
        <v>972</v>
      </c>
      <c r="N2584" t="s">
        <v>18</v>
      </c>
      <c r="O2584">
        <v>13300502</v>
      </c>
      <c r="P2584">
        <v>453</v>
      </c>
    </row>
    <row r="2585" spans="1:16" x14ac:dyDescent="0.35">
      <c r="A2585">
        <v>10</v>
      </c>
      <c r="B2585">
        <v>2019</v>
      </c>
      <c r="C2585" s="1">
        <v>13300502</v>
      </c>
      <c r="D2585" s="1">
        <v>819006384</v>
      </c>
      <c r="E2585" s="2">
        <v>50000000</v>
      </c>
      <c r="F2585" s="2">
        <v>0</v>
      </c>
      <c r="G2585" s="2">
        <v>49999999.509999998</v>
      </c>
      <c r="H2585">
        <v>0</v>
      </c>
      <c r="I2585">
        <v>0</v>
      </c>
      <c r="J2585">
        <v>0</v>
      </c>
      <c r="K2585">
        <v>1</v>
      </c>
      <c r="L2585" t="s">
        <v>1479</v>
      </c>
      <c r="M2585" t="s">
        <v>801</v>
      </c>
      <c r="N2585" t="s">
        <v>18</v>
      </c>
      <c r="O2585">
        <v>13300502</v>
      </c>
      <c r="P2585">
        <v>453</v>
      </c>
    </row>
    <row r="2586" spans="1:16" x14ac:dyDescent="0.35">
      <c r="A2586">
        <v>10</v>
      </c>
      <c r="B2586">
        <v>2019</v>
      </c>
      <c r="C2586" s="1">
        <v>13300502</v>
      </c>
      <c r="D2586" s="1">
        <v>823001999</v>
      </c>
      <c r="E2586" s="2">
        <v>0</v>
      </c>
      <c r="F2586" s="2">
        <v>0</v>
      </c>
      <c r="G2586" s="2">
        <v>15354121</v>
      </c>
      <c r="H2586">
        <v>0</v>
      </c>
      <c r="I2586">
        <v>0</v>
      </c>
      <c r="J2586">
        <v>0</v>
      </c>
      <c r="K2586">
        <v>1</v>
      </c>
      <c r="L2586" t="s">
        <v>1479</v>
      </c>
      <c r="M2586" t="s">
        <v>634</v>
      </c>
      <c r="N2586" t="s">
        <v>18</v>
      </c>
      <c r="O2586">
        <v>13300502</v>
      </c>
      <c r="P2586">
        <v>453</v>
      </c>
    </row>
    <row r="2587" spans="1:16" x14ac:dyDescent="0.35">
      <c r="A2587">
        <v>10</v>
      </c>
      <c r="B2587">
        <v>2019</v>
      </c>
      <c r="C2587" s="1">
        <v>13300502</v>
      </c>
      <c r="D2587" s="1">
        <v>823002397</v>
      </c>
      <c r="E2587" s="2">
        <v>68033412</v>
      </c>
      <c r="F2587" s="2">
        <v>0</v>
      </c>
      <c r="G2587" s="2">
        <v>68033412</v>
      </c>
      <c r="H2587">
        <v>0</v>
      </c>
      <c r="I2587">
        <v>0</v>
      </c>
      <c r="J2587">
        <v>0</v>
      </c>
      <c r="K2587">
        <v>1</v>
      </c>
      <c r="L2587" t="s">
        <v>1479</v>
      </c>
      <c r="M2587" t="s">
        <v>58</v>
      </c>
      <c r="N2587" t="s">
        <v>18</v>
      </c>
      <c r="O2587">
        <v>13300502</v>
      </c>
      <c r="P2587">
        <v>453</v>
      </c>
    </row>
    <row r="2588" spans="1:16" x14ac:dyDescent="0.35">
      <c r="A2588">
        <v>10</v>
      </c>
      <c r="B2588">
        <v>2019</v>
      </c>
      <c r="C2588" s="1">
        <v>13300502</v>
      </c>
      <c r="D2588" s="1">
        <v>823002856</v>
      </c>
      <c r="E2588" s="2">
        <v>2033103</v>
      </c>
      <c r="F2588" s="2">
        <v>0</v>
      </c>
      <c r="G2588" s="2">
        <v>2033103.34</v>
      </c>
      <c r="H2588">
        <v>0</v>
      </c>
      <c r="I2588">
        <v>0</v>
      </c>
      <c r="J2588">
        <v>0</v>
      </c>
      <c r="K2588">
        <v>1</v>
      </c>
      <c r="L2588" t="s">
        <v>1479</v>
      </c>
      <c r="M2588" t="s">
        <v>255</v>
      </c>
      <c r="N2588" t="s">
        <v>18</v>
      </c>
      <c r="O2588">
        <v>13300502</v>
      </c>
      <c r="P2588">
        <v>453</v>
      </c>
    </row>
    <row r="2589" spans="1:16" x14ac:dyDescent="0.35">
      <c r="A2589">
        <v>10</v>
      </c>
      <c r="B2589">
        <v>2019</v>
      </c>
      <c r="C2589" s="1">
        <v>13300502</v>
      </c>
      <c r="D2589" s="1">
        <v>824000450</v>
      </c>
      <c r="E2589" s="2">
        <v>27109129</v>
      </c>
      <c r="F2589" s="2">
        <v>1103758</v>
      </c>
      <c r="G2589" s="2">
        <v>26005371.43</v>
      </c>
      <c r="H2589">
        <v>0</v>
      </c>
      <c r="I2589">
        <v>0</v>
      </c>
      <c r="J2589">
        <v>0</v>
      </c>
      <c r="K2589">
        <v>1</v>
      </c>
      <c r="L2589" t="s">
        <v>1479</v>
      </c>
      <c r="M2589" t="s">
        <v>61</v>
      </c>
      <c r="N2589" t="s">
        <v>18</v>
      </c>
      <c r="O2589">
        <v>13300502</v>
      </c>
      <c r="P2589">
        <v>453</v>
      </c>
    </row>
    <row r="2590" spans="1:16" x14ac:dyDescent="0.35">
      <c r="A2590">
        <v>10</v>
      </c>
      <c r="B2590">
        <v>2019</v>
      </c>
      <c r="C2590" s="1">
        <v>13300502</v>
      </c>
      <c r="D2590" s="1">
        <v>824002362</v>
      </c>
      <c r="E2590" s="2">
        <v>17988687</v>
      </c>
      <c r="F2590" s="2">
        <v>2761188</v>
      </c>
      <c r="G2590" s="2">
        <v>15227499.119999999</v>
      </c>
      <c r="H2590">
        <v>0</v>
      </c>
      <c r="I2590">
        <v>0</v>
      </c>
      <c r="J2590">
        <v>0</v>
      </c>
      <c r="K2590">
        <v>1</v>
      </c>
      <c r="L2590" t="s">
        <v>1479</v>
      </c>
      <c r="M2590" t="s">
        <v>257</v>
      </c>
      <c r="N2590" t="s">
        <v>18</v>
      </c>
      <c r="O2590">
        <v>13300502</v>
      </c>
      <c r="P2590">
        <v>453</v>
      </c>
    </row>
    <row r="2591" spans="1:16" x14ac:dyDescent="0.35">
      <c r="A2591">
        <v>10</v>
      </c>
      <c r="B2591">
        <v>2019</v>
      </c>
      <c r="C2591" s="1">
        <v>13300502</v>
      </c>
      <c r="D2591" s="1">
        <v>824004396</v>
      </c>
      <c r="E2591" s="2">
        <v>34386</v>
      </c>
      <c r="F2591" s="2">
        <v>0</v>
      </c>
      <c r="G2591" s="2">
        <v>999999.6</v>
      </c>
      <c r="H2591">
        <v>0</v>
      </c>
      <c r="I2591">
        <v>0</v>
      </c>
      <c r="J2591">
        <v>0</v>
      </c>
      <c r="K2591">
        <v>1</v>
      </c>
      <c r="L2591" t="s">
        <v>1479</v>
      </c>
      <c r="M2591" t="s">
        <v>62</v>
      </c>
      <c r="N2591" t="s">
        <v>18</v>
      </c>
      <c r="O2591">
        <v>13300502</v>
      </c>
      <c r="P2591">
        <v>453</v>
      </c>
    </row>
    <row r="2592" spans="1:16" x14ac:dyDescent="0.35">
      <c r="A2592">
        <v>10</v>
      </c>
      <c r="B2592">
        <v>2019</v>
      </c>
      <c r="C2592" s="1">
        <v>13300502</v>
      </c>
      <c r="D2592" s="1">
        <v>824004729</v>
      </c>
      <c r="E2592" s="2">
        <v>0</v>
      </c>
      <c r="F2592" s="2">
        <v>0</v>
      </c>
      <c r="G2592" s="2">
        <v>925000</v>
      </c>
      <c r="H2592">
        <v>0</v>
      </c>
      <c r="I2592">
        <v>0</v>
      </c>
      <c r="J2592">
        <v>0</v>
      </c>
      <c r="K2592">
        <v>1</v>
      </c>
      <c r="L2592" t="s">
        <v>1479</v>
      </c>
      <c r="M2592" t="s">
        <v>1965</v>
      </c>
      <c r="N2592" t="s">
        <v>18</v>
      </c>
      <c r="O2592">
        <v>13300502</v>
      </c>
      <c r="P2592">
        <v>453</v>
      </c>
    </row>
    <row r="2593" spans="1:16" x14ac:dyDescent="0.35">
      <c r="A2593">
        <v>10</v>
      </c>
      <c r="B2593">
        <v>2019</v>
      </c>
      <c r="C2593" s="1">
        <v>13300502</v>
      </c>
      <c r="D2593" s="1">
        <v>824006294</v>
      </c>
      <c r="E2593" s="2">
        <v>942311</v>
      </c>
      <c r="F2593" s="2">
        <v>0</v>
      </c>
      <c r="G2593" s="2">
        <v>580000000</v>
      </c>
      <c r="H2593">
        <v>0</v>
      </c>
      <c r="I2593">
        <v>0</v>
      </c>
      <c r="J2593">
        <v>0</v>
      </c>
      <c r="K2593">
        <v>1</v>
      </c>
      <c r="L2593" t="s">
        <v>1479</v>
      </c>
      <c r="M2593" t="s">
        <v>1345</v>
      </c>
      <c r="N2593" t="s">
        <v>18</v>
      </c>
      <c r="O2593">
        <v>13300502</v>
      </c>
      <c r="P2593">
        <v>453</v>
      </c>
    </row>
    <row r="2594" spans="1:16" x14ac:dyDescent="0.35">
      <c r="A2594">
        <v>10</v>
      </c>
      <c r="B2594">
        <v>2019</v>
      </c>
      <c r="C2594" s="1">
        <v>13300502</v>
      </c>
      <c r="D2594" s="1">
        <v>825000147</v>
      </c>
      <c r="E2594" s="2">
        <v>1000000</v>
      </c>
      <c r="F2594" s="2">
        <v>1838240</v>
      </c>
      <c r="G2594" s="2">
        <v>67858788</v>
      </c>
      <c r="H2594">
        <v>0</v>
      </c>
      <c r="I2594">
        <v>0</v>
      </c>
      <c r="J2594">
        <v>0</v>
      </c>
      <c r="K2594">
        <v>1</v>
      </c>
      <c r="L2594" t="s">
        <v>1479</v>
      </c>
      <c r="M2594" t="s">
        <v>67</v>
      </c>
      <c r="N2594" t="s">
        <v>18</v>
      </c>
      <c r="O2594">
        <v>13300502</v>
      </c>
      <c r="P2594">
        <v>453</v>
      </c>
    </row>
    <row r="2595" spans="1:16" x14ac:dyDescent="0.35">
      <c r="A2595">
        <v>10</v>
      </c>
      <c r="B2595">
        <v>2019</v>
      </c>
      <c r="C2595" s="1">
        <v>13300502</v>
      </c>
      <c r="D2595" s="1">
        <v>825000226</v>
      </c>
      <c r="E2595" s="2">
        <v>10442</v>
      </c>
      <c r="F2595" s="2">
        <v>0</v>
      </c>
      <c r="G2595" s="2">
        <v>10441.530000000001</v>
      </c>
      <c r="H2595">
        <v>0</v>
      </c>
      <c r="I2595">
        <v>0</v>
      </c>
      <c r="J2595">
        <v>0</v>
      </c>
      <c r="K2595">
        <v>1</v>
      </c>
      <c r="L2595" t="s">
        <v>1479</v>
      </c>
      <c r="M2595" t="s">
        <v>1160</v>
      </c>
      <c r="N2595" t="s">
        <v>18</v>
      </c>
      <c r="O2595">
        <v>13300502</v>
      </c>
      <c r="P2595">
        <v>453</v>
      </c>
    </row>
    <row r="2596" spans="1:16" x14ac:dyDescent="0.35">
      <c r="A2596">
        <v>10</v>
      </c>
      <c r="B2596">
        <v>2019</v>
      </c>
      <c r="C2596" s="1">
        <v>13300502</v>
      </c>
      <c r="D2596" s="1">
        <v>825000834</v>
      </c>
      <c r="E2596" s="2">
        <v>35782412</v>
      </c>
      <c r="F2596" s="2">
        <v>5499629</v>
      </c>
      <c r="G2596" s="2">
        <v>30282782.93</v>
      </c>
      <c r="H2596">
        <v>0</v>
      </c>
      <c r="I2596">
        <v>0</v>
      </c>
      <c r="J2596">
        <v>0</v>
      </c>
      <c r="K2596">
        <v>1</v>
      </c>
      <c r="L2596" t="s">
        <v>1479</v>
      </c>
      <c r="M2596" t="s">
        <v>983</v>
      </c>
      <c r="N2596" t="s">
        <v>18</v>
      </c>
      <c r="O2596">
        <v>13300502</v>
      </c>
      <c r="P2596">
        <v>453</v>
      </c>
    </row>
    <row r="2597" spans="1:16" x14ac:dyDescent="0.35">
      <c r="A2597">
        <v>10</v>
      </c>
      <c r="B2597">
        <v>2019</v>
      </c>
      <c r="C2597" s="1">
        <v>13300502</v>
      </c>
      <c r="D2597" s="1">
        <v>830077444</v>
      </c>
      <c r="E2597" s="2">
        <v>5327761</v>
      </c>
      <c r="F2597" s="2">
        <v>0</v>
      </c>
      <c r="G2597" s="2">
        <v>6500149</v>
      </c>
      <c r="H2597">
        <v>0</v>
      </c>
      <c r="I2597">
        <v>0</v>
      </c>
      <c r="J2597">
        <v>0</v>
      </c>
      <c r="K2597">
        <v>1</v>
      </c>
      <c r="L2597" t="s">
        <v>1479</v>
      </c>
      <c r="M2597" t="s">
        <v>812</v>
      </c>
      <c r="N2597" t="s">
        <v>18</v>
      </c>
      <c r="O2597">
        <v>13300502</v>
      </c>
      <c r="P2597">
        <v>453</v>
      </c>
    </row>
    <row r="2598" spans="1:16" x14ac:dyDescent="0.35">
      <c r="A2598">
        <v>10</v>
      </c>
      <c r="B2598">
        <v>2019</v>
      </c>
      <c r="C2598" s="1">
        <v>13300502</v>
      </c>
      <c r="D2598" s="1">
        <v>830130972</v>
      </c>
      <c r="E2598" s="2">
        <v>0</v>
      </c>
      <c r="F2598" s="2">
        <v>0</v>
      </c>
      <c r="G2598" s="2">
        <v>84539408</v>
      </c>
      <c r="H2598">
        <v>0</v>
      </c>
      <c r="I2598">
        <v>0</v>
      </c>
      <c r="J2598">
        <v>0</v>
      </c>
      <c r="K2598">
        <v>1</v>
      </c>
      <c r="L2598" t="s">
        <v>1479</v>
      </c>
      <c r="M2598" t="s">
        <v>1966</v>
      </c>
      <c r="N2598" t="s">
        <v>18</v>
      </c>
      <c r="O2598">
        <v>13300502</v>
      </c>
      <c r="P2598">
        <v>453</v>
      </c>
    </row>
    <row r="2599" spans="1:16" x14ac:dyDescent="0.35">
      <c r="A2599">
        <v>10</v>
      </c>
      <c r="B2599">
        <v>2019</v>
      </c>
      <c r="C2599" s="1">
        <v>13300502</v>
      </c>
      <c r="D2599" s="1">
        <v>830502282</v>
      </c>
      <c r="E2599" s="2">
        <v>0</v>
      </c>
      <c r="F2599" s="2">
        <v>0</v>
      </c>
      <c r="G2599" s="2">
        <v>340800</v>
      </c>
      <c r="H2599">
        <v>0</v>
      </c>
      <c r="I2599">
        <v>0</v>
      </c>
      <c r="J2599">
        <v>0</v>
      </c>
      <c r="K2599">
        <v>1</v>
      </c>
      <c r="L2599" t="s">
        <v>1479</v>
      </c>
      <c r="M2599" t="s">
        <v>1967</v>
      </c>
      <c r="N2599" t="s">
        <v>18</v>
      </c>
      <c r="O2599">
        <v>13300502</v>
      </c>
      <c r="P2599">
        <v>453</v>
      </c>
    </row>
    <row r="2600" spans="1:16" x14ac:dyDescent="0.35">
      <c r="A2600">
        <v>10</v>
      </c>
      <c r="B2600">
        <v>2019</v>
      </c>
      <c r="C2600" s="1">
        <v>13300502</v>
      </c>
      <c r="D2600" s="1">
        <v>830512772</v>
      </c>
      <c r="E2600" s="2">
        <v>55667736</v>
      </c>
      <c r="F2600" s="2">
        <v>0</v>
      </c>
      <c r="G2600" s="2">
        <v>552338867.74000001</v>
      </c>
      <c r="H2600">
        <v>0</v>
      </c>
      <c r="I2600">
        <v>0</v>
      </c>
      <c r="J2600">
        <v>0</v>
      </c>
      <c r="K2600">
        <v>1</v>
      </c>
      <c r="L2600" t="s">
        <v>1479</v>
      </c>
      <c r="M2600" t="s">
        <v>1351</v>
      </c>
      <c r="N2600" t="s">
        <v>18</v>
      </c>
      <c r="O2600">
        <v>13300502</v>
      </c>
      <c r="P2600">
        <v>453</v>
      </c>
    </row>
    <row r="2601" spans="1:16" x14ac:dyDescent="0.35">
      <c r="A2601">
        <v>10</v>
      </c>
      <c r="B2601">
        <v>2019</v>
      </c>
      <c r="C2601" s="1">
        <v>13300502</v>
      </c>
      <c r="D2601" s="1">
        <v>860015888</v>
      </c>
      <c r="E2601" s="2">
        <v>28395459</v>
      </c>
      <c r="F2601" s="2">
        <v>0</v>
      </c>
      <c r="G2601" s="2">
        <v>46001988</v>
      </c>
      <c r="H2601">
        <v>0</v>
      </c>
      <c r="I2601">
        <v>0</v>
      </c>
      <c r="J2601">
        <v>0</v>
      </c>
      <c r="K2601">
        <v>1</v>
      </c>
      <c r="L2601" t="s">
        <v>1479</v>
      </c>
      <c r="M2601" t="s">
        <v>1165</v>
      </c>
      <c r="N2601" t="s">
        <v>18</v>
      </c>
      <c r="O2601">
        <v>13300502</v>
      </c>
      <c r="P2601">
        <v>453</v>
      </c>
    </row>
    <row r="2602" spans="1:16" x14ac:dyDescent="0.35">
      <c r="A2602">
        <v>10</v>
      </c>
      <c r="B2602">
        <v>2019</v>
      </c>
      <c r="C2602" s="1">
        <v>13300502</v>
      </c>
      <c r="D2602" s="1">
        <v>890102044</v>
      </c>
      <c r="E2602" s="2">
        <v>15301594</v>
      </c>
      <c r="F2602" s="2">
        <v>1200000000</v>
      </c>
      <c r="G2602" s="2">
        <v>3196316223.8000002</v>
      </c>
      <c r="H2602">
        <v>0</v>
      </c>
      <c r="I2602">
        <v>0</v>
      </c>
      <c r="J2602">
        <v>0</v>
      </c>
      <c r="K2602">
        <v>1</v>
      </c>
      <c r="L2602" t="s">
        <v>1479</v>
      </c>
      <c r="M2602" t="s">
        <v>76</v>
      </c>
      <c r="N2602" t="s">
        <v>18</v>
      </c>
      <c r="O2602">
        <v>13300502</v>
      </c>
      <c r="P2602">
        <v>453</v>
      </c>
    </row>
    <row r="2603" spans="1:16" x14ac:dyDescent="0.35">
      <c r="A2603">
        <v>10</v>
      </c>
      <c r="B2603">
        <v>2019</v>
      </c>
      <c r="C2603" s="1">
        <v>13300502</v>
      </c>
      <c r="D2603" s="1">
        <v>890112801</v>
      </c>
      <c r="E2603" s="2">
        <v>3552598</v>
      </c>
      <c r="F2603" s="2">
        <v>3487598</v>
      </c>
      <c r="G2603" s="2">
        <v>65000</v>
      </c>
      <c r="H2603">
        <v>0</v>
      </c>
      <c r="I2603">
        <v>0</v>
      </c>
      <c r="J2603">
        <v>0</v>
      </c>
      <c r="K2603">
        <v>1</v>
      </c>
      <c r="L2603" t="s">
        <v>1479</v>
      </c>
      <c r="M2603" t="s">
        <v>266</v>
      </c>
      <c r="N2603" t="s">
        <v>18</v>
      </c>
      <c r="O2603">
        <v>13300502</v>
      </c>
      <c r="P2603">
        <v>453</v>
      </c>
    </row>
    <row r="2604" spans="1:16" x14ac:dyDescent="0.35">
      <c r="A2604">
        <v>10</v>
      </c>
      <c r="B2604">
        <v>2019</v>
      </c>
      <c r="C2604" s="1">
        <v>13300502</v>
      </c>
      <c r="D2604" s="1">
        <v>890203436</v>
      </c>
      <c r="E2604" s="2">
        <v>0</v>
      </c>
      <c r="F2604" s="2">
        <v>0</v>
      </c>
      <c r="G2604" s="2">
        <v>1268418</v>
      </c>
      <c r="H2604">
        <v>0</v>
      </c>
      <c r="I2604">
        <v>0</v>
      </c>
      <c r="J2604">
        <v>0</v>
      </c>
      <c r="K2604">
        <v>1</v>
      </c>
      <c r="L2604" t="s">
        <v>1479</v>
      </c>
      <c r="M2604" t="s">
        <v>1968</v>
      </c>
      <c r="N2604" t="s">
        <v>18</v>
      </c>
      <c r="O2604">
        <v>13300502</v>
      </c>
      <c r="P2604">
        <v>453</v>
      </c>
    </row>
    <row r="2605" spans="1:16" x14ac:dyDescent="0.35">
      <c r="A2605">
        <v>10</v>
      </c>
      <c r="B2605">
        <v>2019</v>
      </c>
      <c r="C2605" s="1">
        <v>13300502</v>
      </c>
      <c r="D2605" s="1">
        <v>890680031</v>
      </c>
      <c r="E2605" s="2">
        <v>0</v>
      </c>
      <c r="F2605" s="2">
        <v>0</v>
      </c>
      <c r="G2605" s="2">
        <v>675068</v>
      </c>
      <c r="H2605">
        <v>0</v>
      </c>
      <c r="I2605">
        <v>0</v>
      </c>
      <c r="J2605">
        <v>0</v>
      </c>
      <c r="K2605">
        <v>1</v>
      </c>
      <c r="L2605" t="s">
        <v>1479</v>
      </c>
      <c r="M2605" t="s">
        <v>1969</v>
      </c>
      <c r="N2605" t="s">
        <v>18</v>
      </c>
      <c r="O2605">
        <v>13300502</v>
      </c>
      <c r="P2605">
        <v>453</v>
      </c>
    </row>
    <row r="2606" spans="1:16" x14ac:dyDescent="0.35">
      <c r="A2606">
        <v>10</v>
      </c>
      <c r="B2606">
        <v>2019</v>
      </c>
      <c r="C2606" s="1">
        <v>13300502</v>
      </c>
      <c r="D2606" s="1">
        <v>890680033</v>
      </c>
      <c r="E2606" s="2">
        <v>523095</v>
      </c>
      <c r="F2606" s="2">
        <v>0</v>
      </c>
      <c r="G2606" s="2">
        <v>523095</v>
      </c>
      <c r="H2606">
        <v>0</v>
      </c>
      <c r="I2606">
        <v>0</v>
      </c>
      <c r="J2606">
        <v>0</v>
      </c>
      <c r="K2606">
        <v>1</v>
      </c>
      <c r="L2606" t="s">
        <v>1479</v>
      </c>
      <c r="M2606" t="s">
        <v>1172</v>
      </c>
      <c r="N2606" t="s">
        <v>18</v>
      </c>
      <c r="O2606">
        <v>13300502</v>
      </c>
      <c r="P2606">
        <v>453</v>
      </c>
    </row>
    <row r="2607" spans="1:16" x14ac:dyDescent="0.35">
      <c r="A2607">
        <v>10</v>
      </c>
      <c r="B2607">
        <v>2019</v>
      </c>
      <c r="C2607" s="1">
        <v>13300502</v>
      </c>
      <c r="D2607" s="1">
        <v>890701033</v>
      </c>
      <c r="E2607" s="2">
        <v>0</v>
      </c>
      <c r="F2607" s="2">
        <v>0</v>
      </c>
      <c r="G2607" s="2">
        <v>383510</v>
      </c>
      <c r="H2607">
        <v>0</v>
      </c>
      <c r="I2607">
        <v>0</v>
      </c>
      <c r="J2607">
        <v>0</v>
      </c>
      <c r="K2607">
        <v>1</v>
      </c>
      <c r="L2607" t="s">
        <v>1479</v>
      </c>
      <c r="M2607" t="s">
        <v>83</v>
      </c>
      <c r="N2607" t="s">
        <v>18</v>
      </c>
      <c r="O2607">
        <v>13300502</v>
      </c>
      <c r="P2607">
        <v>453</v>
      </c>
    </row>
    <row r="2608" spans="1:16" x14ac:dyDescent="0.35">
      <c r="A2608">
        <v>10</v>
      </c>
      <c r="B2608">
        <v>2019</v>
      </c>
      <c r="C2608" s="1">
        <v>13300502</v>
      </c>
      <c r="D2608" s="1">
        <v>890701715</v>
      </c>
      <c r="E2608" s="2">
        <v>3410616</v>
      </c>
      <c r="F2608" s="2">
        <v>0</v>
      </c>
      <c r="G2608" s="2">
        <v>14070999.710000001</v>
      </c>
      <c r="H2608">
        <v>0</v>
      </c>
      <c r="I2608">
        <v>0</v>
      </c>
      <c r="J2608">
        <v>0</v>
      </c>
      <c r="K2608">
        <v>1</v>
      </c>
      <c r="L2608" t="s">
        <v>1479</v>
      </c>
      <c r="M2608" t="s">
        <v>1000</v>
      </c>
      <c r="N2608" t="s">
        <v>18</v>
      </c>
      <c r="O2608">
        <v>13300502</v>
      </c>
      <c r="P2608">
        <v>453</v>
      </c>
    </row>
    <row r="2609" spans="1:16" x14ac:dyDescent="0.35">
      <c r="A2609">
        <v>10</v>
      </c>
      <c r="B2609">
        <v>2019</v>
      </c>
      <c r="C2609" s="1">
        <v>13300502</v>
      </c>
      <c r="D2609" s="1">
        <v>890981536</v>
      </c>
      <c r="E2609" s="2">
        <v>2619946</v>
      </c>
      <c r="F2609" s="2">
        <v>0</v>
      </c>
      <c r="G2609" s="2">
        <v>2619946</v>
      </c>
      <c r="H2609">
        <v>0</v>
      </c>
      <c r="I2609">
        <v>0</v>
      </c>
      <c r="J2609">
        <v>0</v>
      </c>
      <c r="K2609">
        <v>1</v>
      </c>
      <c r="L2609" t="s">
        <v>1479</v>
      </c>
      <c r="M2609" t="s">
        <v>476</v>
      </c>
      <c r="N2609" t="s">
        <v>18</v>
      </c>
      <c r="O2609">
        <v>13300502</v>
      </c>
      <c r="P2609">
        <v>453</v>
      </c>
    </row>
    <row r="2610" spans="1:16" x14ac:dyDescent="0.35">
      <c r="A2610">
        <v>10</v>
      </c>
      <c r="B2610">
        <v>2019</v>
      </c>
      <c r="C2610" s="1">
        <v>13300502</v>
      </c>
      <c r="D2610" s="1">
        <v>891180091</v>
      </c>
      <c r="E2610" s="2">
        <v>572200</v>
      </c>
      <c r="F2610" s="2">
        <v>0</v>
      </c>
      <c r="G2610" s="2">
        <v>572200</v>
      </c>
      <c r="H2610">
        <v>0</v>
      </c>
      <c r="I2610">
        <v>0</v>
      </c>
      <c r="J2610">
        <v>0</v>
      </c>
      <c r="K2610">
        <v>1</v>
      </c>
      <c r="L2610" t="s">
        <v>1479</v>
      </c>
      <c r="M2610" t="s">
        <v>578</v>
      </c>
      <c r="N2610" t="s">
        <v>18</v>
      </c>
      <c r="O2610">
        <v>13300502</v>
      </c>
      <c r="P2610">
        <v>453</v>
      </c>
    </row>
    <row r="2611" spans="1:16" x14ac:dyDescent="0.35">
      <c r="A2611">
        <v>10</v>
      </c>
      <c r="B2611">
        <v>2019</v>
      </c>
      <c r="C2611" s="1">
        <v>13300502</v>
      </c>
      <c r="D2611" s="1">
        <v>891180098</v>
      </c>
      <c r="E2611" s="2">
        <v>63246</v>
      </c>
      <c r="F2611" s="2">
        <v>0</v>
      </c>
      <c r="G2611" s="2">
        <v>6114202</v>
      </c>
      <c r="H2611">
        <v>0</v>
      </c>
      <c r="I2611">
        <v>0</v>
      </c>
      <c r="J2611">
        <v>0</v>
      </c>
      <c r="K2611">
        <v>1</v>
      </c>
      <c r="L2611" t="s">
        <v>1479</v>
      </c>
      <c r="M2611" t="s">
        <v>1004</v>
      </c>
      <c r="N2611" t="s">
        <v>18</v>
      </c>
      <c r="O2611">
        <v>13300502</v>
      </c>
      <c r="P2611">
        <v>453</v>
      </c>
    </row>
    <row r="2612" spans="1:16" x14ac:dyDescent="0.35">
      <c r="A2612">
        <v>10</v>
      </c>
      <c r="B2612">
        <v>2019</v>
      </c>
      <c r="C2612" s="1">
        <v>13300502</v>
      </c>
      <c r="D2612" s="1">
        <v>891501676</v>
      </c>
      <c r="E2612" s="2">
        <v>4538522</v>
      </c>
      <c r="F2612" s="2">
        <v>2947855</v>
      </c>
      <c r="G2612" s="2">
        <v>1590667</v>
      </c>
      <c r="H2612">
        <v>0</v>
      </c>
      <c r="I2612">
        <v>0</v>
      </c>
      <c r="J2612">
        <v>0</v>
      </c>
      <c r="K2612">
        <v>1</v>
      </c>
      <c r="L2612" t="s">
        <v>1479</v>
      </c>
      <c r="M2612" t="s">
        <v>1970</v>
      </c>
      <c r="N2612" t="s">
        <v>18</v>
      </c>
      <c r="O2612">
        <v>13300502</v>
      </c>
      <c r="P2612">
        <v>453</v>
      </c>
    </row>
    <row r="2613" spans="1:16" x14ac:dyDescent="0.35">
      <c r="A2613">
        <v>10</v>
      </c>
      <c r="B2613">
        <v>2019</v>
      </c>
      <c r="C2613" s="1">
        <v>13300502</v>
      </c>
      <c r="D2613" s="1">
        <v>891800231</v>
      </c>
      <c r="E2613" s="2">
        <v>994000</v>
      </c>
      <c r="F2613" s="2">
        <v>0</v>
      </c>
      <c r="G2613" s="2">
        <v>994000</v>
      </c>
      <c r="H2613">
        <v>0</v>
      </c>
      <c r="I2613">
        <v>0</v>
      </c>
      <c r="J2613">
        <v>0</v>
      </c>
      <c r="K2613">
        <v>1</v>
      </c>
      <c r="L2613" t="s">
        <v>1479</v>
      </c>
      <c r="M2613" t="s">
        <v>1369</v>
      </c>
      <c r="N2613" t="s">
        <v>18</v>
      </c>
      <c r="O2613">
        <v>13300502</v>
      </c>
      <c r="P2613">
        <v>453</v>
      </c>
    </row>
    <row r="2614" spans="1:16" x14ac:dyDescent="0.35">
      <c r="A2614">
        <v>10</v>
      </c>
      <c r="B2614">
        <v>2019</v>
      </c>
      <c r="C2614" s="1">
        <v>13300502</v>
      </c>
      <c r="D2614" s="1">
        <v>892300979</v>
      </c>
      <c r="E2614" s="2">
        <v>3656665</v>
      </c>
      <c r="F2614" s="2">
        <v>0</v>
      </c>
      <c r="G2614" s="2">
        <v>3656664.62</v>
      </c>
      <c r="H2614">
        <v>0</v>
      </c>
      <c r="I2614">
        <v>0</v>
      </c>
      <c r="J2614">
        <v>0</v>
      </c>
      <c r="K2614">
        <v>1</v>
      </c>
      <c r="L2614" t="s">
        <v>1479</v>
      </c>
      <c r="M2614" t="s">
        <v>1377</v>
      </c>
      <c r="N2614" t="s">
        <v>18</v>
      </c>
      <c r="O2614">
        <v>13300502</v>
      </c>
      <c r="P2614">
        <v>453</v>
      </c>
    </row>
    <row r="2615" spans="1:16" x14ac:dyDescent="0.35">
      <c r="A2615">
        <v>10</v>
      </c>
      <c r="B2615">
        <v>2019</v>
      </c>
      <c r="C2615" s="1">
        <v>13300502</v>
      </c>
      <c r="D2615" s="1">
        <v>900010068</v>
      </c>
      <c r="E2615" s="2">
        <v>0</v>
      </c>
      <c r="F2615" s="2">
        <v>0</v>
      </c>
      <c r="G2615" s="2">
        <v>300</v>
      </c>
      <c r="H2615">
        <v>0</v>
      </c>
      <c r="I2615">
        <v>0</v>
      </c>
      <c r="J2615">
        <v>0</v>
      </c>
      <c r="K2615">
        <v>1</v>
      </c>
      <c r="L2615" t="s">
        <v>1479</v>
      </c>
      <c r="M2615" t="s">
        <v>1971</v>
      </c>
      <c r="N2615" t="s">
        <v>18</v>
      </c>
      <c r="O2615">
        <v>13300502</v>
      </c>
      <c r="P2615">
        <v>453</v>
      </c>
    </row>
    <row r="2616" spans="1:16" x14ac:dyDescent="0.35">
      <c r="A2616">
        <v>10</v>
      </c>
      <c r="B2616">
        <v>2019</v>
      </c>
      <c r="C2616" s="1">
        <v>13300502</v>
      </c>
      <c r="D2616" s="1">
        <v>900025621</v>
      </c>
      <c r="E2616" s="2">
        <v>0</v>
      </c>
      <c r="F2616" s="2">
        <v>0</v>
      </c>
      <c r="G2616" s="2">
        <v>4000000</v>
      </c>
      <c r="H2616">
        <v>0</v>
      </c>
      <c r="I2616">
        <v>0</v>
      </c>
      <c r="J2616">
        <v>0</v>
      </c>
      <c r="K2616">
        <v>1</v>
      </c>
      <c r="L2616" t="s">
        <v>1479</v>
      </c>
      <c r="M2616" t="s">
        <v>1972</v>
      </c>
      <c r="N2616" t="s">
        <v>18</v>
      </c>
      <c r="O2616">
        <v>13300502</v>
      </c>
      <c r="P2616">
        <v>453</v>
      </c>
    </row>
    <row r="2617" spans="1:16" x14ac:dyDescent="0.35">
      <c r="A2617">
        <v>10</v>
      </c>
      <c r="B2617">
        <v>2019</v>
      </c>
      <c r="C2617" s="1">
        <v>13300502</v>
      </c>
      <c r="D2617" s="1">
        <v>900101331</v>
      </c>
      <c r="E2617" s="2">
        <v>0</v>
      </c>
      <c r="F2617" s="2">
        <v>0</v>
      </c>
      <c r="G2617" s="2">
        <v>15495709</v>
      </c>
      <c r="H2617">
        <v>0</v>
      </c>
      <c r="I2617">
        <v>0</v>
      </c>
      <c r="J2617">
        <v>0</v>
      </c>
      <c r="K2617">
        <v>1</v>
      </c>
      <c r="L2617" t="s">
        <v>1479</v>
      </c>
      <c r="M2617" t="s">
        <v>1973</v>
      </c>
      <c r="N2617" t="s">
        <v>18</v>
      </c>
      <c r="O2617">
        <v>13300502</v>
      </c>
      <c r="P2617">
        <v>453</v>
      </c>
    </row>
    <row r="2618" spans="1:16" x14ac:dyDescent="0.35">
      <c r="A2618">
        <v>10</v>
      </c>
      <c r="B2618">
        <v>2019</v>
      </c>
      <c r="C2618" s="1">
        <v>13300502</v>
      </c>
      <c r="D2618" s="1">
        <v>900104821</v>
      </c>
      <c r="E2618" s="2">
        <v>0</v>
      </c>
      <c r="F2618" s="2">
        <v>0</v>
      </c>
      <c r="G2618" s="2">
        <v>891712</v>
      </c>
      <c r="H2618">
        <v>0</v>
      </c>
      <c r="I2618">
        <v>0</v>
      </c>
      <c r="J2618">
        <v>0</v>
      </c>
      <c r="K2618">
        <v>1</v>
      </c>
      <c r="L2618" t="s">
        <v>1479</v>
      </c>
      <c r="M2618" t="s">
        <v>1974</v>
      </c>
      <c r="N2618" t="s">
        <v>18</v>
      </c>
      <c r="O2618">
        <v>13300502</v>
      </c>
      <c r="P2618">
        <v>453</v>
      </c>
    </row>
    <row r="2619" spans="1:16" x14ac:dyDescent="0.35">
      <c r="A2619">
        <v>10</v>
      </c>
      <c r="B2619">
        <v>2019</v>
      </c>
      <c r="C2619" s="1">
        <v>13300502</v>
      </c>
      <c r="D2619" s="1">
        <v>900116897</v>
      </c>
      <c r="E2619" s="2">
        <v>0</v>
      </c>
      <c r="F2619" s="2">
        <v>0</v>
      </c>
      <c r="G2619" s="2">
        <v>3181759</v>
      </c>
      <c r="H2619">
        <v>0</v>
      </c>
      <c r="I2619">
        <v>0</v>
      </c>
      <c r="J2619">
        <v>0</v>
      </c>
      <c r="K2619">
        <v>1</v>
      </c>
      <c r="L2619" t="s">
        <v>1479</v>
      </c>
      <c r="M2619" t="s">
        <v>1975</v>
      </c>
      <c r="N2619" t="s">
        <v>18</v>
      </c>
      <c r="O2619">
        <v>13300502</v>
      </c>
      <c r="P2619">
        <v>453</v>
      </c>
    </row>
    <row r="2620" spans="1:16" x14ac:dyDescent="0.35">
      <c r="A2620">
        <v>10</v>
      </c>
      <c r="B2620">
        <v>2019</v>
      </c>
      <c r="C2620" s="1">
        <v>13300502</v>
      </c>
      <c r="D2620" s="1">
        <v>900136865</v>
      </c>
      <c r="E2620" s="2">
        <v>0</v>
      </c>
      <c r="F2620" s="2">
        <v>1296727</v>
      </c>
      <c r="G2620" s="2">
        <v>-1250522</v>
      </c>
      <c r="H2620">
        <v>0</v>
      </c>
      <c r="I2620">
        <v>0</v>
      </c>
      <c r="J2620">
        <v>0</v>
      </c>
      <c r="K2620">
        <v>1</v>
      </c>
      <c r="L2620" t="s">
        <v>1479</v>
      </c>
      <c r="M2620" t="s">
        <v>1191</v>
      </c>
      <c r="N2620" t="s">
        <v>18</v>
      </c>
      <c r="O2620">
        <v>13300502</v>
      </c>
      <c r="P2620">
        <v>453</v>
      </c>
    </row>
    <row r="2621" spans="1:16" x14ac:dyDescent="0.35">
      <c r="A2621">
        <v>10</v>
      </c>
      <c r="B2621">
        <v>2019</v>
      </c>
      <c r="C2621" s="1">
        <v>13300502</v>
      </c>
      <c r="D2621" s="1">
        <v>900138555</v>
      </c>
      <c r="E2621" s="2">
        <v>0</v>
      </c>
      <c r="F2621" s="2">
        <v>0</v>
      </c>
      <c r="G2621" s="2">
        <v>20795453.620000001</v>
      </c>
      <c r="H2621">
        <v>0</v>
      </c>
      <c r="I2621">
        <v>0</v>
      </c>
      <c r="J2621">
        <v>0</v>
      </c>
      <c r="K2621">
        <v>1</v>
      </c>
      <c r="L2621" t="s">
        <v>1479</v>
      </c>
      <c r="M2621" t="s">
        <v>1013</v>
      </c>
      <c r="N2621" t="s">
        <v>18</v>
      </c>
      <c r="O2621">
        <v>13300502</v>
      </c>
      <c r="P2621">
        <v>453</v>
      </c>
    </row>
    <row r="2622" spans="1:16" x14ac:dyDescent="0.35">
      <c r="A2622">
        <v>10</v>
      </c>
      <c r="B2622">
        <v>2019</v>
      </c>
      <c r="C2622" s="1">
        <v>13300502</v>
      </c>
      <c r="D2622" s="1">
        <v>900144134</v>
      </c>
      <c r="E2622" s="2">
        <v>1000000</v>
      </c>
      <c r="F2622" s="2">
        <v>0</v>
      </c>
      <c r="G2622" s="2">
        <v>1000000</v>
      </c>
      <c r="H2622">
        <v>0</v>
      </c>
      <c r="I2622">
        <v>0</v>
      </c>
      <c r="J2622">
        <v>0</v>
      </c>
      <c r="K2622">
        <v>1</v>
      </c>
      <c r="L2622" t="s">
        <v>1479</v>
      </c>
      <c r="M2622" t="s">
        <v>292</v>
      </c>
      <c r="N2622" t="s">
        <v>18</v>
      </c>
      <c r="O2622">
        <v>13300502</v>
      </c>
      <c r="P2622">
        <v>453</v>
      </c>
    </row>
    <row r="2623" spans="1:16" x14ac:dyDescent="0.35">
      <c r="A2623">
        <v>10</v>
      </c>
      <c r="B2623">
        <v>2019</v>
      </c>
      <c r="C2623" s="1">
        <v>13300502</v>
      </c>
      <c r="D2623" s="1">
        <v>900195387</v>
      </c>
      <c r="E2623" s="2">
        <v>0</v>
      </c>
      <c r="F2623" s="2">
        <v>0</v>
      </c>
      <c r="G2623" s="2">
        <v>500000</v>
      </c>
      <c r="H2623">
        <v>0</v>
      </c>
      <c r="I2623">
        <v>0</v>
      </c>
      <c r="J2623">
        <v>0</v>
      </c>
      <c r="K2623">
        <v>1</v>
      </c>
      <c r="L2623" t="s">
        <v>1479</v>
      </c>
      <c r="M2623" t="s">
        <v>1976</v>
      </c>
      <c r="N2623" t="s">
        <v>18</v>
      </c>
      <c r="O2623">
        <v>13300502</v>
      </c>
      <c r="P2623">
        <v>453</v>
      </c>
    </row>
    <row r="2624" spans="1:16" x14ac:dyDescent="0.35">
      <c r="A2624">
        <v>10</v>
      </c>
      <c r="B2624">
        <v>2019</v>
      </c>
      <c r="C2624" s="1">
        <v>13300502</v>
      </c>
      <c r="D2624" s="1">
        <v>900223667</v>
      </c>
      <c r="E2624" s="2">
        <v>0</v>
      </c>
      <c r="F2624" s="2">
        <v>0</v>
      </c>
      <c r="G2624" s="2">
        <v>2</v>
      </c>
      <c r="H2624">
        <v>0</v>
      </c>
      <c r="I2624">
        <v>0</v>
      </c>
      <c r="J2624">
        <v>0</v>
      </c>
      <c r="K2624">
        <v>1</v>
      </c>
      <c r="L2624" t="s">
        <v>1479</v>
      </c>
      <c r="M2624" t="s">
        <v>1977</v>
      </c>
      <c r="N2624" t="s">
        <v>18</v>
      </c>
      <c r="O2624">
        <v>13300502</v>
      </c>
      <c r="P2624">
        <v>453</v>
      </c>
    </row>
    <row r="2625" spans="1:16" x14ac:dyDescent="0.35">
      <c r="A2625">
        <v>10</v>
      </c>
      <c r="B2625">
        <v>2019</v>
      </c>
      <c r="C2625" s="1">
        <v>13300502</v>
      </c>
      <c r="D2625" s="1">
        <v>900224057</v>
      </c>
      <c r="E2625" s="2">
        <v>0</v>
      </c>
      <c r="F2625" s="2">
        <v>0</v>
      </c>
      <c r="G2625" s="2">
        <v>10628803</v>
      </c>
      <c r="H2625">
        <v>0</v>
      </c>
      <c r="I2625">
        <v>0</v>
      </c>
      <c r="J2625">
        <v>0</v>
      </c>
      <c r="K2625">
        <v>1</v>
      </c>
      <c r="L2625" t="s">
        <v>1479</v>
      </c>
      <c r="M2625" t="s">
        <v>1978</v>
      </c>
      <c r="N2625" t="s">
        <v>18</v>
      </c>
      <c r="O2625">
        <v>13300502</v>
      </c>
      <c r="P2625">
        <v>453</v>
      </c>
    </row>
    <row r="2626" spans="1:16" x14ac:dyDescent="0.35">
      <c r="A2626">
        <v>10</v>
      </c>
      <c r="B2626">
        <v>2019</v>
      </c>
      <c r="C2626" s="1">
        <v>13300502</v>
      </c>
      <c r="D2626" s="1">
        <v>900277955</v>
      </c>
      <c r="E2626" s="2">
        <v>0</v>
      </c>
      <c r="F2626" s="2">
        <v>0</v>
      </c>
      <c r="G2626" s="2">
        <v>0.24</v>
      </c>
      <c r="H2626">
        <v>0</v>
      </c>
      <c r="I2626">
        <v>0</v>
      </c>
      <c r="J2626">
        <v>0</v>
      </c>
      <c r="K2626">
        <v>1</v>
      </c>
      <c r="L2626" t="s">
        <v>1479</v>
      </c>
      <c r="M2626" t="s">
        <v>1200</v>
      </c>
      <c r="N2626" t="s">
        <v>18</v>
      </c>
      <c r="O2626">
        <v>13300502</v>
      </c>
      <c r="P2626">
        <v>453</v>
      </c>
    </row>
    <row r="2627" spans="1:16" x14ac:dyDescent="0.35">
      <c r="A2627">
        <v>10</v>
      </c>
      <c r="B2627">
        <v>2019</v>
      </c>
      <c r="C2627" s="1">
        <v>13300502</v>
      </c>
      <c r="D2627" s="1">
        <v>900292014</v>
      </c>
      <c r="E2627" s="2">
        <v>0</v>
      </c>
      <c r="F2627" s="2">
        <v>0</v>
      </c>
      <c r="G2627" s="2">
        <v>236561000</v>
      </c>
      <c r="H2627">
        <v>0</v>
      </c>
      <c r="I2627">
        <v>0</v>
      </c>
      <c r="J2627">
        <v>0</v>
      </c>
      <c r="K2627">
        <v>1</v>
      </c>
      <c r="L2627" t="s">
        <v>1479</v>
      </c>
      <c r="M2627" t="s">
        <v>1979</v>
      </c>
      <c r="N2627" t="s">
        <v>18</v>
      </c>
      <c r="O2627">
        <v>13300502</v>
      </c>
      <c r="P2627">
        <v>453</v>
      </c>
    </row>
    <row r="2628" spans="1:16" x14ac:dyDescent="0.35">
      <c r="A2628">
        <v>10</v>
      </c>
      <c r="B2628">
        <v>2019</v>
      </c>
      <c r="C2628" s="1">
        <v>13300502</v>
      </c>
      <c r="D2628" s="1">
        <v>900301507</v>
      </c>
      <c r="E2628" s="2">
        <v>0</v>
      </c>
      <c r="F2628" s="2">
        <v>0</v>
      </c>
      <c r="G2628" s="2">
        <v>12090975</v>
      </c>
      <c r="H2628">
        <v>0</v>
      </c>
      <c r="I2628">
        <v>0</v>
      </c>
      <c r="J2628">
        <v>0</v>
      </c>
      <c r="K2628">
        <v>1</v>
      </c>
      <c r="L2628" t="s">
        <v>1479</v>
      </c>
      <c r="M2628" t="s">
        <v>1980</v>
      </c>
      <c r="N2628" t="s">
        <v>18</v>
      </c>
      <c r="O2628">
        <v>13300502</v>
      </c>
      <c r="P2628">
        <v>453</v>
      </c>
    </row>
    <row r="2629" spans="1:16" x14ac:dyDescent="0.35">
      <c r="A2629">
        <v>10</v>
      </c>
      <c r="B2629">
        <v>2019</v>
      </c>
      <c r="C2629" s="1">
        <v>13300502</v>
      </c>
      <c r="D2629" s="1">
        <v>900310945</v>
      </c>
      <c r="E2629" s="2">
        <v>0</v>
      </c>
      <c r="F2629" s="2">
        <v>0</v>
      </c>
      <c r="G2629" s="2">
        <v>27795000</v>
      </c>
      <c r="H2629">
        <v>0</v>
      </c>
      <c r="I2629">
        <v>0</v>
      </c>
      <c r="J2629">
        <v>0</v>
      </c>
      <c r="K2629">
        <v>1</v>
      </c>
      <c r="L2629" t="s">
        <v>1479</v>
      </c>
      <c r="M2629" t="s">
        <v>1981</v>
      </c>
      <c r="N2629" t="s">
        <v>18</v>
      </c>
      <c r="O2629">
        <v>13300502</v>
      </c>
      <c r="P2629">
        <v>453</v>
      </c>
    </row>
    <row r="2630" spans="1:16" x14ac:dyDescent="0.35">
      <c r="A2630">
        <v>10</v>
      </c>
      <c r="B2630">
        <v>2019</v>
      </c>
      <c r="C2630" s="1">
        <v>13300502</v>
      </c>
      <c r="D2630" s="1">
        <v>900341157</v>
      </c>
      <c r="E2630" s="2">
        <v>0</v>
      </c>
      <c r="F2630" s="2">
        <v>0</v>
      </c>
      <c r="G2630" s="2">
        <v>880000</v>
      </c>
      <c r="H2630">
        <v>0</v>
      </c>
      <c r="I2630">
        <v>0</v>
      </c>
      <c r="J2630">
        <v>0</v>
      </c>
      <c r="K2630">
        <v>1</v>
      </c>
      <c r="L2630" t="s">
        <v>1479</v>
      </c>
      <c r="M2630" t="s">
        <v>1982</v>
      </c>
      <c r="N2630" t="s">
        <v>18</v>
      </c>
      <c r="O2630">
        <v>13300502</v>
      </c>
      <c r="P2630">
        <v>453</v>
      </c>
    </row>
    <row r="2631" spans="1:16" x14ac:dyDescent="0.35">
      <c r="A2631">
        <v>10</v>
      </c>
      <c r="B2631">
        <v>2019</v>
      </c>
      <c r="C2631" s="1">
        <v>13300502</v>
      </c>
      <c r="D2631" s="1">
        <v>900346567</v>
      </c>
      <c r="E2631" s="2">
        <v>0</v>
      </c>
      <c r="F2631" s="2">
        <v>0</v>
      </c>
      <c r="G2631" s="2">
        <v>8549107</v>
      </c>
      <c r="H2631">
        <v>0</v>
      </c>
      <c r="I2631">
        <v>0</v>
      </c>
      <c r="J2631">
        <v>0</v>
      </c>
      <c r="K2631">
        <v>1</v>
      </c>
      <c r="L2631" t="s">
        <v>1479</v>
      </c>
      <c r="M2631" t="s">
        <v>1983</v>
      </c>
      <c r="N2631" t="s">
        <v>18</v>
      </c>
      <c r="O2631">
        <v>13300502</v>
      </c>
      <c r="P2631">
        <v>453</v>
      </c>
    </row>
    <row r="2632" spans="1:16" x14ac:dyDescent="0.35">
      <c r="A2632">
        <v>10</v>
      </c>
      <c r="B2632">
        <v>2019</v>
      </c>
      <c r="C2632" s="1">
        <v>13300502</v>
      </c>
      <c r="D2632" s="1">
        <v>900364721</v>
      </c>
      <c r="E2632" s="2">
        <v>0</v>
      </c>
      <c r="F2632" s="2">
        <v>0</v>
      </c>
      <c r="G2632" s="2">
        <v>0.37</v>
      </c>
      <c r="H2632">
        <v>0</v>
      </c>
      <c r="I2632">
        <v>0</v>
      </c>
      <c r="J2632">
        <v>0</v>
      </c>
      <c r="K2632">
        <v>1</v>
      </c>
      <c r="L2632" t="s">
        <v>1479</v>
      </c>
      <c r="M2632" t="s">
        <v>1984</v>
      </c>
      <c r="N2632" t="s">
        <v>18</v>
      </c>
      <c r="O2632">
        <v>13300502</v>
      </c>
      <c r="P2632">
        <v>453</v>
      </c>
    </row>
    <row r="2633" spans="1:16" x14ac:dyDescent="0.35">
      <c r="A2633">
        <v>10</v>
      </c>
      <c r="B2633">
        <v>2019</v>
      </c>
      <c r="C2633" s="1">
        <v>13300502</v>
      </c>
      <c r="D2633" s="1">
        <v>900409827</v>
      </c>
      <c r="E2633" s="2">
        <v>0</v>
      </c>
      <c r="F2633" s="2">
        <v>0</v>
      </c>
      <c r="G2633" s="2">
        <v>672350</v>
      </c>
      <c r="H2633">
        <v>0</v>
      </c>
      <c r="I2633">
        <v>0</v>
      </c>
      <c r="J2633">
        <v>0</v>
      </c>
      <c r="K2633">
        <v>1</v>
      </c>
      <c r="L2633" t="s">
        <v>1479</v>
      </c>
      <c r="M2633" t="s">
        <v>1985</v>
      </c>
      <c r="N2633" t="s">
        <v>18</v>
      </c>
      <c r="O2633">
        <v>13300502</v>
      </c>
      <c r="P2633">
        <v>453</v>
      </c>
    </row>
    <row r="2634" spans="1:16" x14ac:dyDescent="0.35">
      <c r="A2634">
        <v>10</v>
      </c>
      <c r="B2634">
        <v>2019</v>
      </c>
      <c r="C2634" s="1">
        <v>13300502</v>
      </c>
      <c r="D2634" s="1">
        <v>900423126</v>
      </c>
      <c r="E2634" s="2">
        <v>802465411</v>
      </c>
      <c r="F2634" s="2">
        <v>1210110261</v>
      </c>
      <c r="G2634" s="2">
        <v>2862147779.5599999</v>
      </c>
      <c r="H2634">
        <v>0</v>
      </c>
      <c r="I2634">
        <v>0</v>
      </c>
      <c r="J2634">
        <v>0</v>
      </c>
      <c r="K2634">
        <v>1</v>
      </c>
      <c r="L2634" t="s">
        <v>1479</v>
      </c>
      <c r="M2634" t="s">
        <v>304</v>
      </c>
      <c r="N2634" t="s">
        <v>18</v>
      </c>
      <c r="O2634">
        <v>13300502</v>
      </c>
      <c r="P2634">
        <v>453</v>
      </c>
    </row>
    <row r="2635" spans="1:16" x14ac:dyDescent="0.35">
      <c r="A2635">
        <v>10</v>
      </c>
      <c r="B2635">
        <v>2019</v>
      </c>
      <c r="C2635" s="1">
        <v>13300502</v>
      </c>
      <c r="D2635" s="1">
        <v>900424974</v>
      </c>
      <c r="E2635" s="2">
        <v>0</v>
      </c>
      <c r="F2635" s="2">
        <v>0</v>
      </c>
      <c r="G2635" s="2">
        <v>11655170</v>
      </c>
      <c r="H2635">
        <v>0</v>
      </c>
      <c r="I2635">
        <v>0</v>
      </c>
      <c r="J2635">
        <v>0</v>
      </c>
      <c r="K2635">
        <v>1</v>
      </c>
      <c r="L2635" t="s">
        <v>1479</v>
      </c>
      <c r="M2635" t="s">
        <v>1986</v>
      </c>
      <c r="N2635" t="s">
        <v>18</v>
      </c>
      <c r="O2635">
        <v>13300502</v>
      </c>
      <c r="P2635">
        <v>453</v>
      </c>
    </row>
    <row r="2636" spans="1:16" x14ac:dyDescent="0.35">
      <c r="A2636">
        <v>10</v>
      </c>
      <c r="B2636">
        <v>2019</v>
      </c>
      <c r="C2636" s="1">
        <v>13300502</v>
      </c>
      <c r="D2636" s="1">
        <v>900485299</v>
      </c>
      <c r="E2636" s="2">
        <v>0</v>
      </c>
      <c r="F2636" s="2">
        <v>0</v>
      </c>
      <c r="G2636" s="2">
        <v>20912973</v>
      </c>
      <c r="H2636">
        <v>0</v>
      </c>
      <c r="I2636">
        <v>0</v>
      </c>
      <c r="J2636">
        <v>0</v>
      </c>
      <c r="K2636">
        <v>1</v>
      </c>
      <c r="L2636" t="s">
        <v>1479</v>
      </c>
      <c r="M2636" t="s">
        <v>1394</v>
      </c>
      <c r="N2636" t="s">
        <v>18</v>
      </c>
      <c r="O2636">
        <v>13300502</v>
      </c>
      <c r="P2636">
        <v>453</v>
      </c>
    </row>
    <row r="2637" spans="1:16" x14ac:dyDescent="0.35">
      <c r="A2637">
        <v>10</v>
      </c>
      <c r="B2637">
        <v>2019</v>
      </c>
      <c r="C2637" s="1">
        <v>13300502</v>
      </c>
      <c r="D2637" s="1">
        <v>900535633</v>
      </c>
      <c r="E2637" s="2">
        <v>16893978</v>
      </c>
      <c r="F2637" s="2">
        <v>0</v>
      </c>
      <c r="G2637" s="2">
        <v>38088352.399999999</v>
      </c>
      <c r="H2637">
        <v>0</v>
      </c>
      <c r="I2637">
        <v>0</v>
      </c>
      <c r="J2637">
        <v>0</v>
      </c>
      <c r="K2637">
        <v>1</v>
      </c>
      <c r="L2637" t="s">
        <v>1479</v>
      </c>
      <c r="M2637" t="s">
        <v>1213</v>
      </c>
      <c r="N2637" t="s">
        <v>18</v>
      </c>
      <c r="O2637">
        <v>13300502</v>
      </c>
      <c r="P2637">
        <v>453</v>
      </c>
    </row>
    <row r="2638" spans="1:16" x14ac:dyDescent="0.35">
      <c r="A2638">
        <v>10</v>
      </c>
      <c r="B2638">
        <v>2019</v>
      </c>
      <c r="C2638" s="1">
        <v>13300502</v>
      </c>
      <c r="D2638" s="1">
        <v>900558595</v>
      </c>
      <c r="E2638" s="2">
        <v>3491796</v>
      </c>
      <c r="F2638" s="2">
        <v>1520186.78</v>
      </c>
      <c r="G2638" s="2">
        <v>13997337.26</v>
      </c>
      <c r="H2638">
        <v>0</v>
      </c>
      <c r="I2638">
        <v>0</v>
      </c>
      <c r="J2638">
        <v>0</v>
      </c>
      <c r="K2638">
        <v>1</v>
      </c>
      <c r="L2638" t="s">
        <v>1479</v>
      </c>
      <c r="M2638" t="s">
        <v>853</v>
      </c>
      <c r="N2638" t="s">
        <v>18</v>
      </c>
      <c r="O2638">
        <v>13300502</v>
      </c>
      <c r="P2638">
        <v>453</v>
      </c>
    </row>
    <row r="2639" spans="1:16" x14ac:dyDescent="0.35">
      <c r="A2639">
        <v>10</v>
      </c>
      <c r="B2639">
        <v>2019</v>
      </c>
      <c r="C2639" s="1">
        <v>13300502</v>
      </c>
      <c r="D2639" s="1">
        <v>900565727</v>
      </c>
      <c r="E2639" s="2">
        <v>0</v>
      </c>
      <c r="F2639" s="2">
        <v>0</v>
      </c>
      <c r="G2639" s="2">
        <v>9030000</v>
      </c>
      <c r="H2639">
        <v>0</v>
      </c>
      <c r="I2639">
        <v>0</v>
      </c>
      <c r="J2639">
        <v>0</v>
      </c>
      <c r="K2639">
        <v>1</v>
      </c>
      <c r="L2639" t="s">
        <v>1479</v>
      </c>
      <c r="M2639" t="s">
        <v>1987</v>
      </c>
      <c r="N2639" t="s">
        <v>18</v>
      </c>
      <c r="O2639">
        <v>13300502</v>
      </c>
      <c r="P2639">
        <v>453</v>
      </c>
    </row>
    <row r="2640" spans="1:16" x14ac:dyDescent="0.35">
      <c r="A2640">
        <v>10</v>
      </c>
      <c r="B2640">
        <v>2019</v>
      </c>
      <c r="C2640" s="1">
        <v>13300502</v>
      </c>
      <c r="D2640" s="1">
        <v>900606769</v>
      </c>
      <c r="E2640" s="2">
        <v>0</v>
      </c>
      <c r="F2640" s="2">
        <v>0</v>
      </c>
      <c r="G2640" s="2">
        <v>1724810</v>
      </c>
      <c r="H2640">
        <v>0</v>
      </c>
      <c r="I2640">
        <v>0</v>
      </c>
      <c r="J2640">
        <v>0</v>
      </c>
      <c r="K2640">
        <v>1</v>
      </c>
      <c r="L2640" t="s">
        <v>1479</v>
      </c>
      <c r="M2640" t="s">
        <v>1988</v>
      </c>
      <c r="N2640" t="s">
        <v>18</v>
      </c>
      <c r="O2640">
        <v>13300502</v>
      </c>
      <c r="P2640">
        <v>453</v>
      </c>
    </row>
    <row r="2641" spans="1:16" x14ac:dyDescent="0.35">
      <c r="A2641">
        <v>10</v>
      </c>
      <c r="B2641">
        <v>2019</v>
      </c>
      <c r="C2641" s="1">
        <v>13300502</v>
      </c>
      <c r="D2641" s="1">
        <v>900642187</v>
      </c>
      <c r="E2641" s="2">
        <v>0</v>
      </c>
      <c r="F2641" s="2">
        <v>0</v>
      </c>
      <c r="G2641" s="2">
        <v>29561460</v>
      </c>
      <c r="H2641">
        <v>0</v>
      </c>
      <c r="I2641">
        <v>0</v>
      </c>
      <c r="J2641">
        <v>0</v>
      </c>
      <c r="K2641">
        <v>1</v>
      </c>
      <c r="L2641" t="s">
        <v>1479</v>
      </c>
      <c r="M2641" t="s">
        <v>1989</v>
      </c>
      <c r="N2641" t="s">
        <v>18</v>
      </c>
      <c r="O2641">
        <v>13300502</v>
      </c>
      <c r="P2641">
        <v>453</v>
      </c>
    </row>
    <row r="2642" spans="1:16" x14ac:dyDescent="0.35">
      <c r="A2642">
        <v>10</v>
      </c>
      <c r="B2642">
        <v>2019</v>
      </c>
      <c r="C2642" s="1">
        <v>13300502</v>
      </c>
      <c r="D2642" s="1">
        <v>900665934</v>
      </c>
      <c r="E2642" s="2">
        <v>2396570701.4400001</v>
      </c>
      <c r="F2642" s="2">
        <v>1342989750.6800001</v>
      </c>
      <c r="G2642" s="2">
        <v>6664748051.0299997</v>
      </c>
      <c r="H2642">
        <v>0</v>
      </c>
      <c r="I2642">
        <v>0</v>
      </c>
      <c r="J2642">
        <v>0</v>
      </c>
      <c r="K2642">
        <v>1</v>
      </c>
      <c r="L2642" t="s">
        <v>1479</v>
      </c>
      <c r="M2642" t="s">
        <v>1031</v>
      </c>
      <c r="N2642" t="s">
        <v>18</v>
      </c>
      <c r="O2642">
        <v>13300502</v>
      </c>
      <c r="P2642">
        <v>453</v>
      </c>
    </row>
    <row r="2643" spans="1:16" x14ac:dyDescent="0.35">
      <c r="A2643">
        <v>10</v>
      </c>
      <c r="B2643">
        <v>2019</v>
      </c>
      <c r="C2643" s="1">
        <v>13300502</v>
      </c>
      <c r="D2643" s="1">
        <v>900719048</v>
      </c>
      <c r="E2643" s="2">
        <v>5530000</v>
      </c>
      <c r="F2643" s="2">
        <v>0</v>
      </c>
      <c r="G2643" s="2">
        <v>5530000</v>
      </c>
      <c r="H2643">
        <v>0</v>
      </c>
      <c r="I2643">
        <v>0</v>
      </c>
      <c r="J2643">
        <v>0</v>
      </c>
      <c r="K2643">
        <v>1</v>
      </c>
      <c r="L2643" t="s">
        <v>1479</v>
      </c>
      <c r="M2643" t="s">
        <v>118</v>
      </c>
      <c r="N2643" t="s">
        <v>18</v>
      </c>
      <c r="O2643">
        <v>13300502</v>
      </c>
      <c r="P2643">
        <v>453</v>
      </c>
    </row>
    <row r="2644" spans="1:16" x14ac:dyDescent="0.35">
      <c r="A2644">
        <v>10</v>
      </c>
      <c r="B2644">
        <v>2019</v>
      </c>
      <c r="C2644" s="1">
        <v>13300502</v>
      </c>
      <c r="D2644" s="1">
        <v>900780379</v>
      </c>
      <c r="E2644" s="2">
        <v>0</v>
      </c>
      <c r="F2644" s="2">
        <v>0</v>
      </c>
      <c r="G2644" s="2">
        <v>2100000</v>
      </c>
      <c r="H2644">
        <v>0</v>
      </c>
      <c r="I2644">
        <v>0</v>
      </c>
      <c r="J2644">
        <v>0</v>
      </c>
      <c r="K2644">
        <v>1</v>
      </c>
      <c r="L2644" t="s">
        <v>1479</v>
      </c>
      <c r="M2644" t="s">
        <v>1990</v>
      </c>
      <c r="N2644" t="s">
        <v>18</v>
      </c>
      <c r="O2644">
        <v>13300502</v>
      </c>
      <c r="P2644">
        <v>453</v>
      </c>
    </row>
    <row r="2645" spans="1:16" x14ac:dyDescent="0.35">
      <c r="A2645">
        <v>10</v>
      </c>
      <c r="B2645">
        <v>2019</v>
      </c>
      <c r="C2645" s="1">
        <v>13300502</v>
      </c>
      <c r="D2645" s="1">
        <v>900882304</v>
      </c>
      <c r="E2645" s="2">
        <v>128271716.78</v>
      </c>
      <c r="F2645" s="2">
        <v>21470393.699999999</v>
      </c>
      <c r="G2645" s="2">
        <v>106801323.08</v>
      </c>
      <c r="H2645">
        <v>0</v>
      </c>
      <c r="I2645">
        <v>0</v>
      </c>
      <c r="J2645">
        <v>0</v>
      </c>
      <c r="K2645">
        <v>1</v>
      </c>
      <c r="L2645" t="s">
        <v>1479</v>
      </c>
      <c r="M2645" t="s">
        <v>321</v>
      </c>
      <c r="N2645" t="s">
        <v>18</v>
      </c>
      <c r="O2645">
        <v>13300502</v>
      </c>
      <c r="P2645">
        <v>453</v>
      </c>
    </row>
    <row r="2646" spans="1:16" x14ac:dyDescent="0.35">
      <c r="A2646">
        <v>10</v>
      </c>
      <c r="B2646">
        <v>2019</v>
      </c>
      <c r="C2646" s="1">
        <v>13300502</v>
      </c>
      <c r="D2646" s="1">
        <v>900906001</v>
      </c>
      <c r="E2646" s="2">
        <v>0</v>
      </c>
      <c r="F2646" s="2">
        <v>0</v>
      </c>
      <c r="G2646" s="2">
        <v>325622.24</v>
      </c>
      <c r="H2646">
        <v>0</v>
      </c>
      <c r="I2646">
        <v>0</v>
      </c>
      <c r="J2646">
        <v>0</v>
      </c>
      <c r="K2646">
        <v>1</v>
      </c>
      <c r="L2646" t="s">
        <v>1479</v>
      </c>
      <c r="M2646" t="s">
        <v>1991</v>
      </c>
      <c r="N2646" t="s">
        <v>18</v>
      </c>
      <c r="O2646">
        <v>13300502</v>
      </c>
      <c r="P2646">
        <v>453</v>
      </c>
    </row>
    <row r="2647" spans="1:16" x14ac:dyDescent="0.35">
      <c r="A2647">
        <v>10</v>
      </c>
      <c r="B2647">
        <v>2019</v>
      </c>
      <c r="C2647" s="1">
        <v>13300502</v>
      </c>
      <c r="D2647" s="1">
        <v>900924027</v>
      </c>
      <c r="E2647" s="2">
        <v>1000000</v>
      </c>
      <c r="F2647" s="2">
        <v>2203901.56</v>
      </c>
      <c r="G2647" s="2">
        <v>1000000</v>
      </c>
      <c r="H2647">
        <v>0</v>
      </c>
      <c r="I2647">
        <v>0</v>
      </c>
      <c r="J2647">
        <v>0</v>
      </c>
      <c r="K2647">
        <v>1</v>
      </c>
      <c r="L2647" t="s">
        <v>1479</v>
      </c>
      <c r="M2647" t="s">
        <v>1992</v>
      </c>
      <c r="N2647" t="s">
        <v>18</v>
      </c>
      <c r="O2647">
        <v>13300502</v>
      </c>
      <c r="P2647">
        <v>453</v>
      </c>
    </row>
    <row r="2648" spans="1:16" x14ac:dyDescent="0.35">
      <c r="A2648">
        <v>10</v>
      </c>
      <c r="B2648">
        <v>2019</v>
      </c>
      <c r="C2648" s="1">
        <v>13300502</v>
      </c>
      <c r="D2648" s="1">
        <v>900994767</v>
      </c>
      <c r="E2648" s="2">
        <v>469266.72</v>
      </c>
      <c r="F2648" s="2">
        <v>0</v>
      </c>
      <c r="G2648" s="2">
        <v>13904844.560000001</v>
      </c>
      <c r="H2648">
        <v>0</v>
      </c>
      <c r="I2648">
        <v>0</v>
      </c>
      <c r="J2648">
        <v>0</v>
      </c>
      <c r="K2648">
        <v>1</v>
      </c>
      <c r="L2648" t="s">
        <v>1479</v>
      </c>
      <c r="M2648" t="s">
        <v>1993</v>
      </c>
      <c r="N2648" t="s">
        <v>18</v>
      </c>
      <c r="O2648">
        <v>13300502</v>
      </c>
      <c r="P2648">
        <v>453</v>
      </c>
    </row>
    <row r="2649" spans="1:16" x14ac:dyDescent="0.35">
      <c r="A2649">
        <v>10</v>
      </c>
      <c r="B2649">
        <v>2019</v>
      </c>
      <c r="C2649" s="1">
        <v>13300502</v>
      </c>
      <c r="D2649" s="1">
        <v>1043930832</v>
      </c>
      <c r="E2649" s="2">
        <v>0</v>
      </c>
      <c r="F2649" s="2">
        <v>0</v>
      </c>
      <c r="G2649" s="2">
        <v>625000</v>
      </c>
      <c r="H2649">
        <v>0</v>
      </c>
      <c r="I2649">
        <v>0</v>
      </c>
      <c r="J2649">
        <v>0</v>
      </c>
      <c r="K2649">
        <v>1</v>
      </c>
      <c r="L2649" t="s">
        <v>1479</v>
      </c>
      <c r="M2649" t="s">
        <v>1994</v>
      </c>
      <c r="N2649" t="s">
        <v>18</v>
      </c>
      <c r="O2649">
        <v>13300502</v>
      </c>
      <c r="P2649">
        <v>453</v>
      </c>
    </row>
    <row r="2650" spans="1:16" x14ac:dyDescent="0.35">
      <c r="A2650">
        <v>10</v>
      </c>
      <c r="B2650">
        <v>2019</v>
      </c>
      <c r="C2650" s="1">
        <v>13300502</v>
      </c>
      <c r="D2650" s="1">
        <v>1143455939</v>
      </c>
      <c r="E2650" s="2">
        <v>0</v>
      </c>
      <c r="F2650" s="2">
        <v>0</v>
      </c>
      <c r="G2650" s="2">
        <v>152543</v>
      </c>
      <c r="H2650">
        <v>0</v>
      </c>
      <c r="I2650">
        <v>0</v>
      </c>
      <c r="J2650">
        <v>0</v>
      </c>
      <c r="K2650">
        <v>1</v>
      </c>
      <c r="L2650" t="s">
        <v>1479</v>
      </c>
      <c r="M2650" t="s">
        <v>1995</v>
      </c>
      <c r="N2650" t="s">
        <v>18</v>
      </c>
      <c r="O2650">
        <v>13300502</v>
      </c>
      <c r="P2650">
        <v>453</v>
      </c>
    </row>
    <row r="2651" spans="1:16" x14ac:dyDescent="0.35">
      <c r="A2651">
        <v>10</v>
      </c>
      <c r="B2651">
        <v>2019</v>
      </c>
      <c r="C2651" s="1">
        <v>13300502</v>
      </c>
      <c r="D2651" s="1">
        <v>819000364</v>
      </c>
      <c r="E2651" s="2">
        <v>2693951</v>
      </c>
      <c r="F2651" s="2">
        <v>0</v>
      </c>
      <c r="G2651" s="2">
        <v>3716807.12</v>
      </c>
      <c r="H2651">
        <v>0</v>
      </c>
      <c r="I2651">
        <v>0</v>
      </c>
      <c r="J2651">
        <v>0</v>
      </c>
      <c r="K2651">
        <v>1</v>
      </c>
      <c r="L2651" t="s">
        <v>1479</v>
      </c>
      <c r="M2651" t="s">
        <v>127</v>
      </c>
      <c r="N2651" t="s">
        <v>18</v>
      </c>
      <c r="O2651">
        <v>13300502</v>
      </c>
      <c r="P2651">
        <v>453</v>
      </c>
    </row>
    <row r="2652" spans="1:16" x14ac:dyDescent="0.35">
      <c r="A2652">
        <v>10</v>
      </c>
      <c r="B2652">
        <v>2019</v>
      </c>
      <c r="C2652" s="1">
        <v>13300502</v>
      </c>
      <c r="D2652" s="1">
        <v>890985660</v>
      </c>
      <c r="E2652" s="2">
        <v>844965</v>
      </c>
      <c r="F2652" s="2">
        <v>0</v>
      </c>
      <c r="G2652" s="2">
        <v>1116536</v>
      </c>
      <c r="H2652">
        <v>0</v>
      </c>
      <c r="I2652">
        <v>0</v>
      </c>
      <c r="J2652">
        <v>0</v>
      </c>
      <c r="K2652">
        <v>1</v>
      </c>
      <c r="L2652" t="s">
        <v>1479</v>
      </c>
      <c r="M2652" t="s">
        <v>700</v>
      </c>
      <c r="N2652" t="s">
        <v>18</v>
      </c>
      <c r="O2652">
        <v>13300502</v>
      </c>
      <c r="P2652">
        <v>453</v>
      </c>
    </row>
    <row r="2653" spans="1:16" x14ac:dyDescent="0.35">
      <c r="A2653">
        <v>10</v>
      </c>
      <c r="B2653">
        <v>2019</v>
      </c>
      <c r="C2653" s="1">
        <v>13300502</v>
      </c>
      <c r="D2653" s="1">
        <v>891200240</v>
      </c>
      <c r="E2653" s="2">
        <v>134700</v>
      </c>
      <c r="F2653" s="2">
        <v>0</v>
      </c>
      <c r="G2653" s="2">
        <v>54309853</v>
      </c>
      <c r="H2653">
        <v>0</v>
      </c>
      <c r="I2653">
        <v>0</v>
      </c>
      <c r="J2653">
        <v>0</v>
      </c>
      <c r="K2653">
        <v>1</v>
      </c>
      <c r="L2653" t="s">
        <v>1479</v>
      </c>
      <c r="M2653" t="s">
        <v>874</v>
      </c>
      <c r="N2653" t="s">
        <v>18</v>
      </c>
      <c r="O2653">
        <v>13300502</v>
      </c>
      <c r="P2653">
        <v>453</v>
      </c>
    </row>
    <row r="2654" spans="1:16" x14ac:dyDescent="0.35">
      <c r="A2654">
        <v>10</v>
      </c>
      <c r="B2654">
        <v>2019</v>
      </c>
      <c r="C2654" s="1">
        <v>13300502</v>
      </c>
      <c r="D2654" s="1">
        <v>900172745</v>
      </c>
      <c r="E2654" s="2">
        <v>0</v>
      </c>
      <c r="F2654" s="2">
        <v>0</v>
      </c>
      <c r="G2654" s="2">
        <v>695400</v>
      </c>
      <c r="H2654">
        <v>0</v>
      </c>
      <c r="I2654">
        <v>0</v>
      </c>
      <c r="J2654">
        <v>0</v>
      </c>
      <c r="K2654">
        <v>1</v>
      </c>
      <c r="L2654" t="s">
        <v>1479</v>
      </c>
      <c r="M2654" t="s">
        <v>1996</v>
      </c>
      <c r="N2654" t="s">
        <v>18</v>
      </c>
      <c r="O2654">
        <v>13300502</v>
      </c>
      <c r="P2654">
        <v>453</v>
      </c>
    </row>
    <row r="2655" spans="1:16" x14ac:dyDescent="0.35">
      <c r="A2655">
        <v>10</v>
      </c>
      <c r="B2655">
        <v>2019</v>
      </c>
      <c r="C2655" s="1">
        <v>13300502</v>
      </c>
      <c r="D2655" s="1">
        <v>900264726</v>
      </c>
      <c r="E2655" s="2">
        <v>13186930</v>
      </c>
      <c r="F2655" s="2">
        <v>0</v>
      </c>
      <c r="G2655" s="2">
        <v>20475493</v>
      </c>
      <c r="H2655">
        <v>0</v>
      </c>
      <c r="I2655">
        <v>0</v>
      </c>
      <c r="J2655">
        <v>0</v>
      </c>
      <c r="K2655">
        <v>1</v>
      </c>
      <c r="L2655" t="s">
        <v>1479</v>
      </c>
      <c r="M2655" t="s">
        <v>880</v>
      </c>
      <c r="N2655" t="s">
        <v>18</v>
      </c>
      <c r="O2655">
        <v>13300502</v>
      </c>
      <c r="P2655">
        <v>453</v>
      </c>
    </row>
    <row r="2656" spans="1:16" x14ac:dyDescent="0.35">
      <c r="A2656">
        <v>10</v>
      </c>
      <c r="B2656">
        <v>2019</v>
      </c>
      <c r="C2656" s="1">
        <v>13300502</v>
      </c>
      <c r="D2656" s="1">
        <v>900047148</v>
      </c>
      <c r="E2656" s="2">
        <v>0</v>
      </c>
      <c r="F2656" s="2">
        <v>0</v>
      </c>
      <c r="G2656" s="2">
        <v>11505200</v>
      </c>
      <c r="H2656">
        <v>0</v>
      </c>
      <c r="I2656">
        <v>0</v>
      </c>
      <c r="J2656">
        <v>0</v>
      </c>
      <c r="K2656">
        <v>1</v>
      </c>
      <c r="L2656" t="s">
        <v>1479</v>
      </c>
      <c r="M2656" t="s">
        <v>1997</v>
      </c>
      <c r="N2656" t="s">
        <v>18</v>
      </c>
      <c r="O2656">
        <v>13300502</v>
      </c>
      <c r="P2656">
        <v>453</v>
      </c>
    </row>
    <row r="2657" spans="1:16" x14ac:dyDescent="0.35">
      <c r="A2657">
        <v>10</v>
      </c>
      <c r="B2657">
        <v>2019</v>
      </c>
      <c r="C2657" s="1">
        <v>13300502</v>
      </c>
      <c r="D2657" s="1">
        <v>900254674</v>
      </c>
      <c r="E2657" s="2">
        <v>0</v>
      </c>
      <c r="F2657" s="2">
        <v>0</v>
      </c>
      <c r="G2657" s="2">
        <v>-0.16</v>
      </c>
      <c r="H2657">
        <v>0</v>
      </c>
      <c r="I2657">
        <v>0</v>
      </c>
      <c r="J2657">
        <v>0</v>
      </c>
      <c r="K2657">
        <v>1</v>
      </c>
      <c r="L2657" t="s">
        <v>1479</v>
      </c>
      <c r="M2657" t="s">
        <v>1998</v>
      </c>
      <c r="N2657" t="s">
        <v>18</v>
      </c>
      <c r="O2657">
        <v>13300502</v>
      </c>
      <c r="P2657">
        <v>453</v>
      </c>
    </row>
    <row r="2658" spans="1:16" x14ac:dyDescent="0.35">
      <c r="A2658">
        <v>10</v>
      </c>
      <c r="B2658">
        <v>2019</v>
      </c>
      <c r="C2658" s="1">
        <v>13300502</v>
      </c>
      <c r="D2658" s="1">
        <v>900433547</v>
      </c>
      <c r="E2658" s="2">
        <v>180404274</v>
      </c>
      <c r="F2658" s="2">
        <v>0</v>
      </c>
      <c r="G2658" s="2">
        <v>260007473.56</v>
      </c>
      <c r="H2658">
        <v>0</v>
      </c>
      <c r="I2658">
        <v>0</v>
      </c>
      <c r="J2658">
        <v>0</v>
      </c>
      <c r="K2658">
        <v>1</v>
      </c>
      <c r="L2658" t="s">
        <v>1479</v>
      </c>
      <c r="M2658" t="s">
        <v>886</v>
      </c>
      <c r="N2658" t="s">
        <v>18</v>
      </c>
      <c r="O2658">
        <v>13300502</v>
      </c>
      <c r="P2658">
        <v>453</v>
      </c>
    </row>
    <row r="2659" spans="1:16" x14ac:dyDescent="0.35">
      <c r="A2659">
        <v>10</v>
      </c>
      <c r="B2659">
        <v>2019</v>
      </c>
      <c r="C2659" s="1">
        <v>13300502</v>
      </c>
      <c r="D2659" s="1">
        <v>900019291</v>
      </c>
      <c r="E2659" s="2">
        <v>390231309</v>
      </c>
      <c r="F2659" s="2">
        <v>0</v>
      </c>
      <c r="G2659" s="2">
        <v>390231308.75999999</v>
      </c>
      <c r="H2659">
        <v>0</v>
      </c>
      <c r="I2659">
        <v>0</v>
      </c>
      <c r="J2659">
        <v>0</v>
      </c>
      <c r="K2659">
        <v>1</v>
      </c>
      <c r="L2659" t="s">
        <v>1479</v>
      </c>
      <c r="M2659" t="s">
        <v>890</v>
      </c>
      <c r="N2659" t="s">
        <v>18</v>
      </c>
      <c r="O2659">
        <v>13300502</v>
      </c>
      <c r="P2659">
        <v>453</v>
      </c>
    </row>
    <row r="2660" spans="1:16" x14ac:dyDescent="0.35">
      <c r="A2660">
        <v>10</v>
      </c>
      <c r="B2660">
        <v>2019</v>
      </c>
      <c r="C2660" s="1">
        <v>13300502</v>
      </c>
      <c r="D2660" s="1">
        <v>805021148</v>
      </c>
      <c r="E2660" s="2">
        <v>0</v>
      </c>
      <c r="F2660" s="2">
        <v>0</v>
      </c>
      <c r="G2660" s="2">
        <v>6692350</v>
      </c>
      <c r="H2660">
        <v>0</v>
      </c>
      <c r="I2660">
        <v>0</v>
      </c>
      <c r="J2660">
        <v>0</v>
      </c>
      <c r="K2660">
        <v>1</v>
      </c>
      <c r="L2660" t="s">
        <v>1479</v>
      </c>
      <c r="M2660" t="s">
        <v>1999</v>
      </c>
      <c r="N2660" t="s">
        <v>18</v>
      </c>
      <c r="O2660">
        <v>13300502</v>
      </c>
      <c r="P2660">
        <v>453</v>
      </c>
    </row>
    <row r="2661" spans="1:16" x14ac:dyDescent="0.35">
      <c r="A2661">
        <v>10</v>
      </c>
      <c r="B2661">
        <v>2019</v>
      </c>
      <c r="C2661" s="1">
        <v>13300502</v>
      </c>
      <c r="D2661" s="1">
        <v>812001424</v>
      </c>
      <c r="E2661" s="2">
        <v>10769455</v>
      </c>
      <c r="F2661" s="2">
        <v>0</v>
      </c>
      <c r="G2661" s="2">
        <v>10769455</v>
      </c>
      <c r="H2661">
        <v>0</v>
      </c>
      <c r="I2661">
        <v>0</v>
      </c>
      <c r="J2661">
        <v>0</v>
      </c>
      <c r="K2661">
        <v>1</v>
      </c>
      <c r="L2661" t="s">
        <v>1479</v>
      </c>
      <c r="M2661" t="s">
        <v>1425</v>
      </c>
      <c r="N2661" t="s">
        <v>18</v>
      </c>
      <c r="O2661">
        <v>13300502</v>
      </c>
      <c r="P2661">
        <v>453</v>
      </c>
    </row>
    <row r="2662" spans="1:16" x14ac:dyDescent="0.35">
      <c r="A2662">
        <v>10</v>
      </c>
      <c r="B2662">
        <v>2019</v>
      </c>
      <c r="C2662" s="1">
        <v>13300502</v>
      </c>
      <c r="D2662" s="1">
        <v>812001868</v>
      </c>
      <c r="E2662" s="2">
        <v>4137286</v>
      </c>
      <c r="F2662" s="2">
        <v>0</v>
      </c>
      <c r="G2662" s="2">
        <v>4137286</v>
      </c>
      <c r="H2662">
        <v>0</v>
      </c>
      <c r="I2662">
        <v>0</v>
      </c>
      <c r="J2662">
        <v>0</v>
      </c>
      <c r="K2662">
        <v>1</v>
      </c>
      <c r="L2662" t="s">
        <v>1479</v>
      </c>
      <c r="M2662" t="s">
        <v>895</v>
      </c>
      <c r="N2662" t="s">
        <v>18</v>
      </c>
      <c r="O2662">
        <v>13300502</v>
      </c>
      <c r="P2662">
        <v>453</v>
      </c>
    </row>
    <row r="2663" spans="1:16" x14ac:dyDescent="0.35">
      <c r="A2663">
        <v>10</v>
      </c>
      <c r="B2663">
        <v>2019</v>
      </c>
      <c r="C2663" s="1">
        <v>13300502</v>
      </c>
      <c r="D2663" s="1">
        <v>900440397</v>
      </c>
      <c r="E2663" s="2">
        <v>0</v>
      </c>
      <c r="F2663" s="2">
        <v>0</v>
      </c>
      <c r="G2663" s="2">
        <v>30593855</v>
      </c>
      <c r="H2663">
        <v>0</v>
      </c>
      <c r="I2663">
        <v>0</v>
      </c>
      <c r="J2663">
        <v>0</v>
      </c>
      <c r="K2663">
        <v>1</v>
      </c>
      <c r="L2663" t="s">
        <v>1479</v>
      </c>
      <c r="M2663" t="s">
        <v>2000</v>
      </c>
      <c r="N2663" t="s">
        <v>18</v>
      </c>
      <c r="O2663">
        <v>13300502</v>
      </c>
      <c r="P2663">
        <v>453</v>
      </c>
    </row>
    <row r="2664" spans="1:16" x14ac:dyDescent="0.35">
      <c r="A2664">
        <v>10</v>
      </c>
      <c r="B2664">
        <v>2019</v>
      </c>
      <c r="C2664" s="1">
        <v>13300502</v>
      </c>
      <c r="D2664" s="1">
        <v>813002497</v>
      </c>
      <c r="E2664" s="2">
        <v>71891</v>
      </c>
      <c r="F2664" s="2">
        <v>0</v>
      </c>
      <c r="G2664" s="2">
        <v>71891</v>
      </c>
      <c r="H2664">
        <v>0</v>
      </c>
      <c r="I2664">
        <v>0</v>
      </c>
      <c r="J2664">
        <v>0</v>
      </c>
      <c r="K2664">
        <v>1</v>
      </c>
      <c r="L2664" t="s">
        <v>1479</v>
      </c>
      <c r="M2664" t="s">
        <v>897</v>
      </c>
      <c r="N2664" t="s">
        <v>18</v>
      </c>
      <c r="O2664">
        <v>13300502</v>
      </c>
      <c r="P2664">
        <v>453</v>
      </c>
    </row>
    <row r="2665" spans="1:16" x14ac:dyDescent="0.35">
      <c r="A2665">
        <v>10</v>
      </c>
      <c r="B2665">
        <v>2019</v>
      </c>
      <c r="C2665" s="1">
        <v>13300502</v>
      </c>
      <c r="D2665" s="1">
        <v>900413802</v>
      </c>
      <c r="E2665" s="2">
        <v>0</v>
      </c>
      <c r="F2665" s="2">
        <v>0</v>
      </c>
      <c r="G2665" s="2">
        <v>338876</v>
      </c>
      <c r="H2665">
        <v>0</v>
      </c>
      <c r="I2665">
        <v>0</v>
      </c>
      <c r="J2665">
        <v>0</v>
      </c>
      <c r="K2665">
        <v>1</v>
      </c>
      <c r="L2665" t="s">
        <v>1479</v>
      </c>
      <c r="M2665" t="s">
        <v>2001</v>
      </c>
      <c r="N2665" t="s">
        <v>18</v>
      </c>
      <c r="O2665">
        <v>13300502</v>
      </c>
      <c r="P2665">
        <v>453</v>
      </c>
    </row>
    <row r="2666" spans="1:16" x14ac:dyDescent="0.35">
      <c r="A2666">
        <v>10</v>
      </c>
      <c r="B2666">
        <v>2019</v>
      </c>
      <c r="C2666" s="1">
        <v>13300502</v>
      </c>
      <c r="D2666" s="1">
        <v>800224961</v>
      </c>
      <c r="E2666" s="2">
        <v>0</v>
      </c>
      <c r="F2666" s="2">
        <v>0</v>
      </c>
      <c r="G2666" s="2">
        <v>1100000</v>
      </c>
      <c r="H2666">
        <v>0</v>
      </c>
      <c r="I2666">
        <v>0</v>
      </c>
      <c r="J2666">
        <v>0</v>
      </c>
      <c r="K2666">
        <v>1</v>
      </c>
      <c r="L2666" t="s">
        <v>1479</v>
      </c>
      <c r="M2666" t="s">
        <v>2002</v>
      </c>
      <c r="N2666" t="s">
        <v>18</v>
      </c>
      <c r="O2666">
        <v>13300502</v>
      </c>
      <c r="P2666">
        <v>453</v>
      </c>
    </row>
    <row r="2667" spans="1:16" x14ac:dyDescent="0.35">
      <c r="A2667">
        <v>10</v>
      </c>
      <c r="B2667">
        <v>2019</v>
      </c>
      <c r="C2667" s="1">
        <v>13300502</v>
      </c>
      <c r="D2667" s="1">
        <v>900119472</v>
      </c>
      <c r="E2667" s="2">
        <v>3587646</v>
      </c>
      <c r="F2667" s="2">
        <v>0</v>
      </c>
      <c r="G2667" s="2">
        <v>3587646</v>
      </c>
      <c r="H2667">
        <v>0</v>
      </c>
      <c r="I2667">
        <v>0</v>
      </c>
      <c r="J2667">
        <v>0</v>
      </c>
      <c r="K2667">
        <v>1</v>
      </c>
      <c r="L2667" t="s">
        <v>1479</v>
      </c>
      <c r="M2667" t="s">
        <v>1063</v>
      </c>
      <c r="N2667" t="s">
        <v>18</v>
      </c>
      <c r="O2667">
        <v>13300502</v>
      </c>
      <c r="P2667">
        <v>453</v>
      </c>
    </row>
    <row r="2668" spans="1:16" x14ac:dyDescent="0.35">
      <c r="A2668">
        <v>10</v>
      </c>
      <c r="B2668">
        <v>2019</v>
      </c>
      <c r="C2668" s="1">
        <v>13300502</v>
      </c>
      <c r="D2668" s="1">
        <v>800193989</v>
      </c>
      <c r="E2668" s="2">
        <v>474093.7</v>
      </c>
      <c r="F2668" s="2">
        <v>474093.7</v>
      </c>
      <c r="G2668" s="2">
        <v>0.08</v>
      </c>
      <c r="H2668">
        <v>0</v>
      </c>
      <c r="I2668">
        <v>0</v>
      </c>
      <c r="J2668">
        <v>0</v>
      </c>
      <c r="K2668">
        <v>1</v>
      </c>
      <c r="L2668" t="s">
        <v>1479</v>
      </c>
      <c r="M2668" t="s">
        <v>1066</v>
      </c>
      <c r="N2668" t="s">
        <v>18</v>
      </c>
      <c r="O2668">
        <v>13300502</v>
      </c>
      <c r="P2668">
        <v>453</v>
      </c>
    </row>
    <row r="2669" spans="1:16" x14ac:dyDescent="0.35">
      <c r="A2669">
        <v>10</v>
      </c>
      <c r="B2669">
        <v>2019</v>
      </c>
      <c r="C2669" s="1">
        <v>13300502</v>
      </c>
      <c r="D2669" s="1">
        <v>800196939</v>
      </c>
      <c r="E2669" s="2">
        <v>1728624</v>
      </c>
      <c r="F2669" s="2">
        <v>0</v>
      </c>
      <c r="G2669" s="2">
        <v>7500000</v>
      </c>
      <c r="H2669">
        <v>0</v>
      </c>
      <c r="I2669">
        <v>0</v>
      </c>
      <c r="J2669">
        <v>0</v>
      </c>
      <c r="K2669">
        <v>1</v>
      </c>
      <c r="L2669" t="s">
        <v>1479</v>
      </c>
      <c r="M2669" t="s">
        <v>1439</v>
      </c>
      <c r="N2669" t="s">
        <v>18</v>
      </c>
      <c r="O2669">
        <v>13300502</v>
      </c>
      <c r="P2669">
        <v>453</v>
      </c>
    </row>
    <row r="2670" spans="1:16" x14ac:dyDescent="0.35">
      <c r="A2670">
        <v>10</v>
      </c>
      <c r="B2670">
        <v>2019</v>
      </c>
      <c r="C2670" s="1">
        <v>13300502</v>
      </c>
      <c r="D2670" s="1">
        <v>900592962</v>
      </c>
      <c r="E2670" s="2">
        <v>1</v>
      </c>
      <c r="F2670" s="2">
        <v>0</v>
      </c>
      <c r="G2670" s="2">
        <v>1</v>
      </c>
      <c r="H2670">
        <v>0</v>
      </c>
      <c r="I2670">
        <v>0</v>
      </c>
      <c r="J2670">
        <v>0</v>
      </c>
      <c r="K2670">
        <v>1</v>
      </c>
      <c r="L2670" t="s">
        <v>1479</v>
      </c>
      <c r="M2670" t="s">
        <v>1068</v>
      </c>
      <c r="N2670" t="s">
        <v>18</v>
      </c>
      <c r="O2670">
        <v>13300502</v>
      </c>
      <c r="P2670">
        <v>453</v>
      </c>
    </row>
    <row r="2671" spans="1:16" x14ac:dyDescent="0.35">
      <c r="A2671">
        <v>10</v>
      </c>
      <c r="B2671">
        <v>2019</v>
      </c>
      <c r="C2671" s="1">
        <v>13300502</v>
      </c>
      <c r="D2671" s="1">
        <v>900503124</v>
      </c>
      <c r="E2671" s="2">
        <v>260000</v>
      </c>
      <c r="F2671" s="2">
        <v>0</v>
      </c>
      <c r="G2671" s="2">
        <v>4715500</v>
      </c>
      <c r="H2671">
        <v>0</v>
      </c>
      <c r="I2671">
        <v>0</v>
      </c>
      <c r="J2671">
        <v>0</v>
      </c>
      <c r="K2671">
        <v>1</v>
      </c>
      <c r="L2671" t="s">
        <v>1479</v>
      </c>
      <c r="M2671" t="s">
        <v>1444</v>
      </c>
      <c r="N2671" t="s">
        <v>18</v>
      </c>
      <c r="O2671">
        <v>13300502</v>
      </c>
      <c r="P2671">
        <v>453</v>
      </c>
    </row>
    <row r="2672" spans="1:16" x14ac:dyDescent="0.35">
      <c r="A2672">
        <v>10</v>
      </c>
      <c r="B2672">
        <v>2019</v>
      </c>
      <c r="C2672" s="1">
        <v>13300502</v>
      </c>
      <c r="D2672" s="1">
        <v>900537704</v>
      </c>
      <c r="E2672" s="2">
        <v>0</v>
      </c>
      <c r="F2672" s="2">
        <v>0</v>
      </c>
      <c r="G2672" s="2">
        <v>4104450</v>
      </c>
      <c r="H2672">
        <v>0</v>
      </c>
      <c r="I2672">
        <v>0</v>
      </c>
      <c r="J2672">
        <v>0</v>
      </c>
      <c r="K2672">
        <v>1</v>
      </c>
      <c r="L2672" t="s">
        <v>1479</v>
      </c>
      <c r="M2672" t="s">
        <v>2003</v>
      </c>
      <c r="N2672" t="s">
        <v>18</v>
      </c>
      <c r="O2672">
        <v>13300502</v>
      </c>
      <c r="P2672">
        <v>453</v>
      </c>
    </row>
    <row r="2673" spans="1:16" x14ac:dyDescent="0.35">
      <c r="A2673">
        <v>10</v>
      </c>
      <c r="B2673">
        <v>2019</v>
      </c>
      <c r="C2673" s="1">
        <v>13300502</v>
      </c>
      <c r="D2673" s="1">
        <v>830122359</v>
      </c>
      <c r="E2673" s="2">
        <v>0</v>
      </c>
      <c r="F2673" s="2">
        <v>0</v>
      </c>
      <c r="G2673" s="2">
        <v>3626000</v>
      </c>
      <c r="H2673">
        <v>0</v>
      </c>
      <c r="I2673">
        <v>0</v>
      </c>
      <c r="J2673">
        <v>0</v>
      </c>
      <c r="K2673">
        <v>1</v>
      </c>
      <c r="L2673" t="s">
        <v>1479</v>
      </c>
      <c r="M2673" t="s">
        <v>2004</v>
      </c>
      <c r="N2673" t="s">
        <v>18</v>
      </c>
      <c r="O2673">
        <v>13300502</v>
      </c>
      <c r="P2673">
        <v>453</v>
      </c>
    </row>
    <row r="2674" spans="1:16" x14ac:dyDescent="0.35">
      <c r="A2674">
        <v>10</v>
      </c>
      <c r="B2674">
        <v>2019</v>
      </c>
      <c r="C2674" s="1">
        <v>13300502</v>
      </c>
      <c r="D2674" s="1">
        <v>830143946</v>
      </c>
      <c r="E2674" s="2">
        <v>0</v>
      </c>
      <c r="F2674" s="2">
        <v>0</v>
      </c>
      <c r="G2674" s="2">
        <v>8743253</v>
      </c>
      <c r="H2674">
        <v>0</v>
      </c>
      <c r="I2674">
        <v>0</v>
      </c>
      <c r="J2674">
        <v>0</v>
      </c>
      <c r="K2674">
        <v>1</v>
      </c>
      <c r="L2674" t="s">
        <v>1479</v>
      </c>
      <c r="M2674" t="s">
        <v>2005</v>
      </c>
      <c r="N2674" t="s">
        <v>18</v>
      </c>
      <c r="O2674">
        <v>13300502</v>
      </c>
      <c r="P2674">
        <v>453</v>
      </c>
    </row>
    <row r="2675" spans="1:16" x14ac:dyDescent="0.35">
      <c r="A2675">
        <v>10</v>
      </c>
      <c r="B2675">
        <v>2019</v>
      </c>
      <c r="C2675" s="1">
        <v>13300502</v>
      </c>
      <c r="D2675" s="1">
        <v>800161687</v>
      </c>
      <c r="E2675" s="2">
        <v>20641740</v>
      </c>
      <c r="F2675" s="2">
        <v>0</v>
      </c>
      <c r="G2675" s="2">
        <v>56966614.479999997</v>
      </c>
      <c r="H2675">
        <v>0</v>
      </c>
      <c r="I2675">
        <v>0</v>
      </c>
      <c r="J2675">
        <v>0</v>
      </c>
      <c r="K2675">
        <v>1</v>
      </c>
      <c r="L2675" t="s">
        <v>1479</v>
      </c>
      <c r="M2675" t="s">
        <v>916</v>
      </c>
      <c r="N2675" t="s">
        <v>18</v>
      </c>
      <c r="O2675">
        <v>13300502</v>
      </c>
      <c r="P2675">
        <v>453</v>
      </c>
    </row>
    <row r="2676" spans="1:16" x14ac:dyDescent="0.35">
      <c r="A2676">
        <v>10</v>
      </c>
      <c r="B2676">
        <v>2019</v>
      </c>
      <c r="C2676" s="1">
        <v>13300502</v>
      </c>
      <c r="D2676" s="1">
        <v>900639881</v>
      </c>
      <c r="E2676" s="2">
        <v>0</v>
      </c>
      <c r="F2676" s="2">
        <v>0</v>
      </c>
      <c r="G2676" s="2">
        <v>13078100</v>
      </c>
      <c r="H2676">
        <v>0</v>
      </c>
      <c r="I2676">
        <v>0</v>
      </c>
      <c r="J2676">
        <v>0</v>
      </c>
      <c r="K2676">
        <v>1</v>
      </c>
      <c r="L2676" t="s">
        <v>1479</v>
      </c>
      <c r="M2676" t="s">
        <v>2006</v>
      </c>
      <c r="N2676" t="s">
        <v>18</v>
      </c>
      <c r="O2676">
        <v>13300502</v>
      </c>
      <c r="P2676">
        <v>453</v>
      </c>
    </row>
    <row r="2677" spans="1:16" x14ac:dyDescent="0.35">
      <c r="A2677">
        <v>10</v>
      </c>
      <c r="B2677">
        <v>2019</v>
      </c>
      <c r="C2677" s="1">
        <v>13300502</v>
      </c>
      <c r="D2677" s="1">
        <v>802000774</v>
      </c>
      <c r="E2677" s="2">
        <v>0</v>
      </c>
      <c r="F2677" s="2">
        <v>0</v>
      </c>
      <c r="G2677" s="2">
        <v>0.24</v>
      </c>
      <c r="H2677">
        <v>0</v>
      </c>
      <c r="I2677">
        <v>0</v>
      </c>
      <c r="J2677">
        <v>0</v>
      </c>
      <c r="K2677">
        <v>1</v>
      </c>
      <c r="L2677" t="s">
        <v>1479</v>
      </c>
      <c r="M2677" t="s">
        <v>731</v>
      </c>
      <c r="N2677" t="s">
        <v>18</v>
      </c>
      <c r="O2677">
        <v>13300502</v>
      </c>
      <c r="P2677">
        <v>453</v>
      </c>
    </row>
    <row r="2678" spans="1:16" x14ac:dyDescent="0.35">
      <c r="A2678">
        <v>10</v>
      </c>
      <c r="B2678">
        <v>2019</v>
      </c>
      <c r="C2678" s="1">
        <v>13300502</v>
      </c>
      <c r="D2678" s="1">
        <v>802009463</v>
      </c>
      <c r="E2678" s="2">
        <v>1178901</v>
      </c>
      <c r="F2678" s="2">
        <v>678500</v>
      </c>
      <c r="G2678" s="2">
        <v>2197981</v>
      </c>
      <c r="H2678">
        <v>0</v>
      </c>
      <c r="I2678">
        <v>0</v>
      </c>
      <c r="J2678">
        <v>0</v>
      </c>
      <c r="K2678">
        <v>1</v>
      </c>
      <c r="L2678" t="s">
        <v>1479</v>
      </c>
      <c r="M2678" t="s">
        <v>1081</v>
      </c>
      <c r="N2678" t="s">
        <v>18</v>
      </c>
      <c r="O2678">
        <v>13300502</v>
      </c>
      <c r="P2678">
        <v>453</v>
      </c>
    </row>
    <row r="2679" spans="1:16" x14ac:dyDescent="0.35">
      <c r="A2679">
        <v>10</v>
      </c>
      <c r="B2679">
        <v>2019</v>
      </c>
      <c r="C2679" s="1">
        <v>13300502</v>
      </c>
      <c r="D2679" s="1">
        <v>800129701</v>
      </c>
      <c r="E2679" s="2">
        <v>1472380</v>
      </c>
      <c r="F2679" s="2">
        <v>0</v>
      </c>
      <c r="G2679" s="2">
        <v>1472380</v>
      </c>
      <c r="H2679">
        <v>0</v>
      </c>
      <c r="I2679">
        <v>0</v>
      </c>
      <c r="J2679">
        <v>0</v>
      </c>
      <c r="K2679">
        <v>1</v>
      </c>
      <c r="L2679" t="s">
        <v>1479</v>
      </c>
      <c r="M2679" t="s">
        <v>187</v>
      </c>
      <c r="N2679" t="s">
        <v>18</v>
      </c>
      <c r="O2679">
        <v>13300502</v>
      </c>
      <c r="P2679">
        <v>453</v>
      </c>
    </row>
    <row r="2680" spans="1:16" x14ac:dyDescent="0.35">
      <c r="A2680">
        <v>10</v>
      </c>
      <c r="B2680">
        <v>2019</v>
      </c>
      <c r="C2680" s="1">
        <v>13300502</v>
      </c>
      <c r="D2680" s="1">
        <v>900031644</v>
      </c>
      <c r="E2680" s="2">
        <v>6352895</v>
      </c>
      <c r="F2680" s="2">
        <v>248896</v>
      </c>
      <c r="G2680" s="2">
        <v>6103999</v>
      </c>
      <c r="H2680">
        <v>0</v>
      </c>
      <c r="I2680">
        <v>0</v>
      </c>
      <c r="J2680">
        <v>0</v>
      </c>
      <c r="K2680">
        <v>1</v>
      </c>
      <c r="L2680" t="s">
        <v>1479</v>
      </c>
      <c r="M2680" t="s">
        <v>1083</v>
      </c>
      <c r="N2680" t="s">
        <v>18</v>
      </c>
      <c r="O2680">
        <v>13300502</v>
      </c>
      <c r="P2680">
        <v>453</v>
      </c>
    </row>
    <row r="2681" spans="1:16" x14ac:dyDescent="0.35">
      <c r="A2681">
        <v>10</v>
      </c>
      <c r="B2681">
        <v>2019</v>
      </c>
      <c r="C2681" s="1">
        <v>13300502</v>
      </c>
      <c r="D2681" s="1">
        <v>806008356</v>
      </c>
      <c r="E2681" s="2">
        <v>2592100</v>
      </c>
      <c r="F2681" s="2">
        <v>0</v>
      </c>
      <c r="G2681" s="2">
        <v>2592100</v>
      </c>
      <c r="H2681">
        <v>0</v>
      </c>
      <c r="I2681">
        <v>0</v>
      </c>
      <c r="J2681">
        <v>0</v>
      </c>
      <c r="K2681">
        <v>1</v>
      </c>
      <c r="L2681" t="s">
        <v>1479</v>
      </c>
      <c r="M2681" t="s">
        <v>192</v>
      </c>
      <c r="N2681" t="s">
        <v>18</v>
      </c>
      <c r="O2681">
        <v>13300502</v>
      </c>
      <c r="P2681">
        <v>453</v>
      </c>
    </row>
    <row r="2682" spans="1:16" x14ac:dyDescent="0.35">
      <c r="A2682">
        <v>10</v>
      </c>
      <c r="B2682">
        <v>2019</v>
      </c>
      <c r="C2682" s="1">
        <v>13300502</v>
      </c>
      <c r="D2682" s="1">
        <v>806008935</v>
      </c>
      <c r="E2682" s="2">
        <v>0</v>
      </c>
      <c r="F2682" s="2">
        <v>0</v>
      </c>
      <c r="G2682" s="2">
        <v>420000</v>
      </c>
      <c r="H2682">
        <v>0</v>
      </c>
      <c r="I2682">
        <v>0</v>
      </c>
      <c r="J2682">
        <v>0</v>
      </c>
      <c r="K2682">
        <v>1</v>
      </c>
      <c r="L2682" t="s">
        <v>1479</v>
      </c>
      <c r="M2682" t="s">
        <v>2007</v>
      </c>
      <c r="N2682" t="s">
        <v>18</v>
      </c>
      <c r="O2682">
        <v>13300502</v>
      </c>
      <c r="P2682">
        <v>453</v>
      </c>
    </row>
    <row r="2683" spans="1:16" x14ac:dyDescent="0.35">
      <c r="A2683">
        <v>10</v>
      </c>
      <c r="B2683">
        <v>2019</v>
      </c>
      <c r="C2683" s="1">
        <v>13300502</v>
      </c>
      <c r="D2683" s="1">
        <v>6816396</v>
      </c>
      <c r="E2683" s="2">
        <v>0</v>
      </c>
      <c r="F2683" s="2">
        <v>0</v>
      </c>
      <c r="G2683" s="2">
        <v>29120000</v>
      </c>
      <c r="H2683">
        <v>0</v>
      </c>
      <c r="I2683">
        <v>0</v>
      </c>
      <c r="J2683">
        <v>0</v>
      </c>
      <c r="K2683">
        <v>1</v>
      </c>
      <c r="L2683" t="s">
        <v>1479</v>
      </c>
      <c r="M2683" t="s">
        <v>2008</v>
      </c>
      <c r="N2683" t="s">
        <v>18</v>
      </c>
      <c r="O2683">
        <v>13300502</v>
      </c>
      <c r="P2683">
        <v>453</v>
      </c>
    </row>
    <row r="2684" spans="1:16" x14ac:dyDescent="0.35">
      <c r="A2684">
        <v>10</v>
      </c>
      <c r="B2684">
        <v>2019</v>
      </c>
      <c r="C2684" s="1">
        <v>13300502</v>
      </c>
      <c r="D2684" s="1">
        <v>9141872</v>
      </c>
      <c r="E2684" s="2">
        <v>0</v>
      </c>
      <c r="F2684" s="2">
        <v>0</v>
      </c>
      <c r="G2684" s="2">
        <v>5538521</v>
      </c>
      <c r="H2684">
        <v>0</v>
      </c>
      <c r="I2684">
        <v>0</v>
      </c>
      <c r="J2684">
        <v>0</v>
      </c>
      <c r="K2684">
        <v>1</v>
      </c>
      <c r="L2684" t="s">
        <v>1479</v>
      </c>
      <c r="M2684" t="s">
        <v>2009</v>
      </c>
      <c r="N2684" t="s">
        <v>18</v>
      </c>
      <c r="O2684">
        <v>13300502</v>
      </c>
      <c r="P2684">
        <v>453</v>
      </c>
    </row>
    <row r="2685" spans="1:16" x14ac:dyDescent="0.35">
      <c r="A2685">
        <v>10</v>
      </c>
      <c r="B2685">
        <v>2019</v>
      </c>
      <c r="C2685" s="1">
        <v>13300502</v>
      </c>
      <c r="D2685" s="1">
        <v>9142566</v>
      </c>
      <c r="E2685" s="2">
        <v>0</v>
      </c>
      <c r="F2685" s="2">
        <v>0</v>
      </c>
      <c r="G2685" s="2">
        <v>351260</v>
      </c>
      <c r="H2685">
        <v>0</v>
      </c>
      <c r="I2685">
        <v>0</v>
      </c>
      <c r="J2685">
        <v>0</v>
      </c>
      <c r="K2685">
        <v>1</v>
      </c>
      <c r="L2685" t="s">
        <v>1479</v>
      </c>
      <c r="M2685" t="s">
        <v>2010</v>
      </c>
      <c r="N2685" t="s">
        <v>18</v>
      </c>
      <c r="O2685">
        <v>13300502</v>
      </c>
      <c r="P2685">
        <v>453</v>
      </c>
    </row>
    <row r="2686" spans="1:16" x14ac:dyDescent="0.35">
      <c r="A2686">
        <v>10</v>
      </c>
      <c r="B2686">
        <v>2019</v>
      </c>
      <c r="C2686" s="1">
        <v>13300502</v>
      </c>
      <c r="D2686" s="1">
        <v>73092707</v>
      </c>
      <c r="E2686" s="2">
        <v>12366182</v>
      </c>
      <c r="F2686" s="2">
        <v>0</v>
      </c>
      <c r="G2686" s="2">
        <v>15000000</v>
      </c>
      <c r="H2686">
        <v>0</v>
      </c>
      <c r="I2686">
        <v>0</v>
      </c>
      <c r="J2686">
        <v>0</v>
      </c>
      <c r="K2686">
        <v>1</v>
      </c>
      <c r="L2686" t="s">
        <v>1479</v>
      </c>
      <c r="M2686" t="s">
        <v>398</v>
      </c>
      <c r="N2686" t="s">
        <v>18</v>
      </c>
      <c r="O2686">
        <v>13300502</v>
      </c>
      <c r="P2686">
        <v>453</v>
      </c>
    </row>
    <row r="2687" spans="1:16" x14ac:dyDescent="0.35">
      <c r="A2687">
        <v>10</v>
      </c>
      <c r="B2687">
        <v>2019</v>
      </c>
      <c r="C2687" s="1">
        <v>13300502</v>
      </c>
      <c r="D2687" s="1">
        <v>830053755</v>
      </c>
      <c r="E2687" s="2">
        <v>0</v>
      </c>
      <c r="F2687" s="2">
        <v>0</v>
      </c>
      <c r="G2687" s="2">
        <v>11227978</v>
      </c>
      <c r="H2687">
        <v>0</v>
      </c>
      <c r="I2687">
        <v>0</v>
      </c>
      <c r="J2687">
        <v>0</v>
      </c>
      <c r="K2687">
        <v>1</v>
      </c>
      <c r="L2687" t="s">
        <v>1479</v>
      </c>
      <c r="M2687" t="s">
        <v>2011</v>
      </c>
      <c r="N2687" t="s">
        <v>18</v>
      </c>
      <c r="O2687">
        <v>13300502</v>
      </c>
      <c r="P2687">
        <v>453</v>
      </c>
    </row>
    <row r="2688" spans="1:16" x14ac:dyDescent="0.35">
      <c r="A2688">
        <v>10</v>
      </c>
      <c r="B2688">
        <v>2019</v>
      </c>
      <c r="C2688" s="1">
        <v>13300502</v>
      </c>
      <c r="D2688" s="1">
        <v>830053800</v>
      </c>
      <c r="E2688" s="2">
        <v>173072</v>
      </c>
      <c r="F2688" s="2">
        <v>0</v>
      </c>
      <c r="G2688" s="2">
        <v>173072</v>
      </c>
      <c r="H2688">
        <v>0</v>
      </c>
      <c r="I2688">
        <v>0</v>
      </c>
      <c r="J2688">
        <v>0</v>
      </c>
      <c r="K2688">
        <v>1</v>
      </c>
      <c r="L2688" t="s">
        <v>1479</v>
      </c>
      <c r="M2688" t="s">
        <v>932</v>
      </c>
      <c r="N2688" t="s">
        <v>18</v>
      </c>
      <c r="O2688">
        <v>13300502</v>
      </c>
      <c r="P2688">
        <v>453</v>
      </c>
    </row>
    <row r="2689" spans="1:16" x14ac:dyDescent="0.35">
      <c r="A2689">
        <v>10</v>
      </c>
      <c r="B2689">
        <v>2019</v>
      </c>
      <c r="C2689" s="1">
        <v>13300502</v>
      </c>
      <c r="D2689" s="1">
        <v>19417178</v>
      </c>
      <c r="E2689" s="2">
        <v>0</v>
      </c>
      <c r="F2689" s="2">
        <v>0</v>
      </c>
      <c r="G2689" s="2">
        <v>11154000</v>
      </c>
      <c r="H2689">
        <v>0</v>
      </c>
      <c r="I2689">
        <v>0</v>
      </c>
      <c r="J2689">
        <v>0</v>
      </c>
      <c r="K2689">
        <v>1</v>
      </c>
      <c r="L2689" t="s">
        <v>1479</v>
      </c>
      <c r="M2689" t="s">
        <v>2012</v>
      </c>
      <c r="N2689" t="s">
        <v>18</v>
      </c>
      <c r="O2689">
        <v>13300502</v>
      </c>
      <c r="P2689">
        <v>453</v>
      </c>
    </row>
    <row r="2690" spans="1:16" x14ac:dyDescent="0.35">
      <c r="A2690">
        <v>10</v>
      </c>
      <c r="B2690">
        <v>2019</v>
      </c>
      <c r="C2690" s="1">
        <v>13300502</v>
      </c>
      <c r="D2690" s="1">
        <v>860007336</v>
      </c>
      <c r="E2690" s="2">
        <v>51147099</v>
      </c>
      <c r="F2690" s="2">
        <v>0</v>
      </c>
      <c r="G2690" s="2">
        <v>329657369.13999999</v>
      </c>
      <c r="H2690">
        <v>0</v>
      </c>
      <c r="I2690">
        <v>0</v>
      </c>
      <c r="J2690">
        <v>0</v>
      </c>
      <c r="K2690">
        <v>1</v>
      </c>
      <c r="L2690" t="s">
        <v>1479</v>
      </c>
      <c r="M2690" t="s">
        <v>746</v>
      </c>
      <c r="N2690" t="s">
        <v>18</v>
      </c>
      <c r="O2690">
        <v>13300502</v>
      </c>
      <c r="P2690">
        <v>453</v>
      </c>
    </row>
    <row r="2691" spans="1:16" x14ac:dyDescent="0.35">
      <c r="A2691">
        <v>10</v>
      </c>
      <c r="B2691">
        <v>2019</v>
      </c>
      <c r="C2691" s="1">
        <v>13300502</v>
      </c>
      <c r="D2691" s="1">
        <v>32790347</v>
      </c>
      <c r="E2691" s="2">
        <v>0</v>
      </c>
      <c r="F2691" s="2">
        <v>0</v>
      </c>
      <c r="G2691" s="2">
        <v>9937500</v>
      </c>
      <c r="H2691">
        <v>0</v>
      </c>
      <c r="I2691">
        <v>0</v>
      </c>
      <c r="J2691">
        <v>0</v>
      </c>
      <c r="K2691">
        <v>1</v>
      </c>
      <c r="L2691" t="s">
        <v>1479</v>
      </c>
      <c r="M2691" t="s">
        <v>2013</v>
      </c>
      <c r="N2691" t="s">
        <v>18</v>
      </c>
      <c r="O2691">
        <v>13300502</v>
      </c>
      <c r="P2691">
        <v>453</v>
      </c>
    </row>
    <row r="2692" spans="1:16" x14ac:dyDescent="0.35">
      <c r="A2692">
        <v>10</v>
      </c>
      <c r="B2692">
        <v>2019</v>
      </c>
      <c r="C2692" s="1">
        <v>13300502</v>
      </c>
      <c r="D2692" s="1">
        <v>72192891</v>
      </c>
      <c r="E2692" s="2">
        <v>0</v>
      </c>
      <c r="F2692" s="2">
        <v>0</v>
      </c>
      <c r="G2692" s="2">
        <v>29957970</v>
      </c>
      <c r="H2692">
        <v>0</v>
      </c>
      <c r="I2692">
        <v>0</v>
      </c>
      <c r="J2692">
        <v>0</v>
      </c>
      <c r="K2692">
        <v>1</v>
      </c>
      <c r="L2692" t="s">
        <v>1479</v>
      </c>
      <c r="M2692" t="s">
        <v>2014</v>
      </c>
      <c r="N2692" t="s">
        <v>18</v>
      </c>
      <c r="O2692">
        <v>13300502</v>
      </c>
      <c r="P2692">
        <v>453</v>
      </c>
    </row>
    <row r="2693" spans="1:16" x14ac:dyDescent="0.35">
      <c r="A2693">
        <v>10</v>
      </c>
      <c r="B2693">
        <v>2019</v>
      </c>
      <c r="C2693" s="1">
        <v>13300502</v>
      </c>
      <c r="D2693" s="1">
        <v>37916396</v>
      </c>
      <c r="E2693" s="2">
        <v>0</v>
      </c>
      <c r="F2693" s="2">
        <v>0</v>
      </c>
      <c r="G2693" s="2">
        <v>522181278</v>
      </c>
      <c r="H2693">
        <v>0</v>
      </c>
      <c r="I2693">
        <v>0</v>
      </c>
      <c r="J2693">
        <v>0</v>
      </c>
      <c r="K2693">
        <v>1</v>
      </c>
      <c r="L2693" t="s">
        <v>1479</v>
      </c>
      <c r="M2693" t="s">
        <v>2015</v>
      </c>
      <c r="N2693" t="s">
        <v>18</v>
      </c>
      <c r="O2693">
        <v>13300502</v>
      </c>
      <c r="P2693">
        <v>453</v>
      </c>
    </row>
    <row r="2694" spans="1:16" x14ac:dyDescent="0.35">
      <c r="A2694">
        <v>10</v>
      </c>
      <c r="B2694">
        <v>2019</v>
      </c>
      <c r="C2694" s="1">
        <v>13300502</v>
      </c>
      <c r="D2694" s="1">
        <v>79153869</v>
      </c>
      <c r="E2694" s="2">
        <v>0</v>
      </c>
      <c r="F2694" s="2">
        <v>0</v>
      </c>
      <c r="G2694" s="2">
        <v>1728000</v>
      </c>
      <c r="H2694">
        <v>0</v>
      </c>
      <c r="I2694">
        <v>0</v>
      </c>
      <c r="J2694">
        <v>0</v>
      </c>
      <c r="K2694">
        <v>1</v>
      </c>
      <c r="L2694" t="s">
        <v>1479</v>
      </c>
      <c r="M2694" t="s">
        <v>2016</v>
      </c>
      <c r="N2694" t="s">
        <v>18</v>
      </c>
      <c r="O2694">
        <v>13300502</v>
      </c>
      <c r="P2694">
        <v>453</v>
      </c>
    </row>
    <row r="2695" spans="1:16" x14ac:dyDescent="0.35">
      <c r="A2695">
        <v>10</v>
      </c>
      <c r="B2695">
        <v>2019</v>
      </c>
      <c r="C2695" s="1">
        <v>13300502</v>
      </c>
      <c r="D2695" s="1">
        <v>802012445</v>
      </c>
      <c r="E2695" s="2">
        <v>4708000</v>
      </c>
      <c r="F2695" s="2">
        <v>0</v>
      </c>
      <c r="G2695" s="2">
        <v>5384665.4400000004</v>
      </c>
      <c r="H2695">
        <v>0</v>
      </c>
      <c r="I2695">
        <v>0</v>
      </c>
      <c r="J2695">
        <v>0</v>
      </c>
      <c r="K2695">
        <v>1</v>
      </c>
      <c r="L2695" t="s">
        <v>1479</v>
      </c>
      <c r="M2695" t="s">
        <v>205</v>
      </c>
      <c r="N2695" t="s">
        <v>18</v>
      </c>
      <c r="O2695">
        <v>13300502</v>
      </c>
      <c r="P2695">
        <v>453</v>
      </c>
    </row>
    <row r="2696" spans="1:16" x14ac:dyDescent="0.35">
      <c r="A2696">
        <v>10</v>
      </c>
      <c r="B2696">
        <v>2019</v>
      </c>
      <c r="C2696" s="1">
        <v>13300502</v>
      </c>
      <c r="D2696" s="1">
        <v>41647130</v>
      </c>
      <c r="E2696" s="2">
        <v>0</v>
      </c>
      <c r="F2696" s="2">
        <v>0</v>
      </c>
      <c r="G2696" s="2">
        <v>10080000</v>
      </c>
      <c r="H2696">
        <v>0</v>
      </c>
      <c r="I2696">
        <v>0</v>
      </c>
      <c r="J2696">
        <v>0</v>
      </c>
      <c r="K2696">
        <v>1</v>
      </c>
      <c r="L2696" t="s">
        <v>1479</v>
      </c>
      <c r="M2696" t="s">
        <v>2017</v>
      </c>
      <c r="N2696" t="s">
        <v>18</v>
      </c>
      <c r="O2696">
        <v>13300502</v>
      </c>
      <c r="P2696">
        <v>453</v>
      </c>
    </row>
    <row r="2697" spans="1:16" x14ac:dyDescent="0.35">
      <c r="A2697">
        <v>10</v>
      </c>
      <c r="B2697">
        <v>2019</v>
      </c>
      <c r="C2697" s="1">
        <v>13300502</v>
      </c>
      <c r="D2697" s="1">
        <v>860023878</v>
      </c>
      <c r="E2697" s="2">
        <v>4072342</v>
      </c>
      <c r="F2697" s="2">
        <v>0</v>
      </c>
      <c r="G2697" s="2">
        <v>10372582</v>
      </c>
      <c r="H2697">
        <v>0</v>
      </c>
      <c r="I2697">
        <v>0</v>
      </c>
      <c r="J2697">
        <v>0</v>
      </c>
      <c r="K2697">
        <v>1</v>
      </c>
      <c r="L2697" t="s">
        <v>1479</v>
      </c>
      <c r="M2697" t="s">
        <v>1094</v>
      </c>
      <c r="N2697" t="s">
        <v>18</v>
      </c>
      <c r="O2697">
        <v>13300502</v>
      </c>
      <c r="P2697">
        <v>453</v>
      </c>
    </row>
    <row r="2698" spans="1:16" x14ac:dyDescent="0.35">
      <c r="A2698">
        <v>10</v>
      </c>
      <c r="B2698">
        <v>2019</v>
      </c>
      <c r="C2698" s="1">
        <v>13300502</v>
      </c>
      <c r="D2698" s="1">
        <v>7929128</v>
      </c>
      <c r="E2698" s="2">
        <v>0</v>
      </c>
      <c r="F2698" s="2">
        <v>0</v>
      </c>
      <c r="G2698" s="2">
        <v>2608000</v>
      </c>
      <c r="H2698">
        <v>0</v>
      </c>
      <c r="I2698">
        <v>0</v>
      </c>
      <c r="J2698">
        <v>0</v>
      </c>
      <c r="K2698">
        <v>1</v>
      </c>
      <c r="L2698" t="s">
        <v>1479</v>
      </c>
      <c r="M2698" t="s">
        <v>2018</v>
      </c>
      <c r="N2698" t="s">
        <v>18</v>
      </c>
      <c r="O2698">
        <v>13300502</v>
      </c>
      <c r="P2698">
        <v>453</v>
      </c>
    </row>
    <row r="2699" spans="1:16" x14ac:dyDescent="0.35">
      <c r="A2699">
        <v>10</v>
      </c>
      <c r="B2699">
        <v>2019</v>
      </c>
      <c r="C2699" s="1">
        <v>13300502</v>
      </c>
      <c r="D2699" s="1">
        <v>72073668</v>
      </c>
      <c r="E2699" s="2">
        <v>0</v>
      </c>
      <c r="F2699" s="2">
        <v>0</v>
      </c>
      <c r="G2699" s="2">
        <v>10500000</v>
      </c>
      <c r="H2699">
        <v>0</v>
      </c>
      <c r="I2699">
        <v>0</v>
      </c>
      <c r="J2699">
        <v>0</v>
      </c>
      <c r="K2699">
        <v>1</v>
      </c>
      <c r="L2699" t="s">
        <v>1479</v>
      </c>
      <c r="M2699" t="s">
        <v>2019</v>
      </c>
      <c r="N2699" t="s">
        <v>18</v>
      </c>
      <c r="O2699">
        <v>13300502</v>
      </c>
      <c r="P2699">
        <v>453</v>
      </c>
    </row>
    <row r="2700" spans="1:16" x14ac:dyDescent="0.35">
      <c r="A2700">
        <v>10</v>
      </c>
      <c r="B2700">
        <v>2019</v>
      </c>
      <c r="C2700" s="1">
        <v>13300502</v>
      </c>
      <c r="D2700" s="1">
        <v>51942954</v>
      </c>
      <c r="E2700" s="2">
        <v>0</v>
      </c>
      <c r="F2700" s="2">
        <v>0</v>
      </c>
      <c r="G2700" s="2">
        <v>2495290</v>
      </c>
      <c r="H2700">
        <v>0</v>
      </c>
      <c r="I2700">
        <v>0</v>
      </c>
      <c r="J2700">
        <v>0</v>
      </c>
      <c r="K2700">
        <v>1</v>
      </c>
      <c r="L2700" t="s">
        <v>1479</v>
      </c>
      <c r="M2700" t="s">
        <v>2020</v>
      </c>
      <c r="N2700" t="s">
        <v>18</v>
      </c>
      <c r="O2700">
        <v>13300502</v>
      </c>
      <c r="P2700">
        <v>453</v>
      </c>
    </row>
    <row r="2701" spans="1:16" x14ac:dyDescent="0.35">
      <c r="A2701">
        <v>10</v>
      </c>
      <c r="B2701">
        <v>2019</v>
      </c>
      <c r="C2701" s="1">
        <v>13300502</v>
      </c>
      <c r="D2701" s="1">
        <v>900757147</v>
      </c>
      <c r="E2701" s="2">
        <v>100918180</v>
      </c>
      <c r="F2701" s="2">
        <v>0</v>
      </c>
      <c r="G2701" s="2">
        <v>100918180</v>
      </c>
      <c r="H2701">
        <v>0</v>
      </c>
      <c r="I2701">
        <v>0</v>
      </c>
      <c r="J2701">
        <v>0</v>
      </c>
      <c r="K2701">
        <v>1</v>
      </c>
      <c r="L2701" t="s">
        <v>1479</v>
      </c>
      <c r="M2701" t="s">
        <v>1098</v>
      </c>
      <c r="N2701" t="s">
        <v>18</v>
      </c>
      <c r="O2701">
        <v>13300502</v>
      </c>
      <c r="P2701">
        <v>453</v>
      </c>
    </row>
    <row r="2702" spans="1:16" x14ac:dyDescent="0.35">
      <c r="A2702">
        <v>10</v>
      </c>
      <c r="B2702">
        <v>2019</v>
      </c>
      <c r="C2702" s="1">
        <v>13300502</v>
      </c>
      <c r="D2702" s="1">
        <v>891780008</v>
      </c>
      <c r="E2702" s="2">
        <v>2151392</v>
      </c>
      <c r="F2702" s="2">
        <v>2151392</v>
      </c>
      <c r="G2702" s="2">
        <v>0.06</v>
      </c>
      <c r="H2702">
        <v>0</v>
      </c>
      <c r="I2702">
        <v>0</v>
      </c>
      <c r="J2702">
        <v>0</v>
      </c>
      <c r="K2702">
        <v>1</v>
      </c>
      <c r="L2702" t="s">
        <v>1479</v>
      </c>
      <c r="M2702" t="s">
        <v>1100</v>
      </c>
      <c r="N2702" t="s">
        <v>18</v>
      </c>
      <c r="O2702">
        <v>13300502</v>
      </c>
      <c r="P2702">
        <v>453</v>
      </c>
    </row>
    <row r="2703" spans="1:16" x14ac:dyDescent="0.35">
      <c r="A2703">
        <v>10</v>
      </c>
      <c r="B2703">
        <v>2019</v>
      </c>
      <c r="C2703" s="1">
        <v>13300502</v>
      </c>
      <c r="D2703" s="1">
        <v>900975477</v>
      </c>
      <c r="E2703" s="2">
        <v>0</v>
      </c>
      <c r="F2703" s="2">
        <v>0</v>
      </c>
      <c r="G2703" s="2">
        <v>1000000</v>
      </c>
      <c r="H2703">
        <v>0</v>
      </c>
      <c r="I2703">
        <v>0</v>
      </c>
      <c r="J2703">
        <v>0</v>
      </c>
      <c r="K2703">
        <v>1</v>
      </c>
      <c r="L2703" t="s">
        <v>1479</v>
      </c>
      <c r="M2703" t="s">
        <v>2021</v>
      </c>
      <c r="N2703" t="s">
        <v>18</v>
      </c>
      <c r="O2703">
        <v>13300502</v>
      </c>
      <c r="P2703">
        <v>453</v>
      </c>
    </row>
    <row r="2704" spans="1:16" x14ac:dyDescent="0.35">
      <c r="A2704">
        <v>10</v>
      </c>
      <c r="B2704">
        <v>2019</v>
      </c>
      <c r="C2704" s="1">
        <v>13300502</v>
      </c>
      <c r="D2704" s="1">
        <v>19347777</v>
      </c>
      <c r="E2704" s="2">
        <v>0</v>
      </c>
      <c r="F2704" s="2">
        <v>0</v>
      </c>
      <c r="G2704" s="2">
        <v>7680000</v>
      </c>
      <c r="H2704">
        <v>0</v>
      </c>
      <c r="I2704">
        <v>0</v>
      </c>
      <c r="J2704">
        <v>0</v>
      </c>
      <c r="K2704">
        <v>1</v>
      </c>
      <c r="L2704" t="s">
        <v>1479</v>
      </c>
      <c r="M2704" t="s">
        <v>2022</v>
      </c>
      <c r="N2704" t="s">
        <v>18</v>
      </c>
      <c r="O2704">
        <v>13300502</v>
      </c>
      <c r="P2704">
        <v>453</v>
      </c>
    </row>
    <row r="2705" spans="1:16" x14ac:dyDescent="0.35">
      <c r="A2705">
        <v>10</v>
      </c>
      <c r="B2705">
        <v>2019</v>
      </c>
      <c r="C2705" s="1">
        <v>13300502</v>
      </c>
      <c r="D2705" s="1">
        <v>79612693</v>
      </c>
      <c r="E2705" s="2">
        <v>0</v>
      </c>
      <c r="F2705" s="2">
        <v>0</v>
      </c>
      <c r="G2705" s="2">
        <v>633600</v>
      </c>
      <c r="H2705">
        <v>0</v>
      </c>
      <c r="I2705">
        <v>0</v>
      </c>
      <c r="J2705">
        <v>0</v>
      </c>
      <c r="K2705">
        <v>1</v>
      </c>
      <c r="L2705" t="s">
        <v>1479</v>
      </c>
      <c r="M2705" t="s">
        <v>2023</v>
      </c>
      <c r="N2705" t="s">
        <v>18</v>
      </c>
      <c r="O2705">
        <v>13300502</v>
      </c>
      <c r="P2705">
        <v>453</v>
      </c>
    </row>
    <row r="2706" spans="1:16" x14ac:dyDescent="0.35">
      <c r="A2706">
        <v>10</v>
      </c>
      <c r="B2706">
        <v>2019</v>
      </c>
      <c r="C2706" s="1">
        <v>13300502</v>
      </c>
      <c r="D2706" s="1">
        <v>77168466</v>
      </c>
      <c r="E2706" s="2">
        <v>558222</v>
      </c>
      <c r="F2706" s="2">
        <v>0.5</v>
      </c>
      <c r="G2706" s="2">
        <v>558221.5</v>
      </c>
      <c r="H2706">
        <v>0</v>
      </c>
      <c r="I2706">
        <v>0</v>
      </c>
      <c r="J2706">
        <v>0</v>
      </c>
      <c r="K2706">
        <v>1</v>
      </c>
      <c r="L2706" t="s">
        <v>1479</v>
      </c>
      <c r="M2706" t="s">
        <v>1297</v>
      </c>
      <c r="N2706" t="s">
        <v>18</v>
      </c>
      <c r="O2706">
        <v>13300502</v>
      </c>
      <c r="P2706">
        <v>453</v>
      </c>
    </row>
    <row r="2707" spans="1:16" x14ac:dyDescent="0.35">
      <c r="A2707">
        <v>10</v>
      </c>
      <c r="B2707">
        <v>2019</v>
      </c>
      <c r="C2707" s="1">
        <v>13300502</v>
      </c>
      <c r="D2707" s="1">
        <v>71699420</v>
      </c>
      <c r="E2707" s="2">
        <v>0</v>
      </c>
      <c r="F2707" s="2">
        <v>0</v>
      </c>
      <c r="G2707" s="2">
        <v>160000</v>
      </c>
      <c r="H2707">
        <v>0</v>
      </c>
      <c r="I2707">
        <v>0</v>
      </c>
      <c r="J2707">
        <v>0</v>
      </c>
      <c r="K2707">
        <v>1</v>
      </c>
      <c r="L2707" t="s">
        <v>1479</v>
      </c>
      <c r="M2707" t="s">
        <v>2024</v>
      </c>
      <c r="N2707" t="s">
        <v>18</v>
      </c>
      <c r="O2707">
        <v>13300502</v>
      </c>
      <c r="P2707">
        <v>453</v>
      </c>
    </row>
    <row r="2708" spans="1:16" x14ac:dyDescent="0.35">
      <c r="A2708">
        <v>10</v>
      </c>
      <c r="B2708">
        <v>2019</v>
      </c>
      <c r="C2708" s="1">
        <v>13300502</v>
      </c>
      <c r="D2708" s="1">
        <v>92520467</v>
      </c>
      <c r="E2708" s="2">
        <v>0</v>
      </c>
      <c r="F2708" s="2">
        <v>0</v>
      </c>
      <c r="G2708" s="2">
        <v>384000</v>
      </c>
      <c r="H2708">
        <v>0</v>
      </c>
      <c r="I2708">
        <v>0</v>
      </c>
      <c r="J2708">
        <v>0</v>
      </c>
      <c r="K2708">
        <v>1</v>
      </c>
      <c r="L2708" t="s">
        <v>1479</v>
      </c>
      <c r="M2708" t="s">
        <v>2025</v>
      </c>
      <c r="N2708" t="s">
        <v>18</v>
      </c>
      <c r="O2708">
        <v>13300502</v>
      </c>
      <c r="P2708">
        <v>453</v>
      </c>
    </row>
    <row r="2709" spans="1:16" x14ac:dyDescent="0.35">
      <c r="A2709">
        <v>10</v>
      </c>
      <c r="B2709">
        <v>2019</v>
      </c>
      <c r="C2709" s="1">
        <v>13300502</v>
      </c>
      <c r="D2709" s="1">
        <v>80762472</v>
      </c>
      <c r="E2709" s="2">
        <v>0</v>
      </c>
      <c r="F2709" s="2">
        <v>0</v>
      </c>
      <c r="G2709" s="2">
        <v>13552000</v>
      </c>
      <c r="H2709">
        <v>0</v>
      </c>
      <c r="I2709">
        <v>0</v>
      </c>
      <c r="J2709">
        <v>0</v>
      </c>
      <c r="K2709">
        <v>1</v>
      </c>
      <c r="L2709" t="s">
        <v>1479</v>
      </c>
      <c r="M2709" t="s">
        <v>2026</v>
      </c>
      <c r="N2709" t="s">
        <v>18</v>
      </c>
      <c r="O2709">
        <v>13300502</v>
      </c>
      <c r="P2709">
        <v>453</v>
      </c>
    </row>
    <row r="2710" spans="1:16" x14ac:dyDescent="0.35">
      <c r="A2710">
        <v>10</v>
      </c>
      <c r="B2710">
        <v>2019</v>
      </c>
      <c r="C2710" s="1">
        <v>13300502</v>
      </c>
      <c r="D2710" s="1">
        <v>900006037</v>
      </c>
      <c r="E2710" s="2">
        <v>5607394</v>
      </c>
      <c r="F2710" s="2">
        <v>3562170</v>
      </c>
      <c r="G2710" s="2">
        <v>2045224</v>
      </c>
      <c r="H2710">
        <v>0</v>
      </c>
      <c r="I2710">
        <v>0</v>
      </c>
      <c r="J2710">
        <v>0</v>
      </c>
      <c r="K2710">
        <v>1</v>
      </c>
      <c r="L2710" t="s">
        <v>1479</v>
      </c>
      <c r="M2710" t="s">
        <v>413</v>
      </c>
      <c r="N2710" t="s">
        <v>18</v>
      </c>
      <c r="O2710">
        <v>13300502</v>
      </c>
      <c r="P2710">
        <v>453</v>
      </c>
    </row>
    <row r="2711" spans="1:16" x14ac:dyDescent="0.35">
      <c r="A2711">
        <v>10</v>
      </c>
      <c r="B2711">
        <v>2019</v>
      </c>
      <c r="C2711" s="1">
        <v>13300502</v>
      </c>
      <c r="D2711" s="1">
        <v>37081325</v>
      </c>
      <c r="E2711" s="2">
        <v>0</v>
      </c>
      <c r="F2711" s="2">
        <v>0</v>
      </c>
      <c r="G2711" s="2">
        <v>160680</v>
      </c>
      <c r="H2711">
        <v>0</v>
      </c>
      <c r="I2711">
        <v>0</v>
      </c>
      <c r="J2711">
        <v>0</v>
      </c>
      <c r="K2711">
        <v>1</v>
      </c>
      <c r="L2711" t="s">
        <v>1479</v>
      </c>
      <c r="M2711" t="s">
        <v>2027</v>
      </c>
      <c r="N2711" t="s">
        <v>18</v>
      </c>
      <c r="O2711">
        <v>13300502</v>
      </c>
      <c r="P2711">
        <v>453</v>
      </c>
    </row>
    <row r="2712" spans="1:16" x14ac:dyDescent="0.35">
      <c r="A2712">
        <v>10</v>
      </c>
      <c r="B2712">
        <v>2019</v>
      </c>
      <c r="C2712" s="1">
        <v>13300502</v>
      </c>
      <c r="D2712" s="1">
        <v>17331724</v>
      </c>
      <c r="E2712" s="2">
        <v>0</v>
      </c>
      <c r="F2712" s="2">
        <v>0</v>
      </c>
      <c r="G2712" s="2">
        <v>10760000</v>
      </c>
      <c r="H2712">
        <v>0</v>
      </c>
      <c r="I2712">
        <v>0</v>
      </c>
      <c r="J2712">
        <v>0</v>
      </c>
      <c r="K2712">
        <v>1</v>
      </c>
      <c r="L2712" t="s">
        <v>1479</v>
      </c>
      <c r="M2712" t="s">
        <v>2028</v>
      </c>
      <c r="N2712" t="s">
        <v>18</v>
      </c>
      <c r="O2712">
        <v>13300502</v>
      </c>
      <c r="P2712">
        <v>453</v>
      </c>
    </row>
    <row r="2713" spans="1:16" x14ac:dyDescent="0.35">
      <c r="A2713">
        <v>10</v>
      </c>
      <c r="B2713">
        <v>2019</v>
      </c>
      <c r="C2713" s="1">
        <v>13300502</v>
      </c>
      <c r="D2713" s="1">
        <v>901139193</v>
      </c>
      <c r="E2713" s="2">
        <v>690106123.94000006</v>
      </c>
      <c r="F2713" s="2">
        <v>635128598.88</v>
      </c>
      <c r="G2713" s="2">
        <v>54977525.020000003</v>
      </c>
      <c r="H2713">
        <v>0</v>
      </c>
      <c r="I2713">
        <v>0</v>
      </c>
      <c r="J2713">
        <v>0</v>
      </c>
      <c r="K2713">
        <v>1</v>
      </c>
      <c r="L2713" t="s">
        <v>1479</v>
      </c>
      <c r="M2713" t="s">
        <v>762</v>
      </c>
      <c r="N2713" t="s">
        <v>18</v>
      </c>
      <c r="O2713">
        <v>13300502</v>
      </c>
      <c r="P2713">
        <v>453</v>
      </c>
    </row>
    <row r="2714" spans="1:16" x14ac:dyDescent="0.35">
      <c r="A2714">
        <v>10</v>
      </c>
      <c r="B2714">
        <v>2019</v>
      </c>
      <c r="C2714" s="1">
        <v>13300502</v>
      </c>
      <c r="D2714" s="1">
        <v>806013609</v>
      </c>
      <c r="E2714" s="2">
        <v>2</v>
      </c>
      <c r="F2714" s="2">
        <v>0</v>
      </c>
      <c r="G2714" s="2">
        <v>33706245</v>
      </c>
      <c r="H2714">
        <v>0</v>
      </c>
      <c r="I2714">
        <v>0</v>
      </c>
      <c r="J2714">
        <v>0</v>
      </c>
      <c r="K2714">
        <v>1</v>
      </c>
      <c r="L2714" t="s">
        <v>1479</v>
      </c>
      <c r="M2714" t="s">
        <v>1106</v>
      </c>
      <c r="N2714" t="s">
        <v>18</v>
      </c>
      <c r="O2714">
        <v>13300502</v>
      </c>
      <c r="P2714">
        <v>453</v>
      </c>
    </row>
    <row r="2715" spans="1:16" x14ac:dyDescent="0.35">
      <c r="A2715">
        <v>10</v>
      </c>
      <c r="B2715">
        <v>2019</v>
      </c>
      <c r="C2715" s="1">
        <v>13300502</v>
      </c>
      <c r="D2715" s="1">
        <v>806013944</v>
      </c>
      <c r="E2715" s="2">
        <v>0</v>
      </c>
      <c r="F2715" s="2">
        <v>0</v>
      </c>
      <c r="G2715" s="2">
        <v>12685544</v>
      </c>
      <c r="H2715">
        <v>0</v>
      </c>
      <c r="I2715">
        <v>0</v>
      </c>
      <c r="J2715">
        <v>0</v>
      </c>
      <c r="K2715">
        <v>1</v>
      </c>
      <c r="L2715" t="s">
        <v>1479</v>
      </c>
      <c r="M2715" t="s">
        <v>2029</v>
      </c>
      <c r="N2715" t="s">
        <v>18</v>
      </c>
      <c r="O2715">
        <v>13300502</v>
      </c>
      <c r="P2715">
        <v>453</v>
      </c>
    </row>
    <row r="2716" spans="1:16" x14ac:dyDescent="0.35">
      <c r="A2716">
        <v>10</v>
      </c>
      <c r="B2716">
        <v>2019</v>
      </c>
      <c r="C2716" s="1">
        <v>13300502</v>
      </c>
      <c r="D2716" s="1">
        <v>806015892</v>
      </c>
      <c r="E2716" s="2">
        <v>10122406</v>
      </c>
      <c r="F2716" s="2">
        <v>0</v>
      </c>
      <c r="G2716" s="2">
        <v>51905895.039999999</v>
      </c>
      <c r="H2716">
        <v>0</v>
      </c>
      <c r="I2716">
        <v>0</v>
      </c>
      <c r="J2716">
        <v>0</v>
      </c>
      <c r="K2716">
        <v>1</v>
      </c>
      <c r="L2716" t="s">
        <v>1479</v>
      </c>
      <c r="M2716" t="s">
        <v>416</v>
      </c>
      <c r="N2716" t="s">
        <v>18</v>
      </c>
      <c r="O2716">
        <v>13300502</v>
      </c>
      <c r="P2716">
        <v>453</v>
      </c>
    </row>
    <row r="2717" spans="1:16" x14ac:dyDescent="0.35">
      <c r="A2717">
        <v>10</v>
      </c>
      <c r="B2717">
        <v>2019</v>
      </c>
      <c r="C2717" s="1">
        <v>13300502</v>
      </c>
      <c r="D2717" s="1">
        <v>3292815</v>
      </c>
      <c r="E2717" s="2">
        <v>0</v>
      </c>
      <c r="F2717" s="2">
        <v>0</v>
      </c>
      <c r="G2717" s="2">
        <v>1418000</v>
      </c>
      <c r="H2717">
        <v>0</v>
      </c>
      <c r="I2717">
        <v>0</v>
      </c>
      <c r="J2717">
        <v>0</v>
      </c>
      <c r="K2717">
        <v>1</v>
      </c>
      <c r="L2717" t="s">
        <v>1479</v>
      </c>
      <c r="M2717" t="s">
        <v>17</v>
      </c>
      <c r="N2717" t="s">
        <v>18</v>
      </c>
      <c r="O2717">
        <v>13300502</v>
      </c>
      <c r="P2717">
        <v>453</v>
      </c>
    </row>
    <row r="2718" spans="1:16" x14ac:dyDescent="0.35">
      <c r="A2718">
        <v>10</v>
      </c>
      <c r="B2718">
        <v>2019</v>
      </c>
      <c r="C2718" s="1">
        <v>13300502</v>
      </c>
      <c r="D2718" s="1">
        <v>5810489</v>
      </c>
      <c r="E2718" s="2">
        <v>0</v>
      </c>
      <c r="F2718" s="2">
        <v>0</v>
      </c>
      <c r="G2718" s="2">
        <v>225000</v>
      </c>
      <c r="H2718">
        <v>0</v>
      </c>
      <c r="I2718">
        <v>0</v>
      </c>
      <c r="J2718">
        <v>0</v>
      </c>
      <c r="K2718">
        <v>1</v>
      </c>
      <c r="L2718" t="s">
        <v>1479</v>
      </c>
      <c r="M2718" t="s">
        <v>2030</v>
      </c>
      <c r="N2718" t="s">
        <v>18</v>
      </c>
      <c r="O2718">
        <v>13300502</v>
      </c>
      <c r="P2718">
        <v>453</v>
      </c>
    </row>
    <row r="2719" spans="1:16" x14ac:dyDescent="0.35">
      <c r="A2719">
        <v>10</v>
      </c>
      <c r="B2719">
        <v>2019</v>
      </c>
      <c r="C2719" s="1">
        <v>13300502</v>
      </c>
      <c r="D2719" s="1">
        <v>8683783</v>
      </c>
      <c r="E2719" s="2">
        <v>0</v>
      </c>
      <c r="F2719" s="2">
        <v>0</v>
      </c>
      <c r="G2719" s="2">
        <v>331000</v>
      </c>
      <c r="H2719">
        <v>0</v>
      </c>
      <c r="I2719">
        <v>0</v>
      </c>
      <c r="J2719">
        <v>0</v>
      </c>
      <c r="K2719">
        <v>1</v>
      </c>
      <c r="L2719" t="s">
        <v>1479</v>
      </c>
      <c r="M2719" t="s">
        <v>2031</v>
      </c>
      <c r="N2719" t="s">
        <v>18</v>
      </c>
      <c r="O2719">
        <v>13300502</v>
      </c>
      <c r="P2719">
        <v>453</v>
      </c>
    </row>
    <row r="2720" spans="1:16" x14ac:dyDescent="0.35">
      <c r="A2720">
        <v>10</v>
      </c>
      <c r="B2720">
        <v>2019</v>
      </c>
      <c r="C2720" s="1">
        <v>13300502</v>
      </c>
      <c r="D2720" s="1">
        <v>26871689</v>
      </c>
      <c r="E2720" s="2">
        <v>0</v>
      </c>
      <c r="F2720" s="2">
        <v>0</v>
      </c>
      <c r="G2720" s="2">
        <v>50078476</v>
      </c>
      <c r="H2720">
        <v>0</v>
      </c>
      <c r="I2720">
        <v>0</v>
      </c>
      <c r="J2720">
        <v>0</v>
      </c>
      <c r="K2720">
        <v>1</v>
      </c>
      <c r="L2720" t="s">
        <v>1479</v>
      </c>
      <c r="M2720" t="s">
        <v>2032</v>
      </c>
      <c r="N2720" t="s">
        <v>18</v>
      </c>
      <c r="O2720">
        <v>13300502</v>
      </c>
      <c r="P2720">
        <v>453</v>
      </c>
    </row>
    <row r="2721" spans="1:16" x14ac:dyDescent="0.35">
      <c r="A2721">
        <v>10</v>
      </c>
      <c r="B2721">
        <v>2019</v>
      </c>
      <c r="C2721" s="1">
        <v>13300502</v>
      </c>
      <c r="D2721" s="1">
        <v>32683971</v>
      </c>
      <c r="E2721" s="2">
        <v>0</v>
      </c>
      <c r="F2721" s="2">
        <v>0</v>
      </c>
      <c r="G2721" s="2">
        <v>11000000</v>
      </c>
      <c r="H2721">
        <v>0</v>
      </c>
      <c r="I2721">
        <v>0</v>
      </c>
      <c r="J2721">
        <v>0</v>
      </c>
      <c r="K2721">
        <v>1</v>
      </c>
      <c r="L2721" t="s">
        <v>1479</v>
      </c>
      <c r="M2721" t="s">
        <v>2033</v>
      </c>
      <c r="N2721" t="s">
        <v>18</v>
      </c>
      <c r="O2721">
        <v>13300502</v>
      </c>
      <c r="P2721">
        <v>453</v>
      </c>
    </row>
    <row r="2722" spans="1:16" x14ac:dyDescent="0.35">
      <c r="A2722">
        <v>10</v>
      </c>
      <c r="B2722">
        <v>2019</v>
      </c>
      <c r="C2722" s="1">
        <v>13300502</v>
      </c>
      <c r="D2722" s="1">
        <v>33341189</v>
      </c>
      <c r="E2722" s="2">
        <v>0</v>
      </c>
      <c r="F2722" s="2">
        <v>0</v>
      </c>
      <c r="G2722" s="2">
        <v>509292</v>
      </c>
      <c r="H2722">
        <v>0</v>
      </c>
      <c r="I2722">
        <v>0</v>
      </c>
      <c r="J2722">
        <v>0</v>
      </c>
      <c r="K2722">
        <v>1</v>
      </c>
      <c r="L2722" t="s">
        <v>1479</v>
      </c>
      <c r="M2722" t="s">
        <v>2034</v>
      </c>
      <c r="N2722" t="s">
        <v>18</v>
      </c>
      <c r="O2722">
        <v>13300502</v>
      </c>
      <c r="P2722">
        <v>453</v>
      </c>
    </row>
    <row r="2723" spans="1:16" x14ac:dyDescent="0.35">
      <c r="A2723">
        <v>10</v>
      </c>
      <c r="B2723">
        <v>2019</v>
      </c>
      <c r="C2723" s="1">
        <v>13300502</v>
      </c>
      <c r="D2723" s="1">
        <v>40928592</v>
      </c>
      <c r="E2723" s="2">
        <v>0</v>
      </c>
      <c r="F2723" s="2">
        <v>0</v>
      </c>
      <c r="G2723" s="2">
        <v>447500</v>
      </c>
      <c r="H2723">
        <v>0</v>
      </c>
      <c r="I2723">
        <v>0</v>
      </c>
      <c r="J2723">
        <v>0</v>
      </c>
      <c r="K2723">
        <v>1</v>
      </c>
      <c r="L2723" t="s">
        <v>1479</v>
      </c>
      <c r="M2723" t="s">
        <v>2035</v>
      </c>
      <c r="N2723" t="s">
        <v>18</v>
      </c>
      <c r="O2723">
        <v>13300502</v>
      </c>
      <c r="P2723">
        <v>453</v>
      </c>
    </row>
    <row r="2724" spans="1:16" x14ac:dyDescent="0.35">
      <c r="A2724">
        <v>10</v>
      </c>
      <c r="B2724">
        <v>2019</v>
      </c>
      <c r="C2724" s="1">
        <v>13300502</v>
      </c>
      <c r="D2724" s="1">
        <v>72185221</v>
      </c>
      <c r="E2724" s="2">
        <v>0</v>
      </c>
      <c r="F2724" s="2">
        <v>0</v>
      </c>
      <c r="G2724" s="2">
        <v>4183000</v>
      </c>
      <c r="H2724">
        <v>0</v>
      </c>
      <c r="I2724">
        <v>0</v>
      </c>
      <c r="J2724">
        <v>0</v>
      </c>
      <c r="K2724">
        <v>1</v>
      </c>
      <c r="L2724" t="s">
        <v>1479</v>
      </c>
      <c r="M2724" t="s">
        <v>2036</v>
      </c>
      <c r="N2724" t="s">
        <v>18</v>
      </c>
      <c r="O2724">
        <v>13300502</v>
      </c>
      <c r="P2724">
        <v>453</v>
      </c>
    </row>
    <row r="2725" spans="1:16" x14ac:dyDescent="0.35">
      <c r="A2725">
        <v>10</v>
      </c>
      <c r="B2725">
        <v>2019</v>
      </c>
      <c r="C2725" s="1">
        <v>13300502</v>
      </c>
      <c r="D2725" s="1">
        <v>85448914</v>
      </c>
      <c r="E2725" s="2">
        <v>5066284</v>
      </c>
      <c r="F2725" s="2">
        <v>5066284</v>
      </c>
      <c r="G2725" s="2">
        <v>5066284</v>
      </c>
      <c r="H2725">
        <v>0</v>
      </c>
      <c r="I2725">
        <v>0</v>
      </c>
      <c r="J2725">
        <v>0</v>
      </c>
      <c r="K2725">
        <v>1</v>
      </c>
      <c r="L2725" t="s">
        <v>1479</v>
      </c>
      <c r="M2725" t="s">
        <v>2037</v>
      </c>
      <c r="N2725" t="s">
        <v>18</v>
      </c>
      <c r="O2725">
        <v>13300502</v>
      </c>
      <c r="P2725">
        <v>453</v>
      </c>
    </row>
    <row r="2726" spans="1:16" x14ac:dyDescent="0.35">
      <c r="A2726">
        <v>10</v>
      </c>
      <c r="B2726">
        <v>2019</v>
      </c>
      <c r="C2726" s="1">
        <v>13300502</v>
      </c>
      <c r="D2726" s="1">
        <v>800031212</v>
      </c>
      <c r="E2726" s="2">
        <v>4922401</v>
      </c>
      <c r="F2726" s="2">
        <v>0</v>
      </c>
      <c r="G2726" s="2">
        <v>4922401</v>
      </c>
      <c r="H2726">
        <v>0</v>
      </c>
      <c r="I2726">
        <v>0</v>
      </c>
      <c r="J2726">
        <v>0</v>
      </c>
      <c r="K2726">
        <v>1</v>
      </c>
      <c r="L2726" t="s">
        <v>1479</v>
      </c>
      <c r="M2726" t="s">
        <v>1311</v>
      </c>
      <c r="N2726" t="s">
        <v>18</v>
      </c>
      <c r="O2726">
        <v>13300502</v>
      </c>
      <c r="P2726">
        <v>453</v>
      </c>
    </row>
    <row r="2727" spans="1:16" x14ac:dyDescent="0.35">
      <c r="A2727">
        <v>10</v>
      </c>
      <c r="B2727">
        <v>2019</v>
      </c>
      <c r="C2727" s="1">
        <v>13300502</v>
      </c>
      <c r="D2727" s="1">
        <v>800075650</v>
      </c>
      <c r="E2727" s="2">
        <v>83534329</v>
      </c>
      <c r="F2727" s="2">
        <v>43246561</v>
      </c>
      <c r="G2727" s="2">
        <v>183687540.03999999</v>
      </c>
      <c r="H2727">
        <v>0</v>
      </c>
      <c r="I2727">
        <v>0</v>
      </c>
      <c r="J2727">
        <v>0</v>
      </c>
      <c r="K2727">
        <v>1</v>
      </c>
      <c r="L2727" t="s">
        <v>1479</v>
      </c>
      <c r="M2727" t="s">
        <v>225</v>
      </c>
      <c r="N2727" t="s">
        <v>18</v>
      </c>
      <c r="O2727">
        <v>13300502</v>
      </c>
      <c r="P2727">
        <v>453</v>
      </c>
    </row>
    <row r="2728" spans="1:16" x14ac:dyDescent="0.35">
      <c r="A2728">
        <v>10</v>
      </c>
      <c r="B2728">
        <v>2019</v>
      </c>
      <c r="C2728" s="1">
        <v>13300502</v>
      </c>
      <c r="D2728" s="1">
        <v>800138311</v>
      </c>
      <c r="E2728" s="2">
        <v>0</v>
      </c>
      <c r="F2728" s="2">
        <v>0</v>
      </c>
      <c r="G2728" s="2">
        <v>886296</v>
      </c>
      <c r="H2728">
        <v>0</v>
      </c>
      <c r="I2728">
        <v>0</v>
      </c>
      <c r="J2728">
        <v>0</v>
      </c>
      <c r="K2728">
        <v>1</v>
      </c>
      <c r="L2728" t="s">
        <v>1479</v>
      </c>
      <c r="M2728" t="s">
        <v>228</v>
      </c>
      <c r="N2728" t="s">
        <v>18</v>
      </c>
      <c r="O2728">
        <v>13300502</v>
      </c>
      <c r="P2728">
        <v>453</v>
      </c>
    </row>
    <row r="2729" spans="1:16" x14ac:dyDescent="0.35">
      <c r="A2729">
        <v>10</v>
      </c>
      <c r="B2729">
        <v>2019</v>
      </c>
      <c r="C2729" s="1">
        <v>13300502</v>
      </c>
      <c r="D2729" s="1">
        <v>800143438</v>
      </c>
      <c r="E2729" s="2">
        <v>359653</v>
      </c>
      <c r="F2729" s="2">
        <v>167827</v>
      </c>
      <c r="G2729" s="2">
        <v>191826</v>
      </c>
      <c r="H2729">
        <v>0</v>
      </c>
      <c r="I2729">
        <v>0</v>
      </c>
      <c r="J2729">
        <v>0</v>
      </c>
      <c r="K2729">
        <v>1</v>
      </c>
      <c r="L2729" t="s">
        <v>1479</v>
      </c>
      <c r="M2729" t="s">
        <v>2038</v>
      </c>
      <c r="N2729" t="s">
        <v>18</v>
      </c>
      <c r="O2729">
        <v>13300502</v>
      </c>
      <c r="P2729">
        <v>453</v>
      </c>
    </row>
    <row r="2730" spans="1:16" x14ac:dyDescent="0.35">
      <c r="A2730">
        <v>10</v>
      </c>
      <c r="B2730">
        <v>2019</v>
      </c>
      <c r="C2730" s="1">
        <v>13300502</v>
      </c>
      <c r="D2730" s="1">
        <v>800201197</v>
      </c>
      <c r="E2730" s="2">
        <v>9172114</v>
      </c>
      <c r="F2730" s="2">
        <v>0</v>
      </c>
      <c r="G2730" s="2">
        <v>13996652</v>
      </c>
      <c r="H2730">
        <v>0</v>
      </c>
      <c r="I2730">
        <v>0</v>
      </c>
      <c r="J2730">
        <v>0</v>
      </c>
      <c r="K2730">
        <v>1</v>
      </c>
      <c r="L2730" t="s">
        <v>1479</v>
      </c>
      <c r="M2730" t="s">
        <v>954</v>
      </c>
      <c r="N2730" t="s">
        <v>18</v>
      </c>
      <c r="O2730">
        <v>13300502</v>
      </c>
      <c r="P2730">
        <v>453</v>
      </c>
    </row>
    <row r="2731" spans="1:16" x14ac:dyDescent="0.35">
      <c r="A2731">
        <v>10</v>
      </c>
      <c r="B2731">
        <v>2019</v>
      </c>
      <c r="C2731" s="1">
        <v>13300502</v>
      </c>
      <c r="D2731" s="1">
        <v>800247537</v>
      </c>
      <c r="E2731" s="2">
        <v>37860686</v>
      </c>
      <c r="F2731" s="2">
        <v>0</v>
      </c>
      <c r="G2731" s="2">
        <v>129574965</v>
      </c>
      <c r="H2731">
        <v>0</v>
      </c>
      <c r="I2731">
        <v>0</v>
      </c>
      <c r="J2731">
        <v>0</v>
      </c>
      <c r="K2731">
        <v>1</v>
      </c>
      <c r="L2731" t="s">
        <v>1479</v>
      </c>
      <c r="M2731" t="s">
        <v>41</v>
      </c>
      <c r="N2731" t="s">
        <v>18</v>
      </c>
      <c r="O2731">
        <v>13300502</v>
      </c>
      <c r="P2731">
        <v>453</v>
      </c>
    </row>
    <row r="2732" spans="1:16" x14ac:dyDescent="0.35">
      <c r="A2732">
        <v>10</v>
      </c>
      <c r="B2732">
        <v>2019</v>
      </c>
      <c r="C2732" s="1">
        <v>13300502</v>
      </c>
      <c r="D2732" s="1">
        <v>802011556</v>
      </c>
      <c r="E2732" s="2">
        <v>0</v>
      </c>
      <c r="F2732" s="2">
        <v>0</v>
      </c>
      <c r="G2732" s="2">
        <v>18576224.899999999</v>
      </c>
      <c r="H2732">
        <v>0</v>
      </c>
      <c r="I2732">
        <v>0</v>
      </c>
      <c r="J2732">
        <v>0</v>
      </c>
      <c r="K2732">
        <v>1</v>
      </c>
      <c r="L2732" t="s">
        <v>1479</v>
      </c>
      <c r="M2732" t="s">
        <v>1321</v>
      </c>
      <c r="N2732" t="s">
        <v>18</v>
      </c>
      <c r="O2732">
        <v>13300502</v>
      </c>
      <c r="P2732">
        <v>453</v>
      </c>
    </row>
    <row r="2733" spans="1:16" x14ac:dyDescent="0.35">
      <c r="A2733">
        <v>10</v>
      </c>
      <c r="B2733">
        <v>2019</v>
      </c>
      <c r="C2733" s="1">
        <v>13300502</v>
      </c>
      <c r="D2733" s="1">
        <v>802019662</v>
      </c>
      <c r="E2733" s="2">
        <v>0</v>
      </c>
      <c r="F2733" s="2">
        <v>0</v>
      </c>
      <c r="G2733" s="2">
        <v>9800000</v>
      </c>
      <c r="H2733">
        <v>0</v>
      </c>
      <c r="I2733">
        <v>0</v>
      </c>
      <c r="J2733">
        <v>0</v>
      </c>
      <c r="K2733">
        <v>1</v>
      </c>
      <c r="L2733" t="s">
        <v>1479</v>
      </c>
      <c r="M2733" t="s">
        <v>2039</v>
      </c>
      <c r="N2733" t="s">
        <v>18</v>
      </c>
      <c r="O2733">
        <v>13300502</v>
      </c>
      <c r="P2733">
        <v>453</v>
      </c>
    </row>
    <row r="2734" spans="1:16" x14ac:dyDescent="0.35">
      <c r="A2734">
        <v>10</v>
      </c>
      <c r="B2734">
        <v>2019</v>
      </c>
      <c r="C2734" s="1">
        <v>13300502</v>
      </c>
      <c r="D2734" s="1">
        <v>802019932</v>
      </c>
      <c r="E2734" s="2">
        <v>8733844</v>
      </c>
      <c r="F2734" s="2">
        <v>0</v>
      </c>
      <c r="G2734" s="2">
        <v>53549381.229999997</v>
      </c>
      <c r="H2734">
        <v>0</v>
      </c>
      <c r="I2734">
        <v>0</v>
      </c>
      <c r="J2734">
        <v>0</v>
      </c>
      <c r="K2734">
        <v>1</v>
      </c>
      <c r="L2734" t="s">
        <v>1479</v>
      </c>
      <c r="M2734" t="s">
        <v>1130</v>
      </c>
      <c r="N2734" t="s">
        <v>18</v>
      </c>
      <c r="O2734">
        <v>13300502</v>
      </c>
      <c r="P2734">
        <v>453</v>
      </c>
    </row>
    <row r="2735" spans="1:16" x14ac:dyDescent="0.35">
      <c r="A2735">
        <v>10</v>
      </c>
      <c r="B2735">
        <v>2019</v>
      </c>
      <c r="C2735" s="1">
        <v>13300502</v>
      </c>
      <c r="D2735" s="1">
        <v>802020009</v>
      </c>
      <c r="E2735" s="2">
        <v>0</v>
      </c>
      <c r="F2735" s="2">
        <v>0</v>
      </c>
      <c r="G2735" s="2">
        <v>4125037</v>
      </c>
      <c r="H2735">
        <v>0</v>
      </c>
      <c r="I2735">
        <v>0</v>
      </c>
      <c r="J2735">
        <v>0</v>
      </c>
      <c r="K2735">
        <v>1</v>
      </c>
      <c r="L2735" t="s">
        <v>1479</v>
      </c>
      <c r="M2735" t="s">
        <v>2040</v>
      </c>
      <c r="N2735" t="s">
        <v>18</v>
      </c>
      <c r="O2735">
        <v>13300502</v>
      </c>
      <c r="P2735">
        <v>453</v>
      </c>
    </row>
    <row r="2736" spans="1:16" x14ac:dyDescent="0.35">
      <c r="A2736">
        <v>10</v>
      </c>
      <c r="B2736">
        <v>2019</v>
      </c>
      <c r="C2736" s="1">
        <v>13300502</v>
      </c>
      <c r="D2736" s="1">
        <v>802020128</v>
      </c>
      <c r="E2736" s="2">
        <v>701301.76000000001</v>
      </c>
      <c r="F2736" s="2">
        <v>0</v>
      </c>
      <c r="G2736" s="2">
        <v>701301.76000000001</v>
      </c>
      <c r="H2736">
        <v>0</v>
      </c>
      <c r="I2736">
        <v>0</v>
      </c>
      <c r="J2736">
        <v>0</v>
      </c>
      <c r="K2736">
        <v>1</v>
      </c>
      <c r="L2736" t="s">
        <v>1479</v>
      </c>
      <c r="M2736" t="s">
        <v>616</v>
      </c>
      <c r="N2736" t="s">
        <v>18</v>
      </c>
      <c r="O2736">
        <v>13300502</v>
      </c>
      <c r="P2736">
        <v>453</v>
      </c>
    </row>
    <row r="2737" spans="1:16" x14ac:dyDescent="0.35">
      <c r="A2737">
        <v>10</v>
      </c>
      <c r="B2737">
        <v>2019</v>
      </c>
      <c r="C2737" s="1">
        <v>13300502</v>
      </c>
      <c r="D2737" s="1">
        <v>805027337</v>
      </c>
      <c r="E2737" s="2">
        <v>34700</v>
      </c>
      <c r="F2737" s="2">
        <v>15000</v>
      </c>
      <c r="G2737" s="2">
        <v>1591345</v>
      </c>
      <c r="H2737">
        <v>0</v>
      </c>
      <c r="I2737">
        <v>0</v>
      </c>
      <c r="J2737">
        <v>0</v>
      </c>
      <c r="K2737">
        <v>1</v>
      </c>
      <c r="L2737" t="s">
        <v>1479</v>
      </c>
      <c r="M2737" t="s">
        <v>788</v>
      </c>
      <c r="N2737" t="s">
        <v>18</v>
      </c>
      <c r="O2737">
        <v>13300502</v>
      </c>
      <c r="P2737">
        <v>453</v>
      </c>
    </row>
    <row r="2738" spans="1:16" x14ac:dyDescent="0.35">
      <c r="A2738">
        <v>10</v>
      </c>
      <c r="B2738">
        <v>2019</v>
      </c>
      <c r="C2738" s="1">
        <v>13300502</v>
      </c>
      <c r="D2738" s="1">
        <v>806007257</v>
      </c>
      <c r="E2738" s="2">
        <v>5151328</v>
      </c>
      <c r="F2738" s="2">
        <v>0</v>
      </c>
      <c r="G2738" s="2">
        <v>5502898.1200000001</v>
      </c>
      <c r="H2738">
        <v>0</v>
      </c>
      <c r="I2738">
        <v>0</v>
      </c>
      <c r="J2738">
        <v>0</v>
      </c>
      <c r="K2738">
        <v>1</v>
      </c>
      <c r="L2738" t="s">
        <v>1479</v>
      </c>
      <c r="M2738" t="s">
        <v>790</v>
      </c>
      <c r="N2738" t="s">
        <v>18</v>
      </c>
      <c r="O2738">
        <v>13300502</v>
      </c>
      <c r="P2738">
        <v>453</v>
      </c>
    </row>
    <row r="2739" spans="1:16" x14ac:dyDescent="0.35">
      <c r="A2739">
        <v>10</v>
      </c>
      <c r="B2739">
        <v>2019</v>
      </c>
      <c r="C2739" s="1">
        <v>13300502</v>
      </c>
      <c r="D2739" s="1">
        <v>807008857</v>
      </c>
      <c r="E2739" s="2">
        <v>114261</v>
      </c>
      <c r="F2739" s="2">
        <v>0</v>
      </c>
      <c r="G2739" s="2">
        <v>114261</v>
      </c>
      <c r="H2739">
        <v>0</v>
      </c>
      <c r="I2739">
        <v>0</v>
      </c>
      <c r="J2739">
        <v>0</v>
      </c>
      <c r="K2739">
        <v>1</v>
      </c>
      <c r="L2739" t="s">
        <v>1479</v>
      </c>
      <c r="M2739" t="s">
        <v>1327</v>
      </c>
      <c r="N2739" t="s">
        <v>18</v>
      </c>
      <c r="O2739">
        <v>13300502</v>
      </c>
      <c r="P2739">
        <v>453</v>
      </c>
    </row>
    <row r="2740" spans="1:16" x14ac:dyDescent="0.35">
      <c r="A2740">
        <v>10</v>
      </c>
      <c r="B2740">
        <v>2019</v>
      </c>
      <c r="C2740" s="1">
        <v>13300502</v>
      </c>
      <c r="D2740" s="1">
        <v>811042050</v>
      </c>
      <c r="E2740" s="2">
        <v>0</v>
      </c>
      <c r="F2740" s="2">
        <v>0</v>
      </c>
      <c r="G2740" s="2">
        <v>8878899.0800000001</v>
      </c>
      <c r="H2740">
        <v>0</v>
      </c>
      <c r="I2740">
        <v>0</v>
      </c>
      <c r="J2740">
        <v>0</v>
      </c>
      <c r="K2740">
        <v>1</v>
      </c>
      <c r="L2740" t="s">
        <v>1479</v>
      </c>
      <c r="M2740" t="s">
        <v>2041</v>
      </c>
      <c r="N2740" t="s">
        <v>18</v>
      </c>
      <c r="O2740">
        <v>13300502</v>
      </c>
      <c r="P2740">
        <v>453</v>
      </c>
    </row>
    <row r="2741" spans="1:16" x14ac:dyDescent="0.35">
      <c r="A2741">
        <v>10</v>
      </c>
      <c r="B2741">
        <v>2019</v>
      </c>
      <c r="C2741" s="1">
        <v>13300502</v>
      </c>
      <c r="D2741" s="1">
        <v>812005369</v>
      </c>
      <c r="E2741" s="2">
        <v>1672797</v>
      </c>
      <c r="F2741" s="2">
        <v>0</v>
      </c>
      <c r="G2741" s="2">
        <v>1672796.78</v>
      </c>
      <c r="H2741">
        <v>0</v>
      </c>
      <c r="I2741">
        <v>0</v>
      </c>
      <c r="J2741">
        <v>0</v>
      </c>
      <c r="K2741">
        <v>1</v>
      </c>
      <c r="L2741" t="s">
        <v>1479</v>
      </c>
      <c r="M2741" t="s">
        <v>798</v>
      </c>
      <c r="N2741" t="s">
        <v>18</v>
      </c>
      <c r="O2741">
        <v>13300502</v>
      </c>
      <c r="P2741">
        <v>453</v>
      </c>
    </row>
    <row r="2742" spans="1:16" x14ac:dyDescent="0.35">
      <c r="A2742">
        <v>10</v>
      </c>
      <c r="B2742">
        <v>2019</v>
      </c>
      <c r="C2742" s="1">
        <v>13300502</v>
      </c>
      <c r="D2742" s="1">
        <v>819002551</v>
      </c>
      <c r="E2742" s="2">
        <v>841018</v>
      </c>
      <c r="F2742" s="2">
        <v>0</v>
      </c>
      <c r="G2742" s="2">
        <v>841018.18</v>
      </c>
      <c r="H2742">
        <v>0</v>
      </c>
      <c r="I2742">
        <v>0</v>
      </c>
      <c r="J2742">
        <v>0</v>
      </c>
      <c r="K2742">
        <v>1</v>
      </c>
      <c r="L2742" t="s">
        <v>1479</v>
      </c>
      <c r="M2742" t="s">
        <v>969</v>
      </c>
      <c r="N2742" t="s">
        <v>18</v>
      </c>
      <c r="O2742">
        <v>13300502</v>
      </c>
      <c r="P2742">
        <v>453</v>
      </c>
    </row>
    <row r="2743" spans="1:16" x14ac:dyDescent="0.35">
      <c r="A2743">
        <v>10</v>
      </c>
      <c r="B2743">
        <v>2019</v>
      </c>
      <c r="C2743" s="1">
        <v>13300502</v>
      </c>
      <c r="D2743" s="1">
        <v>819002934</v>
      </c>
      <c r="E2743" s="2">
        <v>0</v>
      </c>
      <c r="F2743" s="2">
        <v>0</v>
      </c>
      <c r="G2743" s="2">
        <v>2100000</v>
      </c>
      <c r="H2743">
        <v>0</v>
      </c>
      <c r="I2743">
        <v>0</v>
      </c>
      <c r="J2743">
        <v>0</v>
      </c>
      <c r="K2743">
        <v>1</v>
      </c>
      <c r="L2743" t="s">
        <v>1479</v>
      </c>
      <c r="M2743" t="s">
        <v>2042</v>
      </c>
      <c r="N2743" t="s">
        <v>18</v>
      </c>
      <c r="O2743">
        <v>13300502</v>
      </c>
      <c r="P2743">
        <v>453</v>
      </c>
    </row>
    <row r="2744" spans="1:16" x14ac:dyDescent="0.35">
      <c r="A2744">
        <v>10</v>
      </c>
      <c r="B2744">
        <v>2019</v>
      </c>
      <c r="C2744" s="1">
        <v>13300502</v>
      </c>
      <c r="D2744" s="1">
        <v>822006595</v>
      </c>
      <c r="E2744" s="2">
        <v>1737887448</v>
      </c>
      <c r="F2744" s="2">
        <v>16407619</v>
      </c>
      <c r="G2744" s="2">
        <v>4051443277.1799998</v>
      </c>
      <c r="H2744">
        <v>0</v>
      </c>
      <c r="I2744">
        <v>0</v>
      </c>
      <c r="J2744">
        <v>0</v>
      </c>
      <c r="K2744">
        <v>1</v>
      </c>
      <c r="L2744" t="s">
        <v>1479</v>
      </c>
      <c r="M2744" t="s">
        <v>1142</v>
      </c>
      <c r="N2744" t="s">
        <v>18</v>
      </c>
      <c r="O2744">
        <v>13300502</v>
      </c>
      <c r="P2744">
        <v>453</v>
      </c>
    </row>
    <row r="2745" spans="1:16" x14ac:dyDescent="0.35">
      <c r="A2745">
        <v>10</v>
      </c>
      <c r="B2745">
        <v>2019</v>
      </c>
      <c r="C2745" s="1">
        <v>13300502</v>
      </c>
      <c r="D2745" s="1">
        <v>823001604</v>
      </c>
      <c r="E2745" s="2">
        <v>0</v>
      </c>
      <c r="F2745" s="2">
        <v>0</v>
      </c>
      <c r="G2745" s="2">
        <v>3429968</v>
      </c>
      <c r="H2745">
        <v>0</v>
      </c>
      <c r="I2745">
        <v>0</v>
      </c>
      <c r="J2745">
        <v>0</v>
      </c>
      <c r="K2745">
        <v>1</v>
      </c>
      <c r="L2745" t="s">
        <v>1479</v>
      </c>
      <c r="M2745" t="s">
        <v>2043</v>
      </c>
      <c r="N2745" t="s">
        <v>18</v>
      </c>
      <c r="O2745">
        <v>13300502</v>
      </c>
      <c r="P2745">
        <v>453</v>
      </c>
    </row>
    <row r="2746" spans="1:16" x14ac:dyDescent="0.35">
      <c r="A2746">
        <v>10</v>
      </c>
      <c r="B2746">
        <v>2019</v>
      </c>
      <c r="C2746" s="1">
        <v>13300502</v>
      </c>
      <c r="D2746" s="1">
        <v>824000442</v>
      </c>
      <c r="E2746" s="2">
        <v>2461617</v>
      </c>
      <c r="F2746" s="2">
        <v>2552172</v>
      </c>
      <c r="G2746" s="2">
        <v>1158025</v>
      </c>
      <c r="H2746">
        <v>0</v>
      </c>
      <c r="I2746">
        <v>0</v>
      </c>
      <c r="J2746">
        <v>0</v>
      </c>
      <c r="K2746">
        <v>1</v>
      </c>
      <c r="L2746" t="s">
        <v>1479</v>
      </c>
      <c r="M2746" t="s">
        <v>256</v>
      </c>
      <c r="N2746" t="s">
        <v>18</v>
      </c>
      <c r="O2746">
        <v>13300502</v>
      </c>
      <c r="P2746">
        <v>453</v>
      </c>
    </row>
    <row r="2747" spans="1:16" x14ac:dyDescent="0.35">
      <c r="A2747">
        <v>10</v>
      </c>
      <c r="B2747">
        <v>2019</v>
      </c>
      <c r="C2747" s="1">
        <v>13300502</v>
      </c>
      <c r="D2747" s="1">
        <v>824000543</v>
      </c>
      <c r="E2747" s="2">
        <v>20939928</v>
      </c>
      <c r="F2747" s="2">
        <v>9346307</v>
      </c>
      <c r="G2747" s="2">
        <v>11593620.58</v>
      </c>
      <c r="H2747">
        <v>0</v>
      </c>
      <c r="I2747">
        <v>0</v>
      </c>
      <c r="J2747">
        <v>0</v>
      </c>
      <c r="K2747">
        <v>1</v>
      </c>
      <c r="L2747" t="s">
        <v>1479</v>
      </c>
      <c r="M2747" t="s">
        <v>458</v>
      </c>
      <c r="N2747" t="s">
        <v>18</v>
      </c>
      <c r="O2747">
        <v>13300502</v>
      </c>
      <c r="P2747">
        <v>453</v>
      </c>
    </row>
    <row r="2748" spans="1:16" x14ac:dyDescent="0.35">
      <c r="A2748">
        <v>10</v>
      </c>
      <c r="B2748">
        <v>2019</v>
      </c>
      <c r="C2748" s="1">
        <v>13300502</v>
      </c>
      <c r="D2748" s="1">
        <v>824000725</v>
      </c>
      <c r="E2748" s="2">
        <v>15738465</v>
      </c>
      <c r="F2748" s="2">
        <v>0</v>
      </c>
      <c r="G2748" s="2">
        <v>15738464.68</v>
      </c>
      <c r="H2748">
        <v>0</v>
      </c>
      <c r="I2748">
        <v>0</v>
      </c>
      <c r="J2748">
        <v>0</v>
      </c>
      <c r="K2748">
        <v>1</v>
      </c>
      <c r="L2748" t="s">
        <v>1479</v>
      </c>
      <c r="M2748" t="s">
        <v>808</v>
      </c>
      <c r="N2748" t="s">
        <v>18</v>
      </c>
      <c r="O2748">
        <v>13300502</v>
      </c>
      <c r="P2748">
        <v>453</v>
      </c>
    </row>
    <row r="2749" spans="1:16" x14ac:dyDescent="0.35">
      <c r="A2749">
        <v>10</v>
      </c>
      <c r="B2749">
        <v>2019</v>
      </c>
      <c r="C2749" s="1">
        <v>13300502</v>
      </c>
      <c r="D2749" s="1">
        <v>824003600</v>
      </c>
      <c r="E2749" s="2">
        <v>0</v>
      </c>
      <c r="F2749" s="2">
        <v>0</v>
      </c>
      <c r="G2749" s="2">
        <v>3378326</v>
      </c>
      <c r="H2749">
        <v>0</v>
      </c>
      <c r="I2749">
        <v>0</v>
      </c>
      <c r="J2749">
        <v>0</v>
      </c>
      <c r="K2749">
        <v>1</v>
      </c>
      <c r="L2749" t="s">
        <v>1479</v>
      </c>
      <c r="M2749" t="s">
        <v>2044</v>
      </c>
      <c r="N2749" t="s">
        <v>18</v>
      </c>
      <c r="O2749">
        <v>13300502</v>
      </c>
      <c r="P2749">
        <v>453</v>
      </c>
    </row>
    <row r="2750" spans="1:16" x14ac:dyDescent="0.35">
      <c r="A2750">
        <v>10</v>
      </c>
      <c r="B2750">
        <v>2019</v>
      </c>
      <c r="C2750" s="1">
        <v>13300502</v>
      </c>
      <c r="D2750" s="1">
        <v>824004688</v>
      </c>
      <c r="E2750" s="2">
        <v>25079725</v>
      </c>
      <c r="F2750" s="2">
        <v>0</v>
      </c>
      <c r="G2750" s="2">
        <v>63641976.640000001</v>
      </c>
      <c r="H2750">
        <v>0</v>
      </c>
      <c r="I2750">
        <v>0</v>
      </c>
      <c r="J2750">
        <v>0</v>
      </c>
      <c r="K2750">
        <v>1</v>
      </c>
      <c r="L2750" t="s">
        <v>1479</v>
      </c>
      <c r="M2750" t="s">
        <v>63</v>
      </c>
      <c r="N2750" t="s">
        <v>18</v>
      </c>
      <c r="O2750">
        <v>13300502</v>
      </c>
      <c r="P2750">
        <v>453</v>
      </c>
    </row>
    <row r="2751" spans="1:16" x14ac:dyDescent="0.35">
      <c r="A2751">
        <v>10</v>
      </c>
      <c r="B2751">
        <v>2019</v>
      </c>
      <c r="C2751" s="1">
        <v>13300502</v>
      </c>
      <c r="D2751" s="1">
        <v>825000140</v>
      </c>
      <c r="E2751" s="2">
        <v>11382146</v>
      </c>
      <c r="F2751" s="2">
        <v>0</v>
      </c>
      <c r="G2751" s="2">
        <v>11382145.720000001</v>
      </c>
      <c r="H2751">
        <v>0</v>
      </c>
      <c r="I2751">
        <v>0</v>
      </c>
      <c r="J2751">
        <v>0</v>
      </c>
      <c r="K2751">
        <v>1</v>
      </c>
      <c r="L2751" t="s">
        <v>1479</v>
      </c>
      <c r="M2751" t="s">
        <v>1346</v>
      </c>
      <c r="N2751" t="s">
        <v>18</v>
      </c>
      <c r="O2751">
        <v>13300502</v>
      </c>
      <c r="P2751">
        <v>453</v>
      </c>
    </row>
    <row r="2752" spans="1:16" x14ac:dyDescent="0.35">
      <c r="A2752">
        <v>10</v>
      </c>
      <c r="B2752">
        <v>2019</v>
      </c>
      <c r="C2752" s="1">
        <v>13300502</v>
      </c>
      <c r="D2752" s="1">
        <v>825001037</v>
      </c>
      <c r="E2752" s="2">
        <v>77308113</v>
      </c>
      <c r="F2752" s="2">
        <v>0</v>
      </c>
      <c r="G2752" s="2">
        <v>82431915.159999996</v>
      </c>
      <c r="H2752">
        <v>0</v>
      </c>
      <c r="I2752">
        <v>0</v>
      </c>
      <c r="J2752">
        <v>0</v>
      </c>
      <c r="K2752">
        <v>1</v>
      </c>
      <c r="L2752" t="s">
        <v>1479</v>
      </c>
      <c r="M2752" t="s">
        <v>811</v>
      </c>
      <c r="N2752" t="s">
        <v>18</v>
      </c>
      <c r="O2752">
        <v>13300502</v>
      </c>
      <c r="P2752">
        <v>453</v>
      </c>
    </row>
    <row r="2753" spans="1:16" x14ac:dyDescent="0.35">
      <c r="A2753">
        <v>10</v>
      </c>
      <c r="B2753">
        <v>2019</v>
      </c>
      <c r="C2753" s="1">
        <v>13300502</v>
      </c>
      <c r="D2753" s="1">
        <v>825001315</v>
      </c>
      <c r="E2753" s="2">
        <v>0</v>
      </c>
      <c r="F2753" s="2">
        <v>0</v>
      </c>
      <c r="G2753" s="2">
        <v>824600</v>
      </c>
      <c r="H2753">
        <v>0</v>
      </c>
      <c r="I2753">
        <v>0</v>
      </c>
      <c r="J2753">
        <v>0</v>
      </c>
      <c r="K2753">
        <v>1</v>
      </c>
      <c r="L2753" t="s">
        <v>1479</v>
      </c>
      <c r="M2753" t="s">
        <v>2045</v>
      </c>
      <c r="N2753" t="s">
        <v>18</v>
      </c>
      <c r="O2753">
        <v>13300502</v>
      </c>
      <c r="P2753">
        <v>453</v>
      </c>
    </row>
    <row r="2754" spans="1:16" x14ac:dyDescent="0.35">
      <c r="A2754">
        <v>10</v>
      </c>
      <c r="B2754">
        <v>2019</v>
      </c>
      <c r="C2754" s="1">
        <v>13300502</v>
      </c>
      <c r="D2754" s="1">
        <v>829001256</v>
      </c>
      <c r="E2754" s="2">
        <v>1170385</v>
      </c>
      <c r="F2754" s="2">
        <v>0.5</v>
      </c>
      <c r="G2754" s="2">
        <v>1170384.5</v>
      </c>
      <c r="H2754">
        <v>0</v>
      </c>
      <c r="I2754">
        <v>0</v>
      </c>
      <c r="J2754">
        <v>0</v>
      </c>
      <c r="K2754">
        <v>1</v>
      </c>
      <c r="L2754" t="s">
        <v>1479</v>
      </c>
      <c r="M2754" t="s">
        <v>1347</v>
      </c>
      <c r="N2754" t="s">
        <v>18</v>
      </c>
      <c r="O2754">
        <v>13300502</v>
      </c>
      <c r="P2754">
        <v>453</v>
      </c>
    </row>
    <row r="2755" spans="1:16" x14ac:dyDescent="0.35">
      <c r="A2755">
        <v>10</v>
      </c>
      <c r="B2755">
        <v>2019</v>
      </c>
      <c r="C2755" s="1">
        <v>13300502</v>
      </c>
      <c r="D2755" s="1">
        <v>830019574</v>
      </c>
      <c r="E2755" s="2">
        <v>0</v>
      </c>
      <c r="F2755" s="2">
        <v>0</v>
      </c>
      <c r="G2755" s="2">
        <v>16501500</v>
      </c>
      <c r="H2755">
        <v>0</v>
      </c>
      <c r="I2755">
        <v>0</v>
      </c>
      <c r="J2755">
        <v>0</v>
      </c>
      <c r="K2755">
        <v>1</v>
      </c>
      <c r="L2755" t="s">
        <v>1479</v>
      </c>
      <c r="M2755" t="s">
        <v>2046</v>
      </c>
      <c r="N2755" t="s">
        <v>18</v>
      </c>
      <c r="O2755">
        <v>13300502</v>
      </c>
      <c r="P2755">
        <v>453</v>
      </c>
    </row>
    <row r="2756" spans="1:16" x14ac:dyDescent="0.35">
      <c r="A2756">
        <v>10</v>
      </c>
      <c r="B2756">
        <v>2019</v>
      </c>
      <c r="C2756" s="1">
        <v>13300502</v>
      </c>
      <c r="D2756" s="1">
        <v>830058292</v>
      </c>
      <c r="E2756" s="2">
        <v>3640700</v>
      </c>
      <c r="F2756" s="2">
        <v>0</v>
      </c>
      <c r="G2756" s="2">
        <v>82910960</v>
      </c>
      <c r="H2756">
        <v>0</v>
      </c>
      <c r="I2756">
        <v>0</v>
      </c>
      <c r="J2756">
        <v>0</v>
      </c>
      <c r="K2756">
        <v>1</v>
      </c>
      <c r="L2756" t="s">
        <v>1479</v>
      </c>
      <c r="M2756" t="s">
        <v>464</v>
      </c>
      <c r="N2756" t="s">
        <v>18</v>
      </c>
      <c r="O2756">
        <v>13300502</v>
      </c>
      <c r="P2756">
        <v>453</v>
      </c>
    </row>
    <row r="2757" spans="1:16" x14ac:dyDescent="0.35">
      <c r="A2757">
        <v>10</v>
      </c>
      <c r="B2757">
        <v>2019</v>
      </c>
      <c r="C2757" s="1">
        <v>13300502</v>
      </c>
      <c r="D2757" s="1">
        <v>860514752</v>
      </c>
      <c r="E2757" s="2">
        <v>0</v>
      </c>
      <c r="F2757" s="2">
        <v>0</v>
      </c>
      <c r="G2757" s="2">
        <v>3000000</v>
      </c>
      <c r="H2757">
        <v>0</v>
      </c>
      <c r="I2757">
        <v>0</v>
      </c>
      <c r="J2757">
        <v>0</v>
      </c>
      <c r="K2757">
        <v>1</v>
      </c>
      <c r="L2757" t="s">
        <v>1479</v>
      </c>
      <c r="M2757" t="s">
        <v>2047</v>
      </c>
      <c r="N2757" t="s">
        <v>18</v>
      </c>
      <c r="O2757">
        <v>13300502</v>
      </c>
      <c r="P2757">
        <v>453</v>
      </c>
    </row>
    <row r="2758" spans="1:16" x14ac:dyDescent="0.35">
      <c r="A2758">
        <v>10</v>
      </c>
      <c r="B2758">
        <v>2019</v>
      </c>
      <c r="C2758" s="1">
        <v>13300502</v>
      </c>
      <c r="D2758" s="1">
        <v>890101801</v>
      </c>
      <c r="E2758" s="2">
        <v>0</v>
      </c>
      <c r="F2758" s="2">
        <v>0</v>
      </c>
      <c r="G2758" s="2">
        <v>1163515</v>
      </c>
      <c r="H2758">
        <v>0</v>
      </c>
      <c r="I2758">
        <v>0</v>
      </c>
      <c r="J2758">
        <v>0</v>
      </c>
      <c r="K2758">
        <v>1</v>
      </c>
      <c r="L2758" t="s">
        <v>1479</v>
      </c>
      <c r="M2758" t="s">
        <v>2048</v>
      </c>
      <c r="N2758" t="s">
        <v>18</v>
      </c>
      <c r="O2758">
        <v>13300502</v>
      </c>
      <c r="P2758">
        <v>453</v>
      </c>
    </row>
    <row r="2759" spans="1:16" x14ac:dyDescent="0.35">
      <c r="A2759">
        <v>10</v>
      </c>
      <c r="B2759">
        <v>2019</v>
      </c>
      <c r="C2759" s="1">
        <v>13300502</v>
      </c>
      <c r="D2759" s="1">
        <v>890103025</v>
      </c>
      <c r="E2759" s="2">
        <v>18520257</v>
      </c>
      <c r="F2759" s="2">
        <v>16257850</v>
      </c>
      <c r="G2759" s="2">
        <v>2262407</v>
      </c>
      <c r="H2759">
        <v>0</v>
      </c>
      <c r="I2759">
        <v>0</v>
      </c>
      <c r="J2759">
        <v>0</v>
      </c>
      <c r="K2759">
        <v>1</v>
      </c>
      <c r="L2759" t="s">
        <v>1479</v>
      </c>
      <c r="M2759" t="s">
        <v>77</v>
      </c>
      <c r="N2759" t="s">
        <v>18</v>
      </c>
      <c r="O2759">
        <v>13300502</v>
      </c>
      <c r="P2759">
        <v>453</v>
      </c>
    </row>
    <row r="2760" spans="1:16" x14ac:dyDescent="0.35">
      <c r="A2760">
        <v>10</v>
      </c>
      <c r="B2760">
        <v>2019</v>
      </c>
      <c r="C2760" s="1">
        <v>13300502</v>
      </c>
      <c r="D2760" s="1">
        <v>890103406</v>
      </c>
      <c r="E2760" s="2">
        <v>18970792</v>
      </c>
      <c r="F2760" s="2">
        <v>6085247</v>
      </c>
      <c r="G2760" s="2">
        <v>91678548</v>
      </c>
      <c r="H2760">
        <v>0</v>
      </c>
      <c r="I2760">
        <v>0</v>
      </c>
      <c r="J2760">
        <v>0</v>
      </c>
      <c r="K2760">
        <v>1</v>
      </c>
      <c r="L2760" t="s">
        <v>1479</v>
      </c>
      <c r="M2760" t="s">
        <v>470</v>
      </c>
      <c r="N2760" t="s">
        <v>18</v>
      </c>
      <c r="O2760">
        <v>13300502</v>
      </c>
      <c r="P2760">
        <v>453</v>
      </c>
    </row>
    <row r="2761" spans="1:16" x14ac:dyDescent="0.35">
      <c r="A2761">
        <v>10</v>
      </c>
      <c r="B2761">
        <v>2019</v>
      </c>
      <c r="C2761" s="1">
        <v>13300502</v>
      </c>
      <c r="D2761" s="1">
        <v>890113431</v>
      </c>
      <c r="E2761" s="2">
        <v>0</v>
      </c>
      <c r="F2761" s="2">
        <v>0</v>
      </c>
      <c r="G2761" s="2">
        <v>27604170</v>
      </c>
      <c r="H2761">
        <v>0</v>
      </c>
      <c r="I2761">
        <v>0</v>
      </c>
      <c r="J2761">
        <v>0</v>
      </c>
      <c r="K2761">
        <v>1</v>
      </c>
      <c r="L2761" t="s">
        <v>1479</v>
      </c>
      <c r="M2761" t="s">
        <v>2049</v>
      </c>
      <c r="N2761" t="s">
        <v>18</v>
      </c>
      <c r="O2761">
        <v>13300502</v>
      </c>
      <c r="P2761">
        <v>453</v>
      </c>
    </row>
    <row r="2762" spans="1:16" x14ac:dyDescent="0.35">
      <c r="A2762">
        <v>10</v>
      </c>
      <c r="B2762">
        <v>2019</v>
      </c>
      <c r="C2762" s="1">
        <v>13300502</v>
      </c>
      <c r="D2762" s="1">
        <v>890116150</v>
      </c>
      <c r="E2762" s="2">
        <v>0</v>
      </c>
      <c r="F2762" s="2">
        <v>0</v>
      </c>
      <c r="G2762" s="2">
        <v>3400000</v>
      </c>
      <c r="H2762">
        <v>0</v>
      </c>
      <c r="I2762">
        <v>0</v>
      </c>
      <c r="J2762">
        <v>0</v>
      </c>
      <c r="K2762">
        <v>1</v>
      </c>
      <c r="L2762" t="s">
        <v>1479</v>
      </c>
      <c r="M2762" t="s">
        <v>2050</v>
      </c>
      <c r="N2762" t="s">
        <v>18</v>
      </c>
      <c r="O2762">
        <v>13300502</v>
      </c>
      <c r="P2762">
        <v>453</v>
      </c>
    </row>
    <row r="2763" spans="1:16" x14ac:dyDescent="0.35">
      <c r="A2763">
        <v>10</v>
      </c>
      <c r="B2763">
        <v>2019</v>
      </c>
      <c r="C2763" s="1">
        <v>13300502</v>
      </c>
      <c r="D2763" s="1">
        <v>890201051</v>
      </c>
      <c r="E2763" s="2">
        <v>0</v>
      </c>
      <c r="F2763" s="2">
        <v>0</v>
      </c>
      <c r="G2763" s="2">
        <v>641332</v>
      </c>
      <c r="H2763">
        <v>0</v>
      </c>
      <c r="I2763">
        <v>0</v>
      </c>
      <c r="J2763">
        <v>0</v>
      </c>
      <c r="K2763">
        <v>1</v>
      </c>
      <c r="L2763" t="s">
        <v>1479</v>
      </c>
      <c r="M2763" t="s">
        <v>2051</v>
      </c>
      <c r="N2763" t="s">
        <v>18</v>
      </c>
      <c r="O2763">
        <v>13300502</v>
      </c>
      <c r="P2763">
        <v>453</v>
      </c>
    </row>
    <row r="2764" spans="1:16" x14ac:dyDescent="0.35">
      <c r="A2764">
        <v>10</v>
      </c>
      <c r="B2764">
        <v>2019</v>
      </c>
      <c r="C2764" s="1">
        <v>13300502</v>
      </c>
      <c r="D2764" s="1">
        <v>890201724</v>
      </c>
      <c r="E2764" s="2">
        <v>0</v>
      </c>
      <c r="F2764" s="2">
        <v>0</v>
      </c>
      <c r="G2764" s="2">
        <v>1127100</v>
      </c>
      <c r="H2764">
        <v>0</v>
      </c>
      <c r="I2764">
        <v>0</v>
      </c>
      <c r="J2764">
        <v>0</v>
      </c>
      <c r="K2764">
        <v>1</v>
      </c>
      <c r="L2764" t="s">
        <v>1479</v>
      </c>
      <c r="M2764" t="s">
        <v>2052</v>
      </c>
      <c r="N2764" t="s">
        <v>18</v>
      </c>
      <c r="O2764">
        <v>13300502</v>
      </c>
      <c r="P2764">
        <v>453</v>
      </c>
    </row>
    <row r="2765" spans="1:16" x14ac:dyDescent="0.35">
      <c r="A2765">
        <v>10</v>
      </c>
      <c r="B2765">
        <v>2019</v>
      </c>
      <c r="C2765" s="1">
        <v>13300502</v>
      </c>
      <c r="D2765" s="1">
        <v>890205335</v>
      </c>
      <c r="E2765" s="2">
        <v>0</v>
      </c>
      <c r="F2765" s="2">
        <v>0</v>
      </c>
      <c r="G2765" s="2">
        <v>1179042</v>
      </c>
      <c r="H2765">
        <v>0</v>
      </c>
      <c r="I2765">
        <v>0</v>
      </c>
      <c r="J2765">
        <v>0</v>
      </c>
      <c r="K2765">
        <v>1</v>
      </c>
      <c r="L2765" t="s">
        <v>1479</v>
      </c>
      <c r="M2765" t="s">
        <v>2053</v>
      </c>
      <c r="N2765" t="s">
        <v>18</v>
      </c>
      <c r="O2765">
        <v>13300502</v>
      </c>
      <c r="P2765">
        <v>453</v>
      </c>
    </row>
    <row r="2766" spans="1:16" x14ac:dyDescent="0.35">
      <c r="A2766">
        <v>10</v>
      </c>
      <c r="B2766">
        <v>2019</v>
      </c>
      <c r="C2766" s="1">
        <v>13300502</v>
      </c>
      <c r="D2766" s="1">
        <v>890480135</v>
      </c>
      <c r="E2766" s="2">
        <v>93475616.769999996</v>
      </c>
      <c r="F2766" s="2">
        <v>68987800.769999996</v>
      </c>
      <c r="G2766" s="2">
        <v>24487815.77</v>
      </c>
      <c r="H2766">
        <v>0</v>
      </c>
      <c r="I2766">
        <v>0</v>
      </c>
      <c r="J2766">
        <v>0</v>
      </c>
      <c r="K2766">
        <v>1</v>
      </c>
      <c r="L2766" t="s">
        <v>1479</v>
      </c>
      <c r="M2766" t="s">
        <v>1360</v>
      </c>
      <c r="N2766" t="s">
        <v>18</v>
      </c>
      <c r="O2766">
        <v>13300502</v>
      </c>
      <c r="P2766">
        <v>453</v>
      </c>
    </row>
    <row r="2767" spans="1:16" x14ac:dyDescent="0.35">
      <c r="A2767">
        <v>10</v>
      </c>
      <c r="B2767">
        <v>2019</v>
      </c>
      <c r="C2767" s="1">
        <v>13300502</v>
      </c>
      <c r="D2767" s="1">
        <v>890700666</v>
      </c>
      <c r="E2767" s="2">
        <v>0</v>
      </c>
      <c r="F2767" s="2">
        <v>0</v>
      </c>
      <c r="G2767" s="2">
        <v>0.4</v>
      </c>
      <c r="H2767">
        <v>0</v>
      </c>
      <c r="I2767">
        <v>0</v>
      </c>
      <c r="J2767">
        <v>0</v>
      </c>
      <c r="K2767">
        <v>1</v>
      </c>
      <c r="L2767" t="s">
        <v>1479</v>
      </c>
      <c r="M2767" t="s">
        <v>646</v>
      </c>
      <c r="N2767" t="s">
        <v>18</v>
      </c>
      <c r="O2767">
        <v>13300502</v>
      </c>
      <c r="P2767">
        <v>453</v>
      </c>
    </row>
    <row r="2768" spans="1:16" x14ac:dyDescent="0.35">
      <c r="A2768">
        <v>10</v>
      </c>
      <c r="B2768">
        <v>2019</v>
      </c>
      <c r="C2768" s="1">
        <v>13300502</v>
      </c>
      <c r="D2768" s="1">
        <v>891855209</v>
      </c>
      <c r="E2768" s="2">
        <v>1023634</v>
      </c>
      <c r="F2768" s="2">
        <v>0</v>
      </c>
      <c r="G2768" s="2">
        <v>3361100</v>
      </c>
      <c r="H2768">
        <v>0</v>
      </c>
      <c r="I2768">
        <v>0</v>
      </c>
      <c r="J2768">
        <v>0</v>
      </c>
      <c r="K2768">
        <v>1</v>
      </c>
      <c r="L2768" t="s">
        <v>1479</v>
      </c>
      <c r="M2768" t="s">
        <v>1005</v>
      </c>
      <c r="N2768" t="s">
        <v>18</v>
      </c>
      <c r="O2768">
        <v>13300502</v>
      </c>
      <c r="P2768">
        <v>453</v>
      </c>
    </row>
    <row r="2769" spans="1:16" x14ac:dyDescent="0.35">
      <c r="A2769">
        <v>10</v>
      </c>
      <c r="B2769">
        <v>2019</v>
      </c>
      <c r="C2769" s="1">
        <v>13300502</v>
      </c>
      <c r="D2769" s="1">
        <v>892300179</v>
      </c>
      <c r="E2769" s="2">
        <v>49338300</v>
      </c>
      <c r="F2769" s="2">
        <v>0</v>
      </c>
      <c r="G2769" s="2">
        <v>469240701.99000001</v>
      </c>
      <c r="H2769">
        <v>0</v>
      </c>
      <c r="I2769">
        <v>0</v>
      </c>
      <c r="J2769">
        <v>0</v>
      </c>
      <c r="K2769">
        <v>1</v>
      </c>
      <c r="L2769" t="s">
        <v>1479</v>
      </c>
      <c r="M2769" t="s">
        <v>1374</v>
      </c>
      <c r="N2769" t="s">
        <v>18</v>
      </c>
      <c r="O2769">
        <v>13300502</v>
      </c>
      <c r="P2769">
        <v>453</v>
      </c>
    </row>
    <row r="2770" spans="1:16" x14ac:dyDescent="0.35">
      <c r="A2770">
        <v>10</v>
      </c>
      <c r="B2770">
        <v>2019</v>
      </c>
      <c r="C2770" s="1">
        <v>13300502</v>
      </c>
      <c r="D2770" s="1">
        <v>900021323</v>
      </c>
      <c r="E2770" s="2">
        <v>0</v>
      </c>
      <c r="F2770" s="2">
        <v>0</v>
      </c>
      <c r="G2770" s="2">
        <v>4825000</v>
      </c>
      <c r="H2770">
        <v>0</v>
      </c>
      <c r="I2770">
        <v>0</v>
      </c>
      <c r="J2770">
        <v>0</v>
      </c>
      <c r="K2770">
        <v>1</v>
      </c>
      <c r="L2770" t="s">
        <v>1479</v>
      </c>
      <c r="M2770" t="s">
        <v>2054</v>
      </c>
      <c r="N2770" t="s">
        <v>18</v>
      </c>
      <c r="O2770">
        <v>13300502</v>
      </c>
      <c r="P2770">
        <v>453</v>
      </c>
    </row>
    <row r="2771" spans="1:16" x14ac:dyDescent="0.35">
      <c r="A2771">
        <v>10</v>
      </c>
      <c r="B2771">
        <v>2019</v>
      </c>
      <c r="C2771" s="1">
        <v>13300502</v>
      </c>
      <c r="D2771" s="1">
        <v>900024817</v>
      </c>
      <c r="E2771" s="2">
        <v>2148540</v>
      </c>
      <c r="F2771" s="2">
        <v>1959131.9</v>
      </c>
      <c r="G2771" s="2">
        <v>189408.5</v>
      </c>
      <c r="H2771">
        <v>0</v>
      </c>
      <c r="I2771">
        <v>0</v>
      </c>
      <c r="J2771">
        <v>0</v>
      </c>
      <c r="K2771">
        <v>1</v>
      </c>
      <c r="L2771" t="s">
        <v>1479</v>
      </c>
      <c r="M2771" t="s">
        <v>1380</v>
      </c>
      <c r="N2771" t="s">
        <v>18</v>
      </c>
      <c r="O2771">
        <v>13300502</v>
      </c>
      <c r="P2771">
        <v>453</v>
      </c>
    </row>
    <row r="2772" spans="1:16" x14ac:dyDescent="0.35">
      <c r="A2772">
        <v>10</v>
      </c>
      <c r="B2772">
        <v>2019</v>
      </c>
      <c r="C2772" s="1">
        <v>13300502</v>
      </c>
      <c r="D2772" s="1">
        <v>900034131</v>
      </c>
      <c r="E2772" s="2">
        <v>1868920</v>
      </c>
      <c r="F2772" s="2">
        <v>1158684</v>
      </c>
      <c r="G2772" s="2">
        <v>710236</v>
      </c>
      <c r="H2772">
        <v>0</v>
      </c>
      <c r="I2772">
        <v>0</v>
      </c>
      <c r="J2772">
        <v>0</v>
      </c>
      <c r="K2772">
        <v>1</v>
      </c>
      <c r="L2772" t="s">
        <v>1479</v>
      </c>
      <c r="M2772" t="s">
        <v>2055</v>
      </c>
      <c r="N2772" t="s">
        <v>18</v>
      </c>
      <c r="O2772">
        <v>13300502</v>
      </c>
      <c r="P2772">
        <v>453</v>
      </c>
    </row>
    <row r="2773" spans="1:16" x14ac:dyDescent="0.35">
      <c r="A2773">
        <v>10</v>
      </c>
      <c r="B2773">
        <v>2019</v>
      </c>
      <c r="C2773" s="1">
        <v>13300502</v>
      </c>
      <c r="D2773" s="1">
        <v>900051899</v>
      </c>
      <c r="E2773" s="2">
        <v>0</v>
      </c>
      <c r="F2773" s="2">
        <v>0</v>
      </c>
      <c r="G2773" s="2">
        <v>176400</v>
      </c>
      <c r="H2773">
        <v>0</v>
      </c>
      <c r="I2773">
        <v>0</v>
      </c>
      <c r="J2773">
        <v>0</v>
      </c>
      <c r="K2773">
        <v>1</v>
      </c>
      <c r="L2773" t="s">
        <v>1479</v>
      </c>
      <c r="M2773" t="s">
        <v>2056</v>
      </c>
      <c r="N2773" t="s">
        <v>18</v>
      </c>
      <c r="O2773">
        <v>13300502</v>
      </c>
      <c r="P2773">
        <v>453</v>
      </c>
    </row>
    <row r="2774" spans="1:16" x14ac:dyDescent="0.35">
      <c r="A2774">
        <v>10</v>
      </c>
      <c r="B2774">
        <v>2019</v>
      </c>
      <c r="C2774" s="1">
        <v>13300502</v>
      </c>
      <c r="D2774" s="1">
        <v>900185047</v>
      </c>
      <c r="E2774" s="2">
        <v>0</v>
      </c>
      <c r="F2774" s="2">
        <v>0</v>
      </c>
      <c r="G2774" s="2">
        <v>250000</v>
      </c>
      <c r="H2774">
        <v>0</v>
      </c>
      <c r="I2774">
        <v>0</v>
      </c>
      <c r="J2774">
        <v>0</v>
      </c>
      <c r="K2774">
        <v>1</v>
      </c>
      <c r="L2774" t="s">
        <v>1479</v>
      </c>
      <c r="M2774" t="s">
        <v>2057</v>
      </c>
      <c r="N2774" t="s">
        <v>18</v>
      </c>
      <c r="O2774">
        <v>13300502</v>
      </c>
      <c r="P2774">
        <v>453</v>
      </c>
    </row>
    <row r="2775" spans="1:16" x14ac:dyDescent="0.35">
      <c r="A2775">
        <v>10</v>
      </c>
      <c r="B2775">
        <v>2019</v>
      </c>
      <c r="C2775" s="1">
        <v>13300502</v>
      </c>
      <c r="D2775" s="1">
        <v>900196115</v>
      </c>
      <c r="E2775" s="2">
        <v>74797400</v>
      </c>
      <c r="F2775" s="2">
        <v>0</v>
      </c>
      <c r="G2775" s="2">
        <v>74797400</v>
      </c>
      <c r="H2775">
        <v>0</v>
      </c>
      <c r="I2775">
        <v>0</v>
      </c>
      <c r="J2775">
        <v>0</v>
      </c>
      <c r="K2775">
        <v>1</v>
      </c>
      <c r="L2775" t="s">
        <v>1479</v>
      </c>
      <c r="M2775" t="s">
        <v>99</v>
      </c>
      <c r="N2775" t="s">
        <v>18</v>
      </c>
      <c r="O2775">
        <v>13300502</v>
      </c>
      <c r="P2775">
        <v>453</v>
      </c>
    </row>
    <row r="2776" spans="1:16" x14ac:dyDescent="0.35">
      <c r="A2776">
        <v>10</v>
      </c>
      <c r="B2776">
        <v>2019</v>
      </c>
      <c r="C2776" s="1">
        <v>13300502</v>
      </c>
      <c r="D2776" s="1">
        <v>900211668</v>
      </c>
      <c r="E2776" s="2">
        <v>0</v>
      </c>
      <c r="F2776" s="2">
        <v>0</v>
      </c>
      <c r="G2776" s="2">
        <v>0.42</v>
      </c>
      <c r="H2776">
        <v>0</v>
      </c>
      <c r="I2776">
        <v>0</v>
      </c>
      <c r="J2776">
        <v>0</v>
      </c>
      <c r="K2776">
        <v>1</v>
      </c>
      <c r="L2776" t="s">
        <v>1479</v>
      </c>
      <c r="M2776" t="s">
        <v>2058</v>
      </c>
      <c r="N2776" t="s">
        <v>18</v>
      </c>
      <c r="O2776">
        <v>13300502</v>
      </c>
      <c r="P2776">
        <v>453</v>
      </c>
    </row>
    <row r="2777" spans="1:16" x14ac:dyDescent="0.35">
      <c r="A2777">
        <v>10</v>
      </c>
      <c r="B2777">
        <v>2019</v>
      </c>
      <c r="C2777" s="1">
        <v>13300502</v>
      </c>
      <c r="D2777" s="1">
        <v>900212322</v>
      </c>
      <c r="E2777" s="2">
        <v>0</v>
      </c>
      <c r="F2777" s="2">
        <v>0</v>
      </c>
      <c r="G2777" s="2">
        <v>91364881</v>
      </c>
      <c r="H2777">
        <v>0</v>
      </c>
      <c r="I2777">
        <v>0</v>
      </c>
      <c r="J2777">
        <v>0</v>
      </c>
      <c r="K2777">
        <v>1</v>
      </c>
      <c r="L2777" t="s">
        <v>1479</v>
      </c>
      <c r="M2777" t="s">
        <v>663</v>
      </c>
      <c r="N2777" t="s">
        <v>18</v>
      </c>
      <c r="O2777">
        <v>13300502</v>
      </c>
      <c r="P2777">
        <v>453</v>
      </c>
    </row>
    <row r="2778" spans="1:16" x14ac:dyDescent="0.35">
      <c r="A2778">
        <v>10</v>
      </c>
      <c r="B2778">
        <v>2019</v>
      </c>
      <c r="C2778" s="1">
        <v>13300502</v>
      </c>
      <c r="D2778" s="1">
        <v>900213617</v>
      </c>
      <c r="E2778" s="2">
        <v>81806177.030000001</v>
      </c>
      <c r="F2778" s="2">
        <v>13661192.970000001</v>
      </c>
      <c r="G2778" s="2">
        <v>68144984.030000001</v>
      </c>
      <c r="H2778">
        <v>0</v>
      </c>
      <c r="I2778">
        <v>0</v>
      </c>
      <c r="J2778">
        <v>0</v>
      </c>
      <c r="K2778">
        <v>1</v>
      </c>
      <c r="L2778" t="s">
        <v>1479</v>
      </c>
      <c r="M2778" t="s">
        <v>843</v>
      </c>
      <c r="N2778" t="s">
        <v>18</v>
      </c>
      <c r="O2778">
        <v>13300502</v>
      </c>
      <c r="P2778">
        <v>453</v>
      </c>
    </row>
    <row r="2779" spans="1:16" x14ac:dyDescent="0.35">
      <c r="A2779">
        <v>10</v>
      </c>
      <c r="B2779">
        <v>2019</v>
      </c>
      <c r="C2779" s="1">
        <v>13300502</v>
      </c>
      <c r="D2779" s="1">
        <v>900270453</v>
      </c>
      <c r="E2779" s="2">
        <v>125866093.88</v>
      </c>
      <c r="F2779" s="2">
        <v>0</v>
      </c>
      <c r="G2779" s="2">
        <v>159184631.52000001</v>
      </c>
      <c r="H2779">
        <v>0</v>
      </c>
      <c r="I2779">
        <v>0</v>
      </c>
      <c r="J2779">
        <v>0</v>
      </c>
      <c r="K2779">
        <v>1</v>
      </c>
      <c r="L2779" t="s">
        <v>1479</v>
      </c>
      <c r="M2779" t="s">
        <v>496</v>
      </c>
      <c r="N2779" t="s">
        <v>18</v>
      </c>
      <c r="O2779">
        <v>13300502</v>
      </c>
      <c r="P2779">
        <v>453</v>
      </c>
    </row>
    <row r="2780" spans="1:16" x14ac:dyDescent="0.35">
      <c r="A2780">
        <v>10</v>
      </c>
      <c r="B2780">
        <v>2019</v>
      </c>
      <c r="C2780" s="1">
        <v>13300502</v>
      </c>
      <c r="D2780" s="1">
        <v>900270916</v>
      </c>
      <c r="E2780" s="2">
        <v>6510027.4400000004</v>
      </c>
      <c r="F2780" s="2">
        <v>0</v>
      </c>
      <c r="G2780" s="2">
        <v>6510027.4400000004</v>
      </c>
      <c r="H2780">
        <v>0</v>
      </c>
      <c r="I2780">
        <v>0</v>
      </c>
      <c r="J2780">
        <v>0</v>
      </c>
      <c r="K2780">
        <v>1</v>
      </c>
      <c r="L2780" t="s">
        <v>1479</v>
      </c>
      <c r="M2780" t="s">
        <v>668</v>
      </c>
      <c r="N2780" t="s">
        <v>18</v>
      </c>
      <c r="O2780">
        <v>13300502</v>
      </c>
      <c r="P2780">
        <v>453</v>
      </c>
    </row>
    <row r="2781" spans="1:16" x14ac:dyDescent="0.35">
      <c r="A2781">
        <v>10</v>
      </c>
      <c r="B2781">
        <v>2019</v>
      </c>
      <c r="C2781" s="1">
        <v>13300502</v>
      </c>
      <c r="D2781" s="1">
        <v>900332019</v>
      </c>
      <c r="E2781" s="2">
        <v>1498804</v>
      </c>
      <c r="F2781" s="2">
        <v>0</v>
      </c>
      <c r="G2781" s="2">
        <v>1498803.88</v>
      </c>
      <c r="H2781">
        <v>0</v>
      </c>
      <c r="I2781">
        <v>0</v>
      </c>
      <c r="J2781">
        <v>0</v>
      </c>
      <c r="K2781">
        <v>1</v>
      </c>
      <c r="L2781" t="s">
        <v>1479</v>
      </c>
      <c r="M2781" t="s">
        <v>296</v>
      </c>
      <c r="N2781" t="s">
        <v>18</v>
      </c>
      <c r="O2781">
        <v>13300502</v>
      </c>
      <c r="P2781">
        <v>453</v>
      </c>
    </row>
    <row r="2782" spans="1:16" x14ac:dyDescent="0.35">
      <c r="A2782">
        <v>10</v>
      </c>
      <c r="B2782">
        <v>2019</v>
      </c>
      <c r="C2782" s="1">
        <v>13300502</v>
      </c>
      <c r="D2782" s="1">
        <v>900417425</v>
      </c>
      <c r="E2782" s="2">
        <v>0</v>
      </c>
      <c r="F2782" s="2">
        <v>0</v>
      </c>
      <c r="G2782" s="2">
        <v>202500000</v>
      </c>
      <c r="H2782">
        <v>0</v>
      </c>
      <c r="I2782">
        <v>0</v>
      </c>
      <c r="J2782">
        <v>0</v>
      </c>
      <c r="K2782">
        <v>1</v>
      </c>
      <c r="L2782" t="s">
        <v>1479</v>
      </c>
      <c r="M2782" t="s">
        <v>2059</v>
      </c>
      <c r="N2782" t="s">
        <v>18</v>
      </c>
      <c r="O2782">
        <v>13300502</v>
      </c>
      <c r="P2782">
        <v>453</v>
      </c>
    </row>
    <row r="2783" spans="1:16" x14ac:dyDescent="0.35">
      <c r="A2783">
        <v>10</v>
      </c>
      <c r="B2783">
        <v>2019</v>
      </c>
      <c r="C2783" s="1">
        <v>13300502</v>
      </c>
      <c r="D2783" s="1">
        <v>900439009</v>
      </c>
      <c r="E2783" s="2">
        <v>12500000</v>
      </c>
      <c r="F2783" s="2">
        <v>0</v>
      </c>
      <c r="G2783" s="2">
        <v>12500000</v>
      </c>
      <c r="H2783">
        <v>0</v>
      </c>
      <c r="I2783">
        <v>0</v>
      </c>
      <c r="J2783">
        <v>0</v>
      </c>
      <c r="K2783">
        <v>1</v>
      </c>
      <c r="L2783" t="s">
        <v>1479</v>
      </c>
      <c r="M2783" t="s">
        <v>1208</v>
      </c>
      <c r="N2783" t="s">
        <v>18</v>
      </c>
      <c r="O2783">
        <v>13300502</v>
      </c>
      <c r="P2783">
        <v>453</v>
      </c>
    </row>
    <row r="2784" spans="1:16" x14ac:dyDescent="0.35">
      <c r="A2784">
        <v>10</v>
      </c>
      <c r="B2784">
        <v>2019</v>
      </c>
      <c r="C2784" s="1">
        <v>13300502</v>
      </c>
      <c r="D2784" s="1">
        <v>900457755</v>
      </c>
      <c r="E2784" s="2">
        <v>0</v>
      </c>
      <c r="F2784" s="2">
        <v>0</v>
      </c>
      <c r="G2784" s="2">
        <v>570000</v>
      </c>
      <c r="H2784">
        <v>0</v>
      </c>
      <c r="I2784">
        <v>0</v>
      </c>
      <c r="J2784">
        <v>0</v>
      </c>
      <c r="K2784">
        <v>1</v>
      </c>
      <c r="L2784" t="s">
        <v>1479</v>
      </c>
      <c r="M2784" t="s">
        <v>2060</v>
      </c>
      <c r="N2784" t="s">
        <v>18</v>
      </c>
      <c r="O2784">
        <v>13300502</v>
      </c>
      <c r="P2784">
        <v>453</v>
      </c>
    </row>
    <row r="2785" spans="1:16" x14ac:dyDescent="0.35">
      <c r="A2785">
        <v>10</v>
      </c>
      <c r="B2785">
        <v>2019</v>
      </c>
      <c r="C2785" s="1">
        <v>13300502</v>
      </c>
      <c r="D2785" s="1">
        <v>900491808</v>
      </c>
      <c r="E2785" s="2">
        <v>5930034</v>
      </c>
      <c r="F2785" s="2">
        <v>0</v>
      </c>
      <c r="G2785" s="2">
        <v>5930034</v>
      </c>
      <c r="H2785">
        <v>0</v>
      </c>
      <c r="I2785">
        <v>0</v>
      </c>
      <c r="J2785">
        <v>0</v>
      </c>
      <c r="K2785">
        <v>1</v>
      </c>
      <c r="L2785" t="s">
        <v>1479</v>
      </c>
      <c r="M2785" t="s">
        <v>1395</v>
      </c>
      <c r="N2785" t="s">
        <v>18</v>
      </c>
      <c r="O2785">
        <v>13300502</v>
      </c>
      <c r="P2785">
        <v>453</v>
      </c>
    </row>
    <row r="2786" spans="1:16" x14ac:dyDescent="0.35">
      <c r="A2786">
        <v>10</v>
      </c>
      <c r="B2786">
        <v>2019</v>
      </c>
      <c r="C2786" s="1">
        <v>13300502</v>
      </c>
      <c r="D2786" s="1">
        <v>900499232</v>
      </c>
      <c r="E2786" s="2">
        <v>0</v>
      </c>
      <c r="F2786" s="2">
        <v>0</v>
      </c>
      <c r="G2786" s="2">
        <v>300000</v>
      </c>
      <c r="H2786">
        <v>0</v>
      </c>
      <c r="I2786">
        <v>0</v>
      </c>
      <c r="J2786">
        <v>0</v>
      </c>
      <c r="K2786">
        <v>1</v>
      </c>
      <c r="L2786" t="s">
        <v>1479</v>
      </c>
      <c r="M2786" t="s">
        <v>2061</v>
      </c>
      <c r="N2786" t="s">
        <v>18</v>
      </c>
      <c r="O2786">
        <v>13300502</v>
      </c>
      <c r="P2786">
        <v>453</v>
      </c>
    </row>
    <row r="2787" spans="1:16" x14ac:dyDescent="0.35">
      <c r="A2787">
        <v>10</v>
      </c>
      <c r="B2787">
        <v>2019</v>
      </c>
      <c r="C2787" s="1">
        <v>13300502</v>
      </c>
      <c r="D2787" s="1">
        <v>900513930</v>
      </c>
      <c r="E2787" s="2">
        <v>0</v>
      </c>
      <c r="F2787" s="2">
        <v>0</v>
      </c>
      <c r="G2787" s="2">
        <v>21470600.420000002</v>
      </c>
      <c r="H2787">
        <v>0</v>
      </c>
      <c r="I2787">
        <v>0</v>
      </c>
      <c r="J2787">
        <v>0</v>
      </c>
      <c r="K2787">
        <v>1</v>
      </c>
      <c r="L2787" t="s">
        <v>1479</v>
      </c>
      <c r="M2787" t="s">
        <v>2062</v>
      </c>
      <c r="N2787" t="s">
        <v>18</v>
      </c>
      <c r="O2787">
        <v>13300502</v>
      </c>
      <c r="P2787">
        <v>453</v>
      </c>
    </row>
    <row r="2788" spans="1:16" x14ac:dyDescent="0.35">
      <c r="A2788">
        <v>10</v>
      </c>
      <c r="B2788">
        <v>2019</v>
      </c>
      <c r="C2788" s="1">
        <v>13300502</v>
      </c>
      <c r="D2788" s="1">
        <v>900520007</v>
      </c>
      <c r="E2788" s="2">
        <v>60000000</v>
      </c>
      <c r="F2788" s="2">
        <v>56990345.700000003</v>
      </c>
      <c r="G2788" s="2">
        <v>3009654.3</v>
      </c>
      <c r="H2788">
        <v>0</v>
      </c>
      <c r="I2788">
        <v>0</v>
      </c>
      <c r="J2788">
        <v>0</v>
      </c>
      <c r="K2788">
        <v>1</v>
      </c>
      <c r="L2788" t="s">
        <v>1479</v>
      </c>
      <c r="M2788" t="s">
        <v>1026</v>
      </c>
      <c r="N2788" t="s">
        <v>18</v>
      </c>
      <c r="O2788">
        <v>13300502</v>
      </c>
      <c r="P2788">
        <v>453</v>
      </c>
    </row>
    <row r="2789" spans="1:16" x14ac:dyDescent="0.35">
      <c r="A2789">
        <v>10</v>
      </c>
      <c r="B2789">
        <v>2019</v>
      </c>
      <c r="C2789" s="1">
        <v>13300502</v>
      </c>
      <c r="D2789" s="1">
        <v>900543319</v>
      </c>
      <c r="E2789" s="2">
        <v>0</v>
      </c>
      <c r="F2789" s="2">
        <v>0</v>
      </c>
      <c r="G2789" s="2">
        <v>3592050</v>
      </c>
      <c r="H2789">
        <v>0</v>
      </c>
      <c r="I2789">
        <v>0</v>
      </c>
      <c r="J2789">
        <v>0</v>
      </c>
      <c r="K2789">
        <v>1</v>
      </c>
      <c r="L2789" t="s">
        <v>1479</v>
      </c>
      <c r="M2789" t="s">
        <v>2063</v>
      </c>
      <c r="N2789" t="s">
        <v>18</v>
      </c>
      <c r="O2789">
        <v>13300502</v>
      </c>
      <c r="P2789">
        <v>453</v>
      </c>
    </row>
    <row r="2790" spans="1:16" x14ac:dyDescent="0.35">
      <c r="A2790">
        <v>10</v>
      </c>
      <c r="B2790">
        <v>2019</v>
      </c>
      <c r="C2790" s="1">
        <v>13300502</v>
      </c>
      <c r="D2790" s="1">
        <v>900550532</v>
      </c>
      <c r="E2790" s="2">
        <v>0</v>
      </c>
      <c r="F2790" s="2">
        <v>0</v>
      </c>
      <c r="G2790" s="2">
        <v>500000000</v>
      </c>
      <c r="H2790">
        <v>0</v>
      </c>
      <c r="I2790">
        <v>0</v>
      </c>
      <c r="J2790">
        <v>0</v>
      </c>
      <c r="K2790">
        <v>1</v>
      </c>
      <c r="L2790" t="s">
        <v>1479</v>
      </c>
      <c r="M2790" t="s">
        <v>2064</v>
      </c>
      <c r="N2790" t="s">
        <v>18</v>
      </c>
      <c r="O2790">
        <v>13300502</v>
      </c>
      <c r="P2790">
        <v>453</v>
      </c>
    </row>
    <row r="2791" spans="1:16" x14ac:dyDescent="0.35">
      <c r="A2791">
        <v>10</v>
      </c>
      <c r="B2791">
        <v>2019</v>
      </c>
      <c r="C2791" s="1">
        <v>13300502</v>
      </c>
      <c r="D2791" s="1">
        <v>900558281</v>
      </c>
      <c r="E2791" s="2">
        <v>0</v>
      </c>
      <c r="F2791" s="2">
        <v>0</v>
      </c>
      <c r="G2791" s="2">
        <v>18949540</v>
      </c>
      <c r="H2791">
        <v>0</v>
      </c>
      <c r="I2791">
        <v>0</v>
      </c>
      <c r="J2791">
        <v>0</v>
      </c>
      <c r="K2791">
        <v>1</v>
      </c>
      <c r="L2791" t="s">
        <v>1479</v>
      </c>
      <c r="M2791" t="s">
        <v>2065</v>
      </c>
      <c r="N2791" t="s">
        <v>18</v>
      </c>
      <c r="O2791">
        <v>13300502</v>
      </c>
      <c r="P2791">
        <v>453</v>
      </c>
    </row>
    <row r="2792" spans="1:16" x14ac:dyDescent="0.35">
      <c r="A2792">
        <v>10</v>
      </c>
      <c r="B2792">
        <v>2019</v>
      </c>
      <c r="C2792" s="1">
        <v>13300502</v>
      </c>
      <c r="D2792" s="1">
        <v>900630231</v>
      </c>
      <c r="E2792" s="2">
        <v>0</v>
      </c>
      <c r="F2792" s="2">
        <v>0</v>
      </c>
      <c r="G2792" s="2">
        <v>36805000</v>
      </c>
      <c r="H2792">
        <v>0</v>
      </c>
      <c r="I2792">
        <v>0</v>
      </c>
      <c r="J2792">
        <v>0</v>
      </c>
      <c r="K2792">
        <v>1</v>
      </c>
      <c r="L2792" t="s">
        <v>1479</v>
      </c>
      <c r="M2792" t="s">
        <v>2066</v>
      </c>
      <c r="N2792" t="s">
        <v>18</v>
      </c>
      <c r="O2792">
        <v>13300502</v>
      </c>
      <c r="P2792">
        <v>453</v>
      </c>
    </row>
    <row r="2793" spans="1:16" x14ac:dyDescent="0.35">
      <c r="A2793">
        <v>10</v>
      </c>
      <c r="B2793">
        <v>2019</v>
      </c>
      <c r="C2793" s="1">
        <v>13300502</v>
      </c>
      <c r="D2793" s="1">
        <v>900707850</v>
      </c>
      <c r="E2793" s="2">
        <v>0</v>
      </c>
      <c r="F2793" s="2">
        <v>0</v>
      </c>
      <c r="G2793" s="2">
        <v>25620000</v>
      </c>
      <c r="H2793">
        <v>0</v>
      </c>
      <c r="I2793">
        <v>0</v>
      </c>
      <c r="J2793">
        <v>0</v>
      </c>
      <c r="K2793">
        <v>1</v>
      </c>
      <c r="L2793" t="s">
        <v>1479</v>
      </c>
      <c r="M2793" t="s">
        <v>2067</v>
      </c>
      <c r="N2793" t="s">
        <v>18</v>
      </c>
      <c r="O2793">
        <v>13300502</v>
      </c>
      <c r="P2793">
        <v>453</v>
      </c>
    </row>
    <row r="2794" spans="1:16" x14ac:dyDescent="0.35">
      <c r="A2794">
        <v>10</v>
      </c>
      <c r="B2794">
        <v>2019</v>
      </c>
      <c r="C2794" s="1">
        <v>13300502</v>
      </c>
      <c r="D2794" s="1">
        <v>900718559</v>
      </c>
      <c r="E2794" s="2">
        <v>15291705</v>
      </c>
      <c r="F2794" s="2">
        <v>5291702.96</v>
      </c>
      <c r="G2794" s="2">
        <v>10000002</v>
      </c>
      <c r="H2794">
        <v>0</v>
      </c>
      <c r="I2794">
        <v>0</v>
      </c>
      <c r="J2794">
        <v>0</v>
      </c>
      <c r="K2794">
        <v>1</v>
      </c>
      <c r="L2794" t="s">
        <v>1479</v>
      </c>
      <c r="M2794" t="s">
        <v>682</v>
      </c>
      <c r="N2794" t="s">
        <v>18</v>
      </c>
      <c r="O2794">
        <v>13300502</v>
      </c>
      <c r="P2794">
        <v>453</v>
      </c>
    </row>
    <row r="2795" spans="1:16" x14ac:dyDescent="0.35">
      <c r="A2795">
        <v>10</v>
      </c>
      <c r="B2795">
        <v>2019</v>
      </c>
      <c r="C2795" s="1">
        <v>13300502</v>
      </c>
      <c r="D2795" s="1">
        <v>900849720</v>
      </c>
      <c r="E2795" s="2">
        <v>614656</v>
      </c>
      <c r="F2795" s="2">
        <v>0</v>
      </c>
      <c r="G2795" s="2">
        <v>2592198</v>
      </c>
      <c r="H2795">
        <v>0</v>
      </c>
      <c r="I2795">
        <v>0</v>
      </c>
      <c r="J2795">
        <v>0</v>
      </c>
      <c r="K2795">
        <v>1</v>
      </c>
      <c r="L2795" t="s">
        <v>1479</v>
      </c>
      <c r="M2795" t="s">
        <v>857</v>
      </c>
      <c r="N2795" t="s">
        <v>18</v>
      </c>
      <c r="O2795">
        <v>13300502</v>
      </c>
      <c r="P2795">
        <v>453</v>
      </c>
    </row>
    <row r="2796" spans="1:16" x14ac:dyDescent="0.35">
      <c r="A2796">
        <v>10</v>
      </c>
      <c r="B2796">
        <v>2019</v>
      </c>
      <c r="C2796" s="1">
        <v>13300502</v>
      </c>
      <c r="D2796" s="1">
        <v>900907330</v>
      </c>
      <c r="E2796" s="2">
        <v>1000000</v>
      </c>
      <c r="F2796" s="2">
        <v>0</v>
      </c>
      <c r="G2796" s="2">
        <v>21351566</v>
      </c>
      <c r="H2796">
        <v>0</v>
      </c>
      <c r="I2796">
        <v>0</v>
      </c>
      <c r="J2796">
        <v>0</v>
      </c>
      <c r="K2796">
        <v>1</v>
      </c>
      <c r="L2796" t="s">
        <v>1479</v>
      </c>
      <c r="M2796" t="s">
        <v>2068</v>
      </c>
      <c r="N2796" t="s">
        <v>18</v>
      </c>
      <c r="O2796">
        <v>13300502</v>
      </c>
      <c r="P2796">
        <v>453</v>
      </c>
    </row>
    <row r="2797" spans="1:16" x14ac:dyDescent="0.35">
      <c r="A2797">
        <v>10</v>
      </c>
      <c r="B2797">
        <v>2019</v>
      </c>
      <c r="C2797" s="1">
        <v>13300502</v>
      </c>
      <c r="D2797" s="1">
        <v>900978672</v>
      </c>
      <c r="E2797" s="2">
        <v>6833853</v>
      </c>
      <c r="F2797" s="2">
        <v>0</v>
      </c>
      <c r="G2797" s="2">
        <v>7381046</v>
      </c>
      <c r="H2797">
        <v>0</v>
      </c>
      <c r="I2797">
        <v>0</v>
      </c>
      <c r="J2797">
        <v>0</v>
      </c>
      <c r="K2797">
        <v>1</v>
      </c>
      <c r="L2797" t="s">
        <v>1479</v>
      </c>
      <c r="M2797" t="s">
        <v>324</v>
      </c>
      <c r="N2797" t="s">
        <v>18</v>
      </c>
      <c r="O2797">
        <v>13300502</v>
      </c>
      <c r="P2797">
        <v>453</v>
      </c>
    </row>
    <row r="2798" spans="1:16" x14ac:dyDescent="0.35">
      <c r="A2798">
        <v>10</v>
      </c>
      <c r="B2798">
        <v>2019</v>
      </c>
      <c r="C2798" s="1">
        <v>13300502</v>
      </c>
      <c r="D2798" s="1">
        <v>1066737980</v>
      </c>
      <c r="E2798" s="2">
        <v>0</v>
      </c>
      <c r="F2798" s="2">
        <v>0</v>
      </c>
      <c r="G2798" s="2">
        <v>5230000</v>
      </c>
      <c r="H2798">
        <v>0</v>
      </c>
      <c r="I2798">
        <v>0</v>
      </c>
      <c r="J2798">
        <v>0</v>
      </c>
      <c r="K2798">
        <v>1</v>
      </c>
      <c r="L2798" t="s">
        <v>1479</v>
      </c>
      <c r="M2798" t="s">
        <v>2069</v>
      </c>
      <c r="N2798" t="s">
        <v>18</v>
      </c>
      <c r="O2798">
        <v>13300502</v>
      </c>
      <c r="P2798">
        <v>453</v>
      </c>
    </row>
    <row r="2799" spans="1:16" x14ac:dyDescent="0.35">
      <c r="A2799">
        <v>10</v>
      </c>
      <c r="B2799">
        <v>2019</v>
      </c>
      <c r="C2799" s="1">
        <v>13300502</v>
      </c>
      <c r="D2799" s="1">
        <v>900228989</v>
      </c>
      <c r="E2799" s="2">
        <v>0</v>
      </c>
      <c r="F2799" s="2">
        <v>0</v>
      </c>
      <c r="G2799" s="2">
        <v>5070794</v>
      </c>
      <c r="H2799">
        <v>0</v>
      </c>
      <c r="I2799">
        <v>0</v>
      </c>
      <c r="J2799">
        <v>0</v>
      </c>
      <c r="K2799">
        <v>1</v>
      </c>
      <c r="L2799" t="s">
        <v>1479</v>
      </c>
      <c r="M2799" t="s">
        <v>2070</v>
      </c>
      <c r="N2799" t="s">
        <v>18</v>
      </c>
      <c r="O2799">
        <v>13300502</v>
      </c>
      <c r="P2799">
        <v>453</v>
      </c>
    </row>
    <row r="2800" spans="1:16" x14ac:dyDescent="0.35">
      <c r="A2800">
        <v>10</v>
      </c>
      <c r="B2800">
        <v>2019</v>
      </c>
      <c r="C2800" s="1">
        <v>13300502</v>
      </c>
      <c r="D2800" s="1">
        <v>818002571</v>
      </c>
      <c r="E2800" s="2">
        <v>0</v>
      </c>
      <c r="F2800" s="2">
        <v>0</v>
      </c>
      <c r="G2800" s="2">
        <v>15240551</v>
      </c>
      <c r="H2800">
        <v>0</v>
      </c>
      <c r="I2800">
        <v>0</v>
      </c>
      <c r="J2800">
        <v>0</v>
      </c>
      <c r="K2800">
        <v>1</v>
      </c>
      <c r="L2800" t="s">
        <v>1479</v>
      </c>
      <c r="M2800" t="s">
        <v>2071</v>
      </c>
      <c r="N2800" t="s">
        <v>18</v>
      </c>
      <c r="O2800">
        <v>13300502</v>
      </c>
      <c r="P2800">
        <v>453</v>
      </c>
    </row>
    <row r="2801" spans="1:16" x14ac:dyDescent="0.35">
      <c r="A2801">
        <v>10</v>
      </c>
      <c r="B2801">
        <v>2019</v>
      </c>
      <c r="C2801" s="1">
        <v>13300502</v>
      </c>
      <c r="D2801" s="1">
        <v>819001235</v>
      </c>
      <c r="E2801" s="2">
        <v>21244533</v>
      </c>
      <c r="F2801" s="2">
        <v>0</v>
      </c>
      <c r="G2801" s="2">
        <v>21244532.780000001</v>
      </c>
      <c r="H2801">
        <v>0</v>
      </c>
      <c r="I2801">
        <v>0</v>
      </c>
      <c r="J2801">
        <v>0</v>
      </c>
      <c r="K2801">
        <v>1</v>
      </c>
      <c r="L2801" t="s">
        <v>1479</v>
      </c>
      <c r="M2801" t="s">
        <v>867</v>
      </c>
      <c r="N2801" t="s">
        <v>18</v>
      </c>
      <c r="O2801">
        <v>13300502</v>
      </c>
      <c r="P2801">
        <v>453</v>
      </c>
    </row>
    <row r="2802" spans="1:16" x14ac:dyDescent="0.35">
      <c r="A2802">
        <v>10</v>
      </c>
      <c r="B2802">
        <v>2019</v>
      </c>
      <c r="C2802" s="1">
        <v>13300502</v>
      </c>
      <c r="D2802" s="1">
        <v>890706833</v>
      </c>
      <c r="E2802" s="2">
        <v>0</v>
      </c>
      <c r="F2802" s="2">
        <v>0</v>
      </c>
      <c r="G2802" s="2">
        <v>354351</v>
      </c>
      <c r="H2802">
        <v>0</v>
      </c>
      <c r="I2802">
        <v>0</v>
      </c>
      <c r="J2802">
        <v>0</v>
      </c>
      <c r="K2802">
        <v>1</v>
      </c>
      <c r="L2802" t="s">
        <v>1479</v>
      </c>
      <c r="M2802" t="s">
        <v>2072</v>
      </c>
      <c r="N2802" t="s">
        <v>18</v>
      </c>
      <c r="O2802">
        <v>13300502</v>
      </c>
      <c r="P2802">
        <v>453</v>
      </c>
    </row>
    <row r="2803" spans="1:16" x14ac:dyDescent="0.35">
      <c r="A2803">
        <v>10</v>
      </c>
      <c r="B2803">
        <v>2019</v>
      </c>
      <c r="C2803" s="1">
        <v>13300502</v>
      </c>
      <c r="D2803" s="1">
        <v>890801026</v>
      </c>
      <c r="E2803" s="2">
        <v>4076979</v>
      </c>
      <c r="F2803" s="2">
        <v>0</v>
      </c>
      <c r="G2803" s="2">
        <v>4076979</v>
      </c>
      <c r="H2803">
        <v>0</v>
      </c>
      <c r="I2803">
        <v>0</v>
      </c>
      <c r="J2803">
        <v>0</v>
      </c>
      <c r="K2803">
        <v>1</v>
      </c>
      <c r="L2803" t="s">
        <v>1479</v>
      </c>
      <c r="M2803" t="s">
        <v>528</v>
      </c>
      <c r="N2803" t="s">
        <v>18</v>
      </c>
      <c r="O2803">
        <v>13300502</v>
      </c>
      <c r="P2803">
        <v>453</v>
      </c>
    </row>
    <row r="2804" spans="1:16" x14ac:dyDescent="0.35">
      <c r="A2804">
        <v>10</v>
      </c>
      <c r="B2804">
        <v>2019</v>
      </c>
      <c r="C2804" s="1">
        <v>13300502</v>
      </c>
      <c r="D2804" s="1">
        <v>842000004</v>
      </c>
      <c r="E2804" s="2">
        <v>8968154</v>
      </c>
      <c r="F2804" s="2">
        <v>0</v>
      </c>
      <c r="G2804" s="2">
        <v>8968154</v>
      </c>
      <c r="H2804">
        <v>0</v>
      </c>
      <c r="I2804">
        <v>0</v>
      </c>
      <c r="J2804">
        <v>0</v>
      </c>
      <c r="K2804">
        <v>1</v>
      </c>
      <c r="L2804" t="s">
        <v>1479</v>
      </c>
      <c r="M2804" t="s">
        <v>1044</v>
      </c>
      <c r="N2804" t="s">
        <v>18</v>
      </c>
      <c r="O2804">
        <v>13300502</v>
      </c>
      <c r="P2804">
        <v>453</v>
      </c>
    </row>
    <row r="2805" spans="1:16" x14ac:dyDescent="0.35">
      <c r="A2805">
        <v>10</v>
      </c>
      <c r="B2805">
        <v>2019</v>
      </c>
      <c r="C2805" s="1">
        <v>13300502</v>
      </c>
      <c r="D2805" s="1">
        <v>846002309</v>
      </c>
      <c r="E2805" s="2">
        <v>0</v>
      </c>
      <c r="F2805" s="2">
        <v>0</v>
      </c>
      <c r="G2805" s="2">
        <v>1251692</v>
      </c>
      <c r="H2805">
        <v>0</v>
      </c>
      <c r="I2805">
        <v>0</v>
      </c>
      <c r="J2805">
        <v>0</v>
      </c>
      <c r="K2805">
        <v>1</v>
      </c>
      <c r="L2805" t="s">
        <v>1479</v>
      </c>
      <c r="M2805" t="s">
        <v>2073</v>
      </c>
      <c r="N2805" t="s">
        <v>18</v>
      </c>
      <c r="O2805">
        <v>13300502</v>
      </c>
      <c r="P2805">
        <v>453</v>
      </c>
    </row>
    <row r="2806" spans="1:16" x14ac:dyDescent="0.35">
      <c r="A2806">
        <v>10</v>
      </c>
      <c r="B2806">
        <v>2019</v>
      </c>
      <c r="C2806" s="1">
        <v>13300502</v>
      </c>
      <c r="D2806" s="1">
        <v>900208755</v>
      </c>
      <c r="E2806" s="2">
        <v>14175693</v>
      </c>
      <c r="F2806" s="2">
        <v>0</v>
      </c>
      <c r="G2806" s="2">
        <v>15058840</v>
      </c>
      <c r="H2806">
        <v>0</v>
      </c>
      <c r="I2806">
        <v>0</v>
      </c>
      <c r="J2806">
        <v>0</v>
      </c>
      <c r="K2806">
        <v>1</v>
      </c>
      <c r="L2806" t="s">
        <v>1479</v>
      </c>
      <c r="M2806" t="s">
        <v>876</v>
      </c>
      <c r="N2806" t="s">
        <v>18</v>
      </c>
      <c r="O2806">
        <v>13300502</v>
      </c>
      <c r="P2806">
        <v>453</v>
      </c>
    </row>
    <row r="2807" spans="1:16" x14ac:dyDescent="0.35">
      <c r="A2807">
        <v>10</v>
      </c>
      <c r="B2807">
        <v>2019</v>
      </c>
      <c r="C2807" s="1">
        <v>13300502</v>
      </c>
      <c r="D2807" s="1">
        <v>900174875</v>
      </c>
      <c r="E2807" s="2">
        <v>179351416</v>
      </c>
      <c r="F2807" s="2">
        <v>0</v>
      </c>
      <c r="G2807" s="2">
        <v>442475229.07999998</v>
      </c>
      <c r="H2807">
        <v>0</v>
      </c>
      <c r="I2807">
        <v>0</v>
      </c>
      <c r="J2807">
        <v>0</v>
      </c>
      <c r="K2807">
        <v>1</v>
      </c>
      <c r="L2807" t="s">
        <v>1479</v>
      </c>
      <c r="M2807" t="s">
        <v>877</v>
      </c>
      <c r="N2807" t="s">
        <v>18</v>
      </c>
      <c r="O2807">
        <v>13300502</v>
      </c>
      <c r="P2807">
        <v>453</v>
      </c>
    </row>
    <row r="2808" spans="1:16" x14ac:dyDescent="0.35">
      <c r="A2808">
        <v>10</v>
      </c>
      <c r="B2808">
        <v>2019</v>
      </c>
      <c r="C2808" s="1">
        <v>13300502</v>
      </c>
      <c r="D2808" s="1">
        <v>900344741</v>
      </c>
      <c r="E2808" s="2">
        <v>0</v>
      </c>
      <c r="F2808" s="2">
        <v>0</v>
      </c>
      <c r="G2808" s="2">
        <v>1800000</v>
      </c>
      <c r="H2808">
        <v>0</v>
      </c>
      <c r="I2808">
        <v>0</v>
      </c>
      <c r="J2808">
        <v>0</v>
      </c>
      <c r="K2808">
        <v>1</v>
      </c>
      <c r="L2808" t="s">
        <v>1479</v>
      </c>
      <c r="M2808" t="s">
        <v>2074</v>
      </c>
      <c r="N2808" t="s">
        <v>18</v>
      </c>
      <c r="O2808">
        <v>13300502</v>
      </c>
      <c r="P2808">
        <v>453</v>
      </c>
    </row>
    <row r="2809" spans="1:16" x14ac:dyDescent="0.35">
      <c r="A2809">
        <v>10</v>
      </c>
      <c r="B2809">
        <v>2019</v>
      </c>
      <c r="C2809" s="1">
        <v>13300502</v>
      </c>
      <c r="D2809" s="1">
        <v>900098476</v>
      </c>
      <c r="E2809" s="2">
        <v>4441366</v>
      </c>
      <c r="F2809" s="2">
        <v>0</v>
      </c>
      <c r="G2809" s="2">
        <v>4450152</v>
      </c>
      <c r="H2809">
        <v>0</v>
      </c>
      <c r="I2809">
        <v>0</v>
      </c>
      <c r="J2809">
        <v>0</v>
      </c>
      <c r="K2809">
        <v>1</v>
      </c>
      <c r="L2809" t="s">
        <v>1479</v>
      </c>
      <c r="M2809" t="s">
        <v>346</v>
      </c>
      <c r="N2809" t="s">
        <v>18</v>
      </c>
      <c r="O2809">
        <v>13300502</v>
      </c>
      <c r="P2809">
        <v>453</v>
      </c>
    </row>
    <row r="2810" spans="1:16" x14ac:dyDescent="0.35">
      <c r="A2810">
        <v>10</v>
      </c>
      <c r="B2810">
        <v>2019</v>
      </c>
      <c r="C2810" s="1">
        <v>13300502</v>
      </c>
      <c r="D2810" s="1">
        <v>822000621</v>
      </c>
      <c r="E2810" s="2">
        <v>0</v>
      </c>
      <c r="F2810" s="2">
        <v>0</v>
      </c>
      <c r="G2810" s="2">
        <v>8478000</v>
      </c>
      <c r="H2810">
        <v>0</v>
      </c>
      <c r="I2810">
        <v>0</v>
      </c>
      <c r="J2810">
        <v>0</v>
      </c>
      <c r="K2810">
        <v>1</v>
      </c>
      <c r="L2810" t="s">
        <v>1479</v>
      </c>
      <c r="M2810" t="s">
        <v>2075</v>
      </c>
      <c r="N2810" t="s">
        <v>18</v>
      </c>
      <c r="O2810">
        <v>13300502</v>
      </c>
      <c r="P2810">
        <v>453</v>
      </c>
    </row>
    <row r="2811" spans="1:16" x14ac:dyDescent="0.35">
      <c r="A2811">
        <v>10</v>
      </c>
      <c r="B2811">
        <v>2019</v>
      </c>
      <c r="C2811" s="1">
        <v>13300502</v>
      </c>
      <c r="D2811" s="1">
        <v>813010024</v>
      </c>
      <c r="E2811" s="2">
        <v>2000000</v>
      </c>
      <c r="F2811" s="2">
        <v>0</v>
      </c>
      <c r="G2811" s="2">
        <v>2000000</v>
      </c>
      <c r="H2811">
        <v>0</v>
      </c>
      <c r="I2811">
        <v>0</v>
      </c>
      <c r="J2811">
        <v>0</v>
      </c>
      <c r="K2811">
        <v>1</v>
      </c>
      <c r="L2811" t="s">
        <v>1479</v>
      </c>
      <c r="M2811" t="s">
        <v>356</v>
      </c>
      <c r="N2811" t="s">
        <v>18</v>
      </c>
      <c r="O2811">
        <v>13300502</v>
      </c>
      <c r="P2811">
        <v>453</v>
      </c>
    </row>
    <row r="2812" spans="1:16" x14ac:dyDescent="0.35">
      <c r="A2812">
        <v>10</v>
      </c>
      <c r="B2812">
        <v>2019</v>
      </c>
      <c r="C2812" s="1">
        <v>13300502</v>
      </c>
      <c r="D2812" s="1">
        <v>800180406</v>
      </c>
      <c r="E2812" s="2">
        <v>22949128</v>
      </c>
      <c r="F2812" s="2">
        <v>0</v>
      </c>
      <c r="G2812" s="2">
        <v>47313596.439999998</v>
      </c>
      <c r="H2812">
        <v>0</v>
      </c>
      <c r="I2812">
        <v>0</v>
      </c>
      <c r="J2812">
        <v>0</v>
      </c>
      <c r="K2812">
        <v>1</v>
      </c>
      <c r="L2812" t="s">
        <v>1479</v>
      </c>
      <c r="M2812" t="s">
        <v>160</v>
      </c>
      <c r="N2812" t="s">
        <v>18</v>
      </c>
      <c r="O2812">
        <v>13300502</v>
      </c>
      <c r="P2812">
        <v>453</v>
      </c>
    </row>
    <row r="2813" spans="1:16" x14ac:dyDescent="0.35">
      <c r="A2813">
        <v>10</v>
      </c>
      <c r="B2813">
        <v>2019</v>
      </c>
      <c r="C2813" s="1">
        <v>13300502</v>
      </c>
      <c r="D2813" s="1">
        <v>900563720</v>
      </c>
      <c r="E2813" s="2">
        <v>0</v>
      </c>
      <c r="F2813" s="2">
        <v>0</v>
      </c>
      <c r="G2813" s="2">
        <v>3361800</v>
      </c>
      <c r="H2813">
        <v>0</v>
      </c>
      <c r="I2813">
        <v>0</v>
      </c>
      <c r="J2813">
        <v>0</v>
      </c>
      <c r="K2813">
        <v>1</v>
      </c>
      <c r="L2813" t="s">
        <v>1479</v>
      </c>
      <c r="M2813" t="s">
        <v>2076</v>
      </c>
      <c r="N2813" t="s">
        <v>18</v>
      </c>
      <c r="O2813">
        <v>13300502</v>
      </c>
      <c r="P2813">
        <v>453</v>
      </c>
    </row>
    <row r="2814" spans="1:16" x14ac:dyDescent="0.35">
      <c r="A2814">
        <v>10</v>
      </c>
      <c r="B2814">
        <v>2019</v>
      </c>
      <c r="C2814" s="1">
        <v>13300502</v>
      </c>
      <c r="D2814" s="1">
        <v>828002423</v>
      </c>
      <c r="E2814" s="2">
        <v>0</v>
      </c>
      <c r="F2814" s="2">
        <v>0</v>
      </c>
      <c r="G2814" s="2">
        <v>1758292</v>
      </c>
      <c r="H2814">
        <v>0</v>
      </c>
      <c r="I2814">
        <v>0</v>
      </c>
      <c r="J2814">
        <v>0</v>
      </c>
      <c r="K2814">
        <v>1</v>
      </c>
      <c r="L2814" t="s">
        <v>1479</v>
      </c>
      <c r="M2814" t="s">
        <v>2077</v>
      </c>
      <c r="N2814" t="s">
        <v>18</v>
      </c>
      <c r="O2814">
        <v>13300502</v>
      </c>
      <c r="P2814">
        <v>453</v>
      </c>
    </row>
    <row r="2815" spans="1:16" x14ac:dyDescent="0.35">
      <c r="A2815">
        <v>10</v>
      </c>
      <c r="B2815">
        <v>2019</v>
      </c>
      <c r="C2815" s="1">
        <v>13300502</v>
      </c>
      <c r="D2815" s="1">
        <v>900518338</v>
      </c>
      <c r="E2815" s="2">
        <v>1445000</v>
      </c>
      <c r="F2815" s="2">
        <v>0</v>
      </c>
      <c r="G2815" s="2">
        <v>1445000</v>
      </c>
      <c r="H2815">
        <v>0</v>
      </c>
      <c r="I2815">
        <v>0</v>
      </c>
      <c r="J2815">
        <v>0</v>
      </c>
      <c r="K2815">
        <v>1</v>
      </c>
      <c r="L2815" t="s">
        <v>1479</v>
      </c>
      <c r="M2815" t="s">
        <v>1254</v>
      </c>
      <c r="N2815" t="s">
        <v>18</v>
      </c>
      <c r="O2815">
        <v>13300502</v>
      </c>
      <c r="P2815">
        <v>453</v>
      </c>
    </row>
    <row r="2816" spans="1:16" x14ac:dyDescent="0.35">
      <c r="A2816">
        <v>10</v>
      </c>
      <c r="B2816">
        <v>2019</v>
      </c>
      <c r="C2816" s="1">
        <v>13300502</v>
      </c>
      <c r="D2816" s="1">
        <v>830027806</v>
      </c>
      <c r="E2816" s="2">
        <v>0</v>
      </c>
      <c r="F2816" s="2">
        <v>0</v>
      </c>
      <c r="G2816" s="2">
        <v>1254000</v>
      </c>
      <c r="H2816">
        <v>0</v>
      </c>
      <c r="I2816">
        <v>0</v>
      </c>
      <c r="J2816">
        <v>0</v>
      </c>
      <c r="K2816">
        <v>1</v>
      </c>
      <c r="L2816" t="s">
        <v>1479</v>
      </c>
      <c r="M2816" t="s">
        <v>2078</v>
      </c>
      <c r="N2816" t="s">
        <v>18</v>
      </c>
      <c r="O2816">
        <v>13300502</v>
      </c>
      <c r="P2816">
        <v>453</v>
      </c>
    </row>
    <row r="2817" spans="1:16" x14ac:dyDescent="0.35">
      <c r="A2817">
        <v>10</v>
      </c>
      <c r="B2817">
        <v>2019</v>
      </c>
      <c r="C2817" s="1">
        <v>13300502</v>
      </c>
      <c r="D2817" s="1">
        <v>800224466</v>
      </c>
      <c r="E2817" s="2">
        <v>0</v>
      </c>
      <c r="F2817" s="2">
        <v>0</v>
      </c>
      <c r="G2817" s="2">
        <v>8214888</v>
      </c>
      <c r="H2817">
        <v>0</v>
      </c>
      <c r="I2817">
        <v>0</v>
      </c>
      <c r="J2817">
        <v>0</v>
      </c>
      <c r="K2817">
        <v>1</v>
      </c>
      <c r="L2817" t="s">
        <v>1479</v>
      </c>
      <c r="M2817" t="s">
        <v>2079</v>
      </c>
      <c r="N2817" t="s">
        <v>18</v>
      </c>
      <c r="O2817">
        <v>13300502</v>
      </c>
      <c r="P2817">
        <v>453</v>
      </c>
    </row>
    <row r="2818" spans="1:16" x14ac:dyDescent="0.35">
      <c r="A2818">
        <v>10</v>
      </c>
      <c r="B2818">
        <v>2019</v>
      </c>
      <c r="C2818" s="1">
        <v>13300502</v>
      </c>
      <c r="D2818" s="1">
        <v>900569762</v>
      </c>
      <c r="E2818" s="2">
        <v>59857195</v>
      </c>
      <c r="F2818" s="2">
        <v>0</v>
      </c>
      <c r="G2818" s="2">
        <v>162349675</v>
      </c>
      <c r="H2818">
        <v>0</v>
      </c>
      <c r="I2818">
        <v>0</v>
      </c>
      <c r="J2818">
        <v>0</v>
      </c>
      <c r="K2818">
        <v>1</v>
      </c>
      <c r="L2818" t="s">
        <v>1479</v>
      </c>
      <c r="M2818" t="s">
        <v>164</v>
      </c>
      <c r="N2818" t="s">
        <v>18</v>
      </c>
      <c r="O2818">
        <v>13300502</v>
      </c>
      <c r="P2818">
        <v>453</v>
      </c>
    </row>
    <row r="2819" spans="1:16" x14ac:dyDescent="0.35">
      <c r="A2819">
        <v>10</v>
      </c>
      <c r="B2819">
        <v>2019</v>
      </c>
      <c r="C2819" s="1">
        <v>13300502</v>
      </c>
      <c r="D2819" s="1">
        <v>800088346</v>
      </c>
      <c r="E2819" s="2">
        <v>2487423.3199999998</v>
      </c>
      <c r="F2819" s="2">
        <v>0</v>
      </c>
      <c r="G2819" s="2">
        <v>2487423.3199999998</v>
      </c>
      <c r="H2819">
        <v>0</v>
      </c>
      <c r="I2819">
        <v>0</v>
      </c>
      <c r="J2819">
        <v>0</v>
      </c>
      <c r="K2819">
        <v>1</v>
      </c>
      <c r="L2819" t="s">
        <v>1479</v>
      </c>
      <c r="M2819" t="s">
        <v>908</v>
      </c>
      <c r="N2819" t="s">
        <v>18</v>
      </c>
      <c r="O2819">
        <v>13300502</v>
      </c>
      <c r="P2819">
        <v>453</v>
      </c>
    </row>
    <row r="2820" spans="1:16" x14ac:dyDescent="0.35">
      <c r="A2820">
        <v>10</v>
      </c>
      <c r="B2820">
        <v>2019</v>
      </c>
      <c r="C2820" s="1">
        <v>13300502</v>
      </c>
      <c r="D2820" s="1">
        <v>830514110</v>
      </c>
      <c r="E2820" s="2">
        <v>0</v>
      </c>
      <c r="F2820" s="2">
        <v>0</v>
      </c>
      <c r="G2820" s="2">
        <v>6378250</v>
      </c>
      <c r="H2820">
        <v>0</v>
      </c>
      <c r="I2820">
        <v>0</v>
      </c>
      <c r="J2820">
        <v>0</v>
      </c>
      <c r="K2820">
        <v>1</v>
      </c>
      <c r="L2820" t="s">
        <v>1479</v>
      </c>
      <c r="M2820" t="s">
        <v>2080</v>
      </c>
      <c r="N2820" t="s">
        <v>18</v>
      </c>
      <c r="O2820">
        <v>13300502</v>
      </c>
      <c r="P2820">
        <v>453</v>
      </c>
    </row>
    <row r="2821" spans="1:16" x14ac:dyDescent="0.35">
      <c r="A2821">
        <v>10</v>
      </c>
      <c r="B2821">
        <v>2019</v>
      </c>
      <c r="C2821" s="1">
        <v>13300502</v>
      </c>
      <c r="D2821" s="1">
        <v>900132477</v>
      </c>
      <c r="E2821" s="2">
        <v>0</v>
      </c>
      <c r="F2821" s="2">
        <v>0</v>
      </c>
      <c r="G2821" s="2">
        <v>19294144</v>
      </c>
      <c r="H2821">
        <v>0</v>
      </c>
      <c r="I2821">
        <v>0</v>
      </c>
      <c r="J2821">
        <v>0</v>
      </c>
      <c r="K2821">
        <v>1</v>
      </c>
      <c r="L2821" t="s">
        <v>1479</v>
      </c>
      <c r="M2821" t="s">
        <v>2081</v>
      </c>
      <c r="N2821" t="s">
        <v>18</v>
      </c>
      <c r="O2821">
        <v>13300502</v>
      </c>
      <c r="P2821">
        <v>453</v>
      </c>
    </row>
    <row r="2822" spans="1:16" x14ac:dyDescent="0.35">
      <c r="A2822">
        <v>10</v>
      </c>
      <c r="B2822">
        <v>2019</v>
      </c>
      <c r="C2822" s="1">
        <v>13300502</v>
      </c>
      <c r="D2822" s="1">
        <v>830120157</v>
      </c>
      <c r="E2822" s="2">
        <v>1244788750</v>
      </c>
      <c r="F2822" s="2">
        <v>0</v>
      </c>
      <c r="G2822" s="2">
        <v>1265527050</v>
      </c>
      <c r="H2822">
        <v>0</v>
      </c>
      <c r="I2822">
        <v>0</v>
      </c>
      <c r="J2822">
        <v>0</v>
      </c>
      <c r="K2822">
        <v>1</v>
      </c>
      <c r="L2822" t="s">
        <v>1479</v>
      </c>
      <c r="M2822" t="s">
        <v>564</v>
      </c>
      <c r="N2822" t="s">
        <v>18</v>
      </c>
      <c r="O2822">
        <v>13300502</v>
      </c>
      <c r="P2822">
        <v>453</v>
      </c>
    </row>
    <row r="2823" spans="1:16" x14ac:dyDescent="0.35">
      <c r="A2823">
        <v>10</v>
      </c>
      <c r="B2823">
        <v>2019</v>
      </c>
      <c r="C2823" s="1">
        <v>13300502</v>
      </c>
      <c r="D2823" s="1">
        <v>830122566</v>
      </c>
      <c r="E2823" s="2">
        <v>34440</v>
      </c>
      <c r="F2823" s="2">
        <v>0</v>
      </c>
      <c r="G2823" s="2">
        <v>34440</v>
      </c>
      <c r="H2823">
        <v>0</v>
      </c>
      <c r="I2823">
        <v>0</v>
      </c>
      <c r="J2823">
        <v>0</v>
      </c>
      <c r="K2823">
        <v>1</v>
      </c>
      <c r="L2823" t="s">
        <v>1479</v>
      </c>
      <c r="M2823" t="s">
        <v>1269</v>
      </c>
      <c r="N2823" t="s">
        <v>18</v>
      </c>
      <c r="O2823">
        <v>13300502</v>
      </c>
      <c r="P2823">
        <v>453</v>
      </c>
    </row>
    <row r="2824" spans="1:16" x14ac:dyDescent="0.35">
      <c r="A2824">
        <v>10</v>
      </c>
      <c r="B2824">
        <v>2019</v>
      </c>
      <c r="C2824" s="1">
        <v>13300502</v>
      </c>
      <c r="D2824" s="1">
        <v>890212568</v>
      </c>
      <c r="E2824" s="2">
        <v>1152000</v>
      </c>
      <c r="F2824" s="2">
        <v>0</v>
      </c>
      <c r="G2824" s="2">
        <v>1152000</v>
      </c>
      <c r="H2824">
        <v>0</v>
      </c>
      <c r="I2824">
        <v>0</v>
      </c>
      <c r="J2824">
        <v>0</v>
      </c>
      <c r="K2824">
        <v>1</v>
      </c>
      <c r="L2824" t="s">
        <v>1479</v>
      </c>
      <c r="M2824" t="s">
        <v>1272</v>
      </c>
      <c r="N2824" t="s">
        <v>18</v>
      </c>
      <c r="O2824">
        <v>13300502</v>
      </c>
      <c r="P2824">
        <v>453</v>
      </c>
    </row>
    <row r="2825" spans="1:16" x14ac:dyDescent="0.35">
      <c r="A2825">
        <v>10</v>
      </c>
      <c r="B2825">
        <v>2019</v>
      </c>
      <c r="C2825" s="1">
        <v>13300502</v>
      </c>
      <c r="D2825" s="1">
        <v>800211365</v>
      </c>
      <c r="E2825" s="2">
        <v>0</v>
      </c>
      <c r="F2825" s="2">
        <v>0</v>
      </c>
      <c r="G2825" s="2">
        <v>3537738</v>
      </c>
      <c r="H2825">
        <v>0</v>
      </c>
      <c r="I2825">
        <v>0</v>
      </c>
      <c r="J2825">
        <v>0</v>
      </c>
      <c r="K2825">
        <v>1</v>
      </c>
      <c r="L2825" t="s">
        <v>1479</v>
      </c>
      <c r="M2825" t="s">
        <v>2082</v>
      </c>
      <c r="N2825" t="s">
        <v>18</v>
      </c>
      <c r="O2825">
        <v>13300502</v>
      </c>
      <c r="P2825">
        <v>453</v>
      </c>
    </row>
    <row r="2826" spans="1:16" x14ac:dyDescent="0.35">
      <c r="A2826">
        <v>10</v>
      </c>
      <c r="B2826">
        <v>2019</v>
      </c>
      <c r="C2826" s="1">
        <v>13300502</v>
      </c>
      <c r="D2826" s="1">
        <v>900958564</v>
      </c>
      <c r="E2826" s="2">
        <v>88545494.700000003</v>
      </c>
      <c r="F2826" s="2">
        <v>0</v>
      </c>
      <c r="G2826" s="2">
        <v>88545494.700000003</v>
      </c>
      <c r="H2826">
        <v>0</v>
      </c>
      <c r="I2826">
        <v>0</v>
      </c>
      <c r="J2826">
        <v>0</v>
      </c>
      <c r="K2826">
        <v>1</v>
      </c>
      <c r="L2826" t="s">
        <v>1479</v>
      </c>
      <c r="M2826" t="s">
        <v>1278</v>
      </c>
      <c r="N2826" t="s">
        <v>18</v>
      </c>
      <c r="O2826">
        <v>13300502</v>
      </c>
      <c r="P2826">
        <v>453</v>
      </c>
    </row>
    <row r="2827" spans="1:16" x14ac:dyDescent="0.35">
      <c r="A2827">
        <v>10</v>
      </c>
      <c r="B2827">
        <v>2019</v>
      </c>
      <c r="C2827" s="1">
        <v>13300502</v>
      </c>
      <c r="D2827" s="1">
        <v>900824584</v>
      </c>
      <c r="E2827" s="2">
        <v>12000</v>
      </c>
      <c r="F2827" s="2">
        <v>0</v>
      </c>
      <c r="G2827" s="2">
        <v>43360500</v>
      </c>
      <c r="H2827">
        <v>0</v>
      </c>
      <c r="I2827">
        <v>0</v>
      </c>
      <c r="J2827">
        <v>0</v>
      </c>
      <c r="K2827">
        <v>1</v>
      </c>
      <c r="L2827" t="s">
        <v>1479</v>
      </c>
      <c r="M2827" t="s">
        <v>386</v>
      </c>
      <c r="N2827" t="s">
        <v>18</v>
      </c>
      <c r="O2827">
        <v>13300502</v>
      </c>
      <c r="P2827">
        <v>453</v>
      </c>
    </row>
    <row r="2828" spans="1:16" x14ac:dyDescent="0.35">
      <c r="A2828">
        <v>10</v>
      </c>
      <c r="B2828">
        <v>2019</v>
      </c>
      <c r="C2828" s="1">
        <v>13300502</v>
      </c>
      <c r="D2828" s="1">
        <v>802008943</v>
      </c>
      <c r="E2828" s="2">
        <v>735000</v>
      </c>
      <c r="F2828" s="2">
        <v>0</v>
      </c>
      <c r="G2828" s="2">
        <v>7056100</v>
      </c>
      <c r="H2828">
        <v>0</v>
      </c>
      <c r="I2828">
        <v>0</v>
      </c>
      <c r="J2828">
        <v>0</v>
      </c>
      <c r="K2828">
        <v>1</v>
      </c>
      <c r="L2828" t="s">
        <v>1479</v>
      </c>
      <c r="M2828" t="s">
        <v>1283</v>
      </c>
      <c r="N2828" t="s">
        <v>18</v>
      </c>
      <c r="O2828">
        <v>13300502</v>
      </c>
      <c r="P2828">
        <v>453</v>
      </c>
    </row>
    <row r="2829" spans="1:16" x14ac:dyDescent="0.35">
      <c r="A2829">
        <v>10</v>
      </c>
      <c r="B2829">
        <v>2019</v>
      </c>
      <c r="C2829" s="1">
        <v>13300502</v>
      </c>
      <c r="D2829" s="1">
        <v>802009806</v>
      </c>
      <c r="E2829" s="2">
        <v>18770894</v>
      </c>
      <c r="F2829" s="2">
        <v>0</v>
      </c>
      <c r="G2829" s="2">
        <v>18770894</v>
      </c>
      <c r="H2829">
        <v>0</v>
      </c>
      <c r="I2829">
        <v>0</v>
      </c>
      <c r="J2829">
        <v>0</v>
      </c>
      <c r="K2829">
        <v>1</v>
      </c>
      <c r="L2829" t="s">
        <v>1479</v>
      </c>
      <c r="M2829" t="s">
        <v>1285</v>
      </c>
      <c r="N2829" t="s">
        <v>18</v>
      </c>
      <c r="O2829">
        <v>13300502</v>
      </c>
      <c r="P2829">
        <v>453</v>
      </c>
    </row>
    <row r="2830" spans="1:16" x14ac:dyDescent="0.35">
      <c r="A2830">
        <v>10</v>
      </c>
      <c r="B2830">
        <v>2019</v>
      </c>
      <c r="C2830" s="1">
        <v>13300502</v>
      </c>
      <c r="D2830" s="1">
        <v>900273921</v>
      </c>
      <c r="E2830" s="2">
        <v>0</v>
      </c>
      <c r="F2830" s="2">
        <v>0</v>
      </c>
      <c r="G2830" s="2">
        <v>1480000</v>
      </c>
      <c r="H2830">
        <v>0</v>
      </c>
      <c r="I2830">
        <v>0</v>
      </c>
      <c r="J2830">
        <v>0</v>
      </c>
      <c r="K2830">
        <v>1</v>
      </c>
      <c r="L2830" t="s">
        <v>1479</v>
      </c>
      <c r="M2830" t="s">
        <v>2083</v>
      </c>
      <c r="N2830" t="s">
        <v>18</v>
      </c>
      <c r="O2830">
        <v>13300502</v>
      </c>
      <c r="P2830">
        <v>453</v>
      </c>
    </row>
    <row r="2831" spans="1:16" x14ac:dyDescent="0.35">
      <c r="A2831">
        <v>10</v>
      </c>
      <c r="B2831">
        <v>2019</v>
      </c>
      <c r="C2831" s="1">
        <v>13300502</v>
      </c>
      <c r="D2831" s="1">
        <v>860053761</v>
      </c>
      <c r="E2831" s="2">
        <v>0</v>
      </c>
      <c r="F2831" s="2">
        <v>0</v>
      </c>
      <c r="G2831" s="2">
        <v>5891441</v>
      </c>
      <c r="H2831">
        <v>0</v>
      </c>
      <c r="I2831">
        <v>0</v>
      </c>
      <c r="J2831">
        <v>0</v>
      </c>
      <c r="K2831">
        <v>1</v>
      </c>
      <c r="L2831" t="s">
        <v>1479</v>
      </c>
      <c r="M2831" t="s">
        <v>2084</v>
      </c>
      <c r="N2831" t="s">
        <v>18</v>
      </c>
      <c r="O2831">
        <v>13300502</v>
      </c>
      <c r="P2831">
        <v>453</v>
      </c>
    </row>
    <row r="2832" spans="1:16" x14ac:dyDescent="0.35">
      <c r="A2832">
        <v>10</v>
      </c>
      <c r="B2832">
        <v>2019</v>
      </c>
      <c r="C2832" s="1">
        <v>13300502</v>
      </c>
      <c r="D2832" s="1">
        <v>800050331</v>
      </c>
      <c r="E2832" s="2">
        <v>0</v>
      </c>
      <c r="F2832" s="2">
        <v>0</v>
      </c>
      <c r="G2832" s="2">
        <v>61569.43</v>
      </c>
      <c r="H2832">
        <v>0</v>
      </c>
      <c r="I2832">
        <v>0</v>
      </c>
      <c r="J2832">
        <v>0</v>
      </c>
      <c r="K2832">
        <v>1</v>
      </c>
      <c r="L2832" t="s">
        <v>1479</v>
      </c>
      <c r="M2832" t="s">
        <v>2085</v>
      </c>
      <c r="N2832" t="s">
        <v>18</v>
      </c>
      <c r="O2832">
        <v>13300502</v>
      </c>
      <c r="P2832">
        <v>453</v>
      </c>
    </row>
    <row r="2833" spans="1:16" x14ac:dyDescent="0.35">
      <c r="A2833">
        <v>10</v>
      </c>
      <c r="B2833">
        <v>2019</v>
      </c>
      <c r="C2833" s="1">
        <v>13300502</v>
      </c>
      <c r="D2833" s="1">
        <v>900453464</v>
      </c>
      <c r="E2833" s="2">
        <v>10358700</v>
      </c>
      <c r="F2833" s="2">
        <v>0</v>
      </c>
      <c r="G2833" s="2">
        <v>10358700</v>
      </c>
      <c r="H2833">
        <v>0</v>
      </c>
      <c r="I2833">
        <v>0</v>
      </c>
      <c r="J2833">
        <v>0</v>
      </c>
      <c r="K2833">
        <v>1</v>
      </c>
      <c r="L2833" t="s">
        <v>1479</v>
      </c>
      <c r="M2833" t="s">
        <v>575</v>
      </c>
      <c r="N2833" t="s">
        <v>18</v>
      </c>
      <c r="O2833">
        <v>13300502</v>
      </c>
      <c r="P2833">
        <v>453</v>
      </c>
    </row>
    <row r="2834" spans="1:16" x14ac:dyDescent="0.35">
      <c r="A2834">
        <v>10</v>
      </c>
      <c r="B2834">
        <v>2019</v>
      </c>
      <c r="C2834" s="1">
        <v>13300502</v>
      </c>
      <c r="D2834" s="1">
        <v>800131518</v>
      </c>
      <c r="E2834" s="2">
        <v>0</v>
      </c>
      <c r="F2834" s="2">
        <v>0</v>
      </c>
      <c r="G2834" s="2">
        <v>6136242</v>
      </c>
      <c r="H2834">
        <v>0</v>
      </c>
      <c r="I2834">
        <v>0</v>
      </c>
      <c r="J2834">
        <v>0</v>
      </c>
      <c r="K2834">
        <v>1</v>
      </c>
      <c r="L2834" t="s">
        <v>1479</v>
      </c>
      <c r="M2834" t="s">
        <v>2086</v>
      </c>
      <c r="N2834" t="s">
        <v>18</v>
      </c>
      <c r="O2834">
        <v>13300502</v>
      </c>
      <c r="P2834">
        <v>453</v>
      </c>
    </row>
    <row r="2835" spans="1:16" x14ac:dyDescent="0.35">
      <c r="A2835">
        <v>10</v>
      </c>
      <c r="B2835">
        <v>2019</v>
      </c>
      <c r="C2835" s="1">
        <v>13300502</v>
      </c>
      <c r="D2835" s="1">
        <v>8663356</v>
      </c>
      <c r="E2835" s="2">
        <v>0</v>
      </c>
      <c r="F2835" s="2">
        <v>0</v>
      </c>
      <c r="G2835" s="2">
        <v>500000</v>
      </c>
      <c r="H2835">
        <v>0</v>
      </c>
      <c r="I2835">
        <v>0</v>
      </c>
      <c r="J2835">
        <v>0</v>
      </c>
      <c r="K2835">
        <v>1</v>
      </c>
      <c r="L2835" t="s">
        <v>1479</v>
      </c>
      <c r="M2835" t="s">
        <v>2087</v>
      </c>
      <c r="N2835" t="s">
        <v>18</v>
      </c>
      <c r="O2835">
        <v>13300502</v>
      </c>
      <c r="P2835">
        <v>453</v>
      </c>
    </row>
    <row r="2836" spans="1:16" x14ac:dyDescent="0.35">
      <c r="A2836">
        <v>10</v>
      </c>
      <c r="B2836">
        <v>2019</v>
      </c>
      <c r="C2836" s="1">
        <v>13300502</v>
      </c>
      <c r="D2836" s="1">
        <v>7452981</v>
      </c>
      <c r="E2836" s="2">
        <v>0</v>
      </c>
      <c r="F2836" s="2">
        <v>0</v>
      </c>
      <c r="G2836" s="2">
        <v>4955194</v>
      </c>
      <c r="H2836">
        <v>0</v>
      </c>
      <c r="I2836">
        <v>0</v>
      </c>
      <c r="J2836">
        <v>0</v>
      </c>
      <c r="K2836">
        <v>1</v>
      </c>
      <c r="L2836" t="s">
        <v>1479</v>
      </c>
      <c r="M2836" t="s">
        <v>2088</v>
      </c>
      <c r="N2836" t="s">
        <v>18</v>
      </c>
      <c r="O2836">
        <v>13300502</v>
      </c>
      <c r="P2836">
        <v>453</v>
      </c>
    </row>
    <row r="2837" spans="1:16" x14ac:dyDescent="0.35">
      <c r="A2837">
        <v>10</v>
      </c>
      <c r="B2837">
        <v>2019</v>
      </c>
      <c r="C2837" s="1">
        <v>13300502</v>
      </c>
      <c r="D2837" s="1">
        <v>11636260</v>
      </c>
      <c r="E2837" s="2">
        <v>0</v>
      </c>
      <c r="F2837" s="2">
        <v>0</v>
      </c>
      <c r="G2837" s="2">
        <v>9531847</v>
      </c>
      <c r="H2837">
        <v>0</v>
      </c>
      <c r="I2837">
        <v>0</v>
      </c>
      <c r="J2837">
        <v>0</v>
      </c>
      <c r="K2837">
        <v>1</v>
      </c>
      <c r="L2837" t="s">
        <v>1479</v>
      </c>
      <c r="M2837" t="s">
        <v>2089</v>
      </c>
      <c r="N2837" t="s">
        <v>18</v>
      </c>
      <c r="O2837">
        <v>13300502</v>
      </c>
      <c r="P2837">
        <v>453</v>
      </c>
    </row>
    <row r="2838" spans="1:16" x14ac:dyDescent="0.35">
      <c r="A2838">
        <v>10</v>
      </c>
      <c r="B2838">
        <v>2019</v>
      </c>
      <c r="C2838" s="1">
        <v>13300502</v>
      </c>
      <c r="D2838" s="1">
        <v>22448471</v>
      </c>
      <c r="E2838" s="2">
        <v>0</v>
      </c>
      <c r="F2838" s="2">
        <v>0</v>
      </c>
      <c r="G2838" s="2">
        <v>1041350</v>
      </c>
      <c r="H2838">
        <v>0</v>
      </c>
      <c r="I2838">
        <v>0</v>
      </c>
      <c r="J2838">
        <v>0</v>
      </c>
      <c r="K2838">
        <v>1</v>
      </c>
      <c r="L2838" t="s">
        <v>1479</v>
      </c>
      <c r="M2838" t="s">
        <v>2090</v>
      </c>
      <c r="N2838" t="s">
        <v>18</v>
      </c>
      <c r="O2838">
        <v>13300502</v>
      </c>
      <c r="P2838">
        <v>453</v>
      </c>
    </row>
    <row r="2839" spans="1:16" x14ac:dyDescent="0.35">
      <c r="A2839">
        <v>10</v>
      </c>
      <c r="B2839">
        <v>2019</v>
      </c>
      <c r="C2839" s="1">
        <v>13300502</v>
      </c>
      <c r="D2839" s="1">
        <v>9135530</v>
      </c>
      <c r="E2839" s="2">
        <v>0</v>
      </c>
      <c r="F2839" s="2">
        <v>0</v>
      </c>
      <c r="G2839" s="2">
        <v>45083520</v>
      </c>
      <c r="H2839">
        <v>0</v>
      </c>
      <c r="I2839">
        <v>0</v>
      </c>
      <c r="J2839">
        <v>0</v>
      </c>
      <c r="K2839">
        <v>1</v>
      </c>
      <c r="L2839" t="s">
        <v>1479</v>
      </c>
      <c r="M2839" t="s">
        <v>2091</v>
      </c>
      <c r="N2839" t="s">
        <v>18</v>
      </c>
      <c r="O2839">
        <v>13300502</v>
      </c>
      <c r="P2839">
        <v>453</v>
      </c>
    </row>
    <row r="2840" spans="1:16" x14ac:dyDescent="0.35">
      <c r="A2840">
        <v>10</v>
      </c>
      <c r="B2840">
        <v>2019</v>
      </c>
      <c r="C2840" s="1">
        <v>13300502</v>
      </c>
      <c r="D2840" s="1">
        <v>73100582</v>
      </c>
      <c r="E2840" s="2">
        <v>0</v>
      </c>
      <c r="F2840" s="2">
        <v>0</v>
      </c>
      <c r="G2840" s="2">
        <v>5949538</v>
      </c>
      <c r="H2840">
        <v>0</v>
      </c>
      <c r="I2840">
        <v>0</v>
      </c>
      <c r="J2840">
        <v>0</v>
      </c>
      <c r="K2840">
        <v>1</v>
      </c>
      <c r="L2840" t="s">
        <v>1479</v>
      </c>
      <c r="M2840" t="s">
        <v>2092</v>
      </c>
      <c r="N2840" t="s">
        <v>18</v>
      </c>
      <c r="O2840">
        <v>13300502</v>
      </c>
      <c r="P2840">
        <v>453</v>
      </c>
    </row>
    <row r="2841" spans="1:16" x14ac:dyDescent="0.35">
      <c r="A2841">
        <v>10</v>
      </c>
      <c r="B2841">
        <v>2019</v>
      </c>
      <c r="C2841" s="1">
        <v>13300502</v>
      </c>
      <c r="D2841" s="1">
        <v>43604585</v>
      </c>
      <c r="E2841" s="2">
        <v>0</v>
      </c>
      <c r="F2841" s="2">
        <v>0</v>
      </c>
      <c r="G2841" s="2">
        <v>1930000</v>
      </c>
      <c r="H2841">
        <v>0</v>
      </c>
      <c r="I2841">
        <v>0</v>
      </c>
      <c r="J2841">
        <v>0</v>
      </c>
      <c r="K2841">
        <v>1</v>
      </c>
      <c r="L2841" t="s">
        <v>1479</v>
      </c>
      <c r="M2841" t="s">
        <v>2093</v>
      </c>
      <c r="N2841" t="s">
        <v>18</v>
      </c>
      <c r="O2841">
        <v>13300502</v>
      </c>
      <c r="P2841">
        <v>453</v>
      </c>
    </row>
    <row r="2842" spans="1:16" x14ac:dyDescent="0.35">
      <c r="A2842">
        <v>10</v>
      </c>
      <c r="B2842">
        <v>2019</v>
      </c>
      <c r="C2842" s="1">
        <v>13300502</v>
      </c>
      <c r="D2842" s="1">
        <v>72010803</v>
      </c>
      <c r="E2842" s="2">
        <v>0</v>
      </c>
      <c r="F2842" s="2">
        <v>0</v>
      </c>
      <c r="G2842" s="2">
        <v>1845000</v>
      </c>
      <c r="H2842">
        <v>0</v>
      </c>
      <c r="I2842">
        <v>0</v>
      </c>
      <c r="J2842">
        <v>0</v>
      </c>
      <c r="K2842">
        <v>1</v>
      </c>
      <c r="L2842" t="s">
        <v>1479</v>
      </c>
      <c r="M2842" t="s">
        <v>1462</v>
      </c>
      <c r="N2842" t="s">
        <v>18</v>
      </c>
      <c r="O2842">
        <v>13300502</v>
      </c>
      <c r="P2842">
        <v>453</v>
      </c>
    </row>
    <row r="2843" spans="1:16" x14ac:dyDescent="0.35">
      <c r="A2843">
        <v>10</v>
      </c>
      <c r="B2843">
        <v>2019</v>
      </c>
      <c r="C2843" s="1">
        <v>13300502</v>
      </c>
      <c r="D2843" s="1">
        <v>1152193494</v>
      </c>
      <c r="E2843" s="2">
        <v>0</v>
      </c>
      <c r="F2843" s="2">
        <v>0</v>
      </c>
      <c r="G2843" s="2">
        <v>2348325</v>
      </c>
      <c r="H2843">
        <v>0</v>
      </c>
      <c r="I2843">
        <v>0</v>
      </c>
      <c r="J2843">
        <v>0</v>
      </c>
      <c r="K2843">
        <v>1</v>
      </c>
      <c r="L2843" t="s">
        <v>1479</v>
      </c>
      <c r="M2843" t="s">
        <v>2094</v>
      </c>
      <c r="N2843" t="s">
        <v>18</v>
      </c>
      <c r="O2843">
        <v>13300502</v>
      </c>
      <c r="P2843">
        <v>453</v>
      </c>
    </row>
    <row r="2844" spans="1:16" x14ac:dyDescent="0.35">
      <c r="A2844">
        <v>10</v>
      </c>
      <c r="B2844">
        <v>2019</v>
      </c>
      <c r="C2844" s="1">
        <v>13300502</v>
      </c>
      <c r="D2844" s="1">
        <v>830053297</v>
      </c>
      <c r="E2844" s="2">
        <v>0</v>
      </c>
      <c r="F2844" s="2">
        <v>0</v>
      </c>
      <c r="G2844" s="2">
        <v>950600</v>
      </c>
      <c r="H2844">
        <v>0</v>
      </c>
      <c r="I2844">
        <v>0</v>
      </c>
      <c r="J2844">
        <v>0</v>
      </c>
      <c r="K2844">
        <v>1</v>
      </c>
      <c r="L2844" t="s">
        <v>1479</v>
      </c>
      <c r="M2844" t="s">
        <v>2095</v>
      </c>
      <c r="N2844" t="s">
        <v>18</v>
      </c>
      <c r="O2844">
        <v>13300502</v>
      </c>
      <c r="P2844">
        <v>453</v>
      </c>
    </row>
    <row r="2845" spans="1:16" x14ac:dyDescent="0.35">
      <c r="A2845">
        <v>10</v>
      </c>
      <c r="B2845">
        <v>2019</v>
      </c>
      <c r="C2845" s="1">
        <v>13300502</v>
      </c>
      <c r="D2845" s="1">
        <v>12551555</v>
      </c>
      <c r="E2845" s="2">
        <v>0</v>
      </c>
      <c r="F2845" s="2">
        <v>0</v>
      </c>
      <c r="G2845" s="2">
        <v>327300</v>
      </c>
      <c r="H2845">
        <v>0</v>
      </c>
      <c r="I2845">
        <v>0</v>
      </c>
      <c r="J2845">
        <v>0</v>
      </c>
      <c r="K2845">
        <v>1</v>
      </c>
      <c r="L2845" t="s">
        <v>1479</v>
      </c>
      <c r="M2845" t="s">
        <v>2096</v>
      </c>
      <c r="N2845" t="s">
        <v>18</v>
      </c>
      <c r="O2845">
        <v>13300502</v>
      </c>
      <c r="P2845">
        <v>453</v>
      </c>
    </row>
    <row r="2846" spans="1:16" x14ac:dyDescent="0.35">
      <c r="A2846">
        <v>10</v>
      </c>
      <c r="B2846">
        <v>2019</v>
      </c>
      <c r="C2846" s="1">
        <v>13300502</v>
      </c>
      <c r="D2846" s="1">
        <v>860006543</v>
      </c>
      <c r="E2846" s="2">
        <v>0</v>
      </c>
      <c r="F2846" s="2">
        <v>0</v>
      </c>
      <c r="G2846" s="2">
        <v>611800</v>
      </c>
      <c r="H2846">
        <v>0</v>
      </c>
      <c r="I2846">
        <v>0</v>
      </c>
      <c r="J2846">
        <v>0</v>
      </c>
      <c r="K2846">
        <v>1</v>
      </c>
      <c r="L2846" t="s">
        <v>1479</v>
      </c>
      <c r="M2846" t="s">
        <v>2097</v>
      </c>
      <c r="N2846" t="s">
        <v>18</v>
      </c>
      <c r="O2846">
        <v>13300502</v>
      </c>
      <c r="P2846">
        <v>453</v>
      </c>
    </row>
    <row r="2847" spans="1:16" x14ac:dyDescent="0.35">
      <c r="A2847">
        <v>10</v>
      </c>
      <c r="B2847">
        <v>2019</v>
      </c>
      <c r="C2847" s="1">
        <v>13300502</v>
      </c>
      <c r="D2847" s="1">
        <v>19185556</v>
      </c>
      <c r="E2847" s="2">
        <v>0</v>
      </c>
      <c r="F2847" s="2">
        <v>0</v>
      </c>
      <c r="G2847" s="2">
        <v>1200000</v>
      </c>
      <c r="H2847">
        <v>0</v>
      </c>
      <c r="I2847">
        <v>0</v>
      </c>
      <c r="J2847">
        <v>0</v>
      </c>
      <c r="K2847">
        <v>1</v>
      </c>
      <c r="L2847" t="s">
        <v>1479</v>
      </c>
      <c r="M2847" t="s">
        <v>2098</v>
      </c>
      <c r="N2847" t="s">
        <v>18</v>
      </c>
      <c r="O2847">
        <v>13300502</v>
      </c>
      <c r="P2847">
        <v>453</v>
      </c>
    </row>
    <row r="2848" spans="1:16" x14ac:dyDescent="0.35">
      <c r="A2848">
        <v>10</v>
      </c>
      <c r="B2848">
        <v>2019</v>
      </c>
      <c r="C2848" s="1">
        <v>13300502</v>
      </c>
      <c r="D2848" s="1">
        <v>72100112</v>
      </c>
      <c r="E2848" s="2">
        <v>0</v>
      </c>
      <c r="F2848" s="2">
        <v>0</v>
      </c>
      <c r="G2848" s="2">
        <v>1103970</v>
      </c>
      <c r="H2848">
        <v>0</v>
      </c>
      <c r="I2848">
        <v>0</v>
      </c>
      <c r="J2848">
        <v>0</v>
      </c>
      <c r="K2848">
        <v>1</v>
      </c>
      <c r="L2848" t="s">
        <v>1479</v>
      </c>
      <c r="M2848" t="s">
        <v>2099</v>
      </c>
      <c r="N2848" t="s">
        <v>18</v>
      </c>
      <c r="O2848">
        <v>13300502</v>
      </c>
      <c r="P2848">
        <v>453</v>
      </c>
    </row>
    <row r="2849" spans="1:16" x14ac:dyDescent="0.35">
      <c r="A2849">
        <v>10</v>
      </c>
      <c r="B2849">
        <v>2019</v>
      </c>
      <c r="C2849" s="1">
        <v>13300502</v>
      </c>
      <c r="D2849" s="1">
        <v>1143445383</v>
      </c>
      <c r="E2849" s="2">
        <v>0</v>
      </c>
      <c r="F2849" s="2">
        <v>0</v>
      </c>
      <c r="G2849" s="2">
        <v>140000</v>
      </c>
      <c r="H2849">
        <v>0</v>
      </c>
      <c r="I2849">
        <v>0</v>
      </c>
      <c r="J2849">
        <v>0</v>
      </c>
      <c r="K2849">
        <v>1</v>
      </c>
      <c r="L2849" t="s">
        <v>1479</v>
      </c>
      <c r="M2849" t="s">
        <v>2100</v>
      </c>
      <c r="N2849" t="s">
        <v>18</v>
      </c>
      <c r="O2849">
        <v>13300502</v>
      </c>
      <c r="P2849">
        <v>453</v>
      </c>
    </row>
    <row r="2850" spans="1:16" x14ac:dyDescent="0.35">
      <c r="A2850">
        <v>10</v>
      </c>
      <c r="B2850">
        <v>2019</v>
      </c>
      <c r="C2850" s="1">
        <v>13300502</v>
      </c>
      <c r="D2850" s="1">
        <v>63517574</v>
      </c>
      <c r="E2850" s="2">
        <v>0</v>
      </c>
      <c r="F2850" s="2">
        <v>0</v>
      </c>
      <c r="G2850" s="2">
        <v>1440000</v>
      </c>
      <c r="H2850">
        <v>0</v>
      </c>
      <c r="I2850">
        <v>0</v>
      </c>
      <c r="J2850">
        <v>0</v>
      </c>
      <c r="K2850">
        <v>1</v>
      </c>
      <c r="L2850" t="s">
        <v>1479</v>
      </c>
      <c r="M2850" t="s">
        <v>2101</v>
      </c>
      <c r="N2850" t="s">
        <v>18</v>
      </c>
      <c r="O2850">
        <v>13300502</v>
      </c>
      <c r="P2850">
        <v>453</v>
      </c>
    </row>
    <row r="2851" spans="1:16" x14ac:dyDescent="0.35">
      <c r="A2851">
        <v>10</v>
      </c>
      <c r="B2851">
        <v>2019</v>
      </c>
      <c r="C2851" s="1">
        <v>13300502</v>
      </c>
      <c r="D2851" s="1">
        <v>4946080</v>
      </c>
      <c r="E2851" s="2">
        <v>0</v>
      </c>
      <c r="F2851" s="2">
        <v>0</v>
      </c>
      <c r="G2851" s="2">
        <v>669393</v>
      </c>
      <c r="H2851">
        <v>0</v>
      </c>
      <c r="I2851">
        <v>0</v>
      </c>
      <c r="J2851">
        <v>0</v>
      </c>
      <c r="K2851">
        <v>1</v>
      </c>
      <c r="L2851" t="s">
        <v>1479</v>
      </c>
      <c r="M2851" t="s">
        <v>2102</v>
      </c>
      <c r="N2851" t="s">
        <v>18</v>
      </c>
      <c r="O2851">
        <v>13300502</v>
      </c>
      <c r="P2851">
        <v>453</v>
      </c>
    </row>
    <row r="2852" spans="1:16" x14ac:dyDescent="0.35">
      <c r="A2852">
        <v>10</v>
      </c>
      <c r="B2852">
        <v>2019</v>
      </c>
      <c r="C2852" s="1">
        <v>13300502</v>
      </c>
      <c r="D2852" s="1">
        <v>900003204</v>
      </c>
      <c r="E2852" s="2">
        <v>62461464</v>
      </c>
      <c r="F2852" s="2">
        <v>0</v>
      </c>
      <c r="G2852" s="2">
        <v>62461464</v>
      </c>
      <c r="H2852">
        <v>0</v>
      </c>
      <c r="I2852">
        <v>0</v>
      </c>
      <c r="J2852">
        <v>0</v>
      </c>
      <c r="K2852">
        <v>1</v>
      </c>
      <c r="L2852" t="s">
        <v>1479</v>
      </c>
      <c r="M2852" t="s">
        <v>758</v>
      </c>
      <c r="N2852" t="s">
        <v>18</v>
      </c>
      <c r="O2852">
        <v>13300502</v>
      </c>
      <c r="P2852">
        <v>453</v>
      </c>
    </row>
    <row r="2853" spans="1:16" x14ac:dyDescent="0.35">
      <c r="A2853">
        <v>10</v>
      </c>
      <c r="B2853">
        <v>2019</v>
      </c>
      <c r="C2853" s="1">
        <v>13300502</v>
      </c>
      <c r="D2853" s="1">
        <v>900006669</v>
      </c>
      <c r="E2853" s="2">
        <v>0</v>
      </c>
      <c r="F2853" s="2">
        <v>0</v>
      </c>
      <c r="G2853" s="2">
        <v>500000</v>
      </c>
      <c r="H2853">
        <v>0</v>
      </c>
      <c r="I2853">
        <v>0</v>
      </c>
      <c r="J2853">
        <v>0</v>
      </c>
      <c r="K2853">
        <v>1</v>
      </c>
      <c r="L2853" t="s">
        <v>1479</v>
      </c>
      <c r="M2853" t="s">
        <v>2103</v>
      </c>
      <c r="N2853" t="s">
        <v>18</v>
      </c>
      <c r="O2853">
        <v>13300502</v>
      </c>
      <c r="P2853">
        <v>453</v>
      </c>
    </row>
    <row r="2854" spans="1:16" x14ac:dyDescent="0.35">
      <c r="A2854">
        <v>10</v>
      </c>
      <c r="B2854">
        <v>2019</v>
      </c>
      <c r="C2854" s="1">
        <v>13300502</v>
      </c>
      <c r="D2854" s="1">
        <v>84079221</v>
      </c>
      <c r="E2854" s="2">
        <v>0</v>
      </c>
      <c r="F2854" s="2">
        <v>0</v>
      </c>
      <c r="G2854" s="2">
        <v>856520</v>
      </c>
      <c r="H2854">
        <v>0</v>
      </c>
      <c r="I2854">
        <v>0</v>
      </c>
      <c r="J2854">
        <v>0</v>
      </c>
      <c r="K2854">
        <v>1</v>
      </c>
      <c r="L2854" t="s">
        <v>1479</v>
      </c>
      <c r="M2854" t="s">
        <v>2104</v>
      </c>
      <c r="N2854" t="s">
        <v>18</v>
      </c>
      <c r="O2854">
        <v>13300502</v>
      </c>
      <c r="P2854">
        <v>453</v>
      </c>
    </row>
    <row r="2855" spans="1:16" x14ac:dyDescent="0.35">
      <c r="A2855">
        <v>10</v>
      </c>
      <c r="B2855">
        <v>2019</v>
      </c>
      <c r="C2855" s="1">
        <v>13300502</v>
      </c>
      <c r="D2855" s="1">
        <v>900726007</v>
      </c>
      <c r="E2855" s="2">
        <v>0</v>
      </c>
      <c r="F2855" s="2">
        <v>0</v>
      </c>
      <c r="G2855" s="2">
        <v>4529166</v>
      </c>
      <c r="H2855">
        <v>0</v>
      </c>
      <c r="I2855">
        <v>0</v>
      </c>
      <c r="J2855">
        <v>0</v>
      </c>
      <c r="K2855">
        <v>1</v>
      </c>
      <c r="L2855" t="s">
        <v>1479</v>
      </c>
      <c r="M2855" t="s">
        <v>2105</v>
      </c>
      <c r="N2855" t="s">
        <v>18</v>
      </c>
      <c r="O2855">
        <v>13300502</v>
      </c>
      <c r="P2855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 tabla</vt:lpstr>
      <vt:lpstr>interface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Amador Tapia</dc:creator>
  <cp:lastModifiedBy>Maria Jose Amador Tapia</cp:lastModifiedBy>
  <dcterms:created xsi:type="dcterms:W3CDTF">2019-11-20T01:59:20Z</dcterms:created>
  <dcterms:modified xsi:type="dcterms:W3CDTF">2019-11-20T12:07:53Z</dcterms:modified>
</cp:coreProperties>
</file>