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HudsonCrashData\Hudson_Crash_Data_Share_Github\hudson_crash_data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D12" i="1"/>
  <c r="D11" i="1"/>
  <c r="D13" i="1" s="1"/>
</calcChain>
</file>

<file path=xl/sharedStrings.xml><?xml version="1.0" encoding="utf-8"?>
<sst xmlns="http://schemas.openxmlformats.org/spreadsheetml/2006/main" count="17" uniqueCount="16">
  <si>
    <t>Bodily Injury</t>
  </si>
  <si>
    <t>Property Damage</t>
  </si>
  <si>
    <t>Collision</t>
  </si>
  <si>
    <t>Liability</t>
  </si>
  <si>
    <t>NJ Avg Premium (2014)</t>
  </si>
  <si>
    <t>Loss Ratio</t>
  </si>
  <si>
    <t>Injuries</t>
  </si>
  <si>
    <t>Crashes</t>
  </si>
  <si>
    <t xml:space="preserve">Source Document: http://www.naic.org/prod_serv/AUT-PB-13_2016.pdf </t>
  </si>
  <si>
    <t>Count</t>
  </si>
  <si>
    <t>Total Severity</t>
  </si>
  <si>
    <t>Severity</t>
  </si>
  <si>
    <t>Severity is defined as Incurred Losses / Incurred Claims</t>
  </si>
  <si>
    <t>Sum</t>
  </si>
  <si>
    <t>Voluntary Business (2013)</t>
  </si>
  <si>
    <t>Translated Premiums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</si>
</sst>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44" fontId="0" fillId="0" borderId="0" xfId="1" applyFont="1"/>
    <xf numFmtId="44" fontId="3" fillId="0" borderId="0" xfId="1" applyFont="1" applyAlignment="1">
      <alignment vertical="center"/>
    </xf>
    <xf numFmtId="0" fontId="4" fillId="0" borderId="0" xfId="0" applyFont="1"/>
    <xf numFmtId="4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workbookViewId="0">
      <selection activeCell="E14" sqref="E14"/>
    </sheetView>
  </sheetViews>
  <sheetFormatPr defaultRowHeight="15" x14ac:dyDescent="0.25"/>
  <cols>
    <col min="2" max="2" width="14.7109375" customWidth="1"/>
    <col min="3" max="3" width="11.5703125" bestFit="1" customWidth="1"/>
    <col min="4" max="4" width="16.28515625" bestFit="1" customWidth="1"/>
    <col min="5" max="5" width="18" bestFit="1" customWidth="1"/>
  </cols>
  <sheetData>
    <row r="1" spans="2:5" x14ac:dyDescent="0.25">
      <c r="B1" t="s">
        <v>8</v>
      </c>
    </row>
    <row r="2" spans="2:5" x14ac:dyDescent="0.25">
      <c r="B2" t="s">
        <v>12</v>
      </c>
    </row>
    <row r="4" spans="2:5" x14ac:dyDescent="0.25">
      <c r="B4" s="6" t="s">
        <v>14</v>
      </c>
      <c r="C4" s="6"/>
      <c r="D4" s="6"/>
    </row>
    <row r="5" spans="2:5" x14ac:dyDescent="0.25">
      <c r="B5" s="7"/>
      <c r="C5" s="7" t="s">
        <v>11</v>
      </c>
      <c r="D5" s="7" t="s">
        <v>5</v>
      </c>
    </row>
    <row r="6" spans="2:5" x14ac:dyDescent="0.25">
      <c r="B6" s="10" t="s">
        <v>0</v>
      </c>
      <c r="C6" s="2">
        <v>29692.14</v>
      </c>
      <c r="D6" s="1">
        <v>71.180000000000007</v>
      </c>
    </row>
    <row r="7" spans="2:5" x14ac:dyDescent="0.25">
      <c r="B7" s="10" t="s">
        <v>1</v>
      </c>
      <c r="C7" s="3">
        <v>3546.38</v>
      </c>
      <c r="D7">
        <v>83.36</v>
      </c>
    </row>
    <row r="8" spans="2:5" x14ac:dyDescent="0.25">
      <c r="B8" s="10" t="s">
        <v>2</v>
      </c>
      <c r="C8" s="3">
        <v>4033.37</v>
      </c>
      <c r="D8" s="1">
        <v>68.53</v>
      </c>
    </row>
    <row r="9" spans="2:5" x14ac:dyDescent="0.25">
      <c r="B9" s="4"/>
      <c r="C9" s="5"/>
    </row>
    <row r="10" spans="2:5" x14ac:dyDescent="0.25">
      <c r="C10" s="7" t="s">
        <v>9</v>
      </c>
      <c r="D10" s="7" t="s">
        <v>10</v>
      </c>
      <c r="E10" t="s">
        <v>15</v>
      </c>
    </row>
    <row r="11" spans="2:5" x14ac:dyDescent="0.25">
      <c r="B11" t="s">
        <v>6</v>
      </c>
      <c r="C11">
        <v>1828</v>
      </c>
      <c r="D11" s="2">
        <f>C11*C6</f>
        <v>54277231.920000002</v>
      </c>
      <c r="E11" s="2">
        <f>D11/(D6/100)</f>
        <v>76253486.822141036</v>
      </c>
    </row>
    <row r="12" spans="2:5" x14ac:dyDescent="0.25">
      <c r="B12" t="s">
        <v>7</v>
      </c>
      <c r="C12">
        <v>7956</v>
      </c>
      <c r="D12" s="2">
        <f>C12*SUM(C7:C8)</f>
        <v>60304491</v>
      </c>
      <c r="E12" s="2">
        <f>D12/(AVERAGE(D7:D8)/100)</f>
        <v>79405478.96504049</v>
      </c>
    </row>
    <row r="13" spans="2:5" x14ac:dyDescent="0.25">
      <c r="B13" s="8" t="s">
        <v>13</v>
      </c>
      <c r="C13" s="8"/>
      <c r="D13" s="9">
        <f>SUM(D11:D12)</f>
        <v>114581722.92</v>
      </c>
      <c r="E13" s="9">
        <f>SUM(E11:E12)</f>
        <v>155658965.78718153</v>
      </c>
    </row>
    <row r="17" spans="2:3" x14ac:dyDescent="0.25">
      <c r="B17" s="6" t="s">
        <v>4</v>
      </c>
      <c r="C17" s="6"/>
    </row>
    <row r="18" spans="2:3" x14ac:dyDescent="0.25">
      <c r="B18" t="s">
        <v>2</v>
      </c>
      <c r="C18" s="2">
        <v>371.36</v>
      </c>
    </row>
    <row r="19" spans="2:3" x14ac:dyDescent="0.25">
      <c r="B19" t="s">
        <v>3</v>
      </c>
      <c r="C19" s="2">
        <v>881.58</v>
      </c>
    </row>
  </sheetData>
  <mergeCells count="2">
    <mergeCell ref="B4:D4"/>
    <mergeCell ref="B17:C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2017-04-20T18:32:10Z</dcterms:created>
  <dcterms:modified xsi:type="dcterms:W3CDTF">2017-04-20T19:36:47Z</dcterms:modified>
</cp:coreProperties>
</file>