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myplace.bms.com/personal/preeti_trisal_bms_com/Documents/CLL/Mayo Colloboration/Data Analysis/clinical_data/"/>
    </mc:Choice>
  </mc:AlternateContent>
  <xr:revisionPtr revIDLastSave="0" documentId="8_{7DFFFF28-4357-40E4-939F-2E602A6CD518}" xr6:coauthVersionLast="47" xr6:coauthVersionMax="47" xr10:uidLastSave="{00000000-0000-0000-0000-000000000000}"/>
  <bookViews>
    <workbookView xWindow="28680" yWindow="-120" windowWidth="38640" windowHeight="21240" xr2:uid="{00000000-000D-0000-FFFF-FFFF00000000}"/>
  </bookViews>
  <sheets>
    <sheet name="PROJECT 1 &amp; 2" sheetId="1" r:id="rId1"/>
    <sheet name="Summary" sheetId="4" r:id="rId2"/>
  </sheets>
  <definedNames>
    <definedName name="_xlnm._FilterDatabase" localSheetId="0" hidden="1">'PROJECT 1 &amp; 2'!$A$1:$K$46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4" l="1"/>
  <c r="K10" i="4"/>
</calcChain>
</file>

<file path=xl/sharedStrings.xml><?xml version="1.0" encoding="utf-8"?>
<sst xmlns="http://schemas.openxmlformats.org/spreadsheetml/2006/main" count="383" uniqueCount="307">
  <si>
    <t>Case #  First 4 digits = pt study ID, then date of  sample, then  B for Blood, etc.</t>
  </si>
  <si>
    <t>Order ID</t>
  </si>
  <si>
    <t>Date in cyto lab</t>
  </si>
  <si>
    <t>Signed Out</t>
  </si>
  <si>
    <t>Complexity</t>
  </si>
  <si>
    <t>ISCN (Internat System of Cytogenetic Nomenclature)</t>
  </si>
  <si>
    <t xml:space="preserve">detailed gain / loss </t>
  </si>
  <si>
    <t>Interpretation</t>
  </si>
  <si>
    <t># clones + subclones</t>
  </si>
  <si>
    <t>4321333  2019-1/17/2006-B</t>
  </si>
  <si>
    <t>20-LWQQ5</t>
  </si>
  <si>
    <r>
      <t>45,XX,</t>
    </r>
    <r>
      <rPr>
        <sz val="10"/>
        <color rgb="FFFF0000"/>
        <rFont val="Arial"/>
        <family val="2"/>
      </rPr>
      <t>psu dic(17;3)(p13;p13</t>
    </r>
    <r>
      <rPr>
        <sz val="10"/>
        <color rgb="FF000000"/>
        <rFont val="Arial"/>
        <family val="2"/>
      </rPr>
      <t>)[6]/44,sl,</t>
    </r>
    <r>
      <rPr>
        <sz val="10"/>
        <color rgb="FF000000"/>
        <rFont val="Segoe UI"/>
        <family val="2"/>
      </rPr>
      <t xml:space="preserve">der(13;18)(q10;q10)del(13)(q12q22)[4]/ </t>
    </r>
    <r>
      <rPr>
        <sz val="10"/>
        <color rgb="FF000000"/>
        <rFont val="Arial"/>
        <family val="2"/>
      </rPr>
      <t>44,sl,add(7)(q22),del(13)(q12q22)[2]/</t>
    </r>
    <r>
      <rPr>
        <sz val="10"/>
        <color rgb="FF000000"/>
        <rFont val="Segoe UI"/>
        <family val="2"/>
      </rPr>
      <t>46,XX[2]</t>
    </r>
  </si>
  <si>
    <t>psu dic(17;3)(p13;p13) = loss of 17p13pter and loss of 3p13pter
der(13;18)(q10;q10)del(13)(q12q22) = loss of 13q12q22 and loss of 18p  
add(7)(q22)  = loss of 7q22qter
del(13)(q12q22) = loss of 13q12q22</t>
  </si>
  <si>
    <t xml:space="preserve">There was cytogenetic evidence of a lymphoid neoplasm. Twelve of 14 available metaphases from the CpG culture had an unbalanced 3;17 translocation resulting in a 17p and 3p deletion. Five of these metaphases also had unbalanced rearrangements resulting in deletion of 13q and 18p, and two metaphases had the 17;3 dicentric translocation plus an abnormal chromosome 7 long arm and a 13q deletion.   </t>
  </si>
  <si>
    <t>MCA#  7550834   3520-4/1/2015-B</t>
  </si>
  <si>
    <r>
      <t>Unstimulated cell cultures: 46,XY[3]     CpG-stimulated cell culture: 43-55,XY,der(3)add(3)(p21)add(3)(q27),add(10)(q22),+12,add(13)(q32),-14,</t>
    </r>
    <r>
      <rPr>
        <sz val="10"/>
        <color rgb="FFFF0000"/>
        <rFont val="Arial"/>
        <family val="2"/>
      </rPr>
      <t>der(17)t(14;17)(q13;p11.2)</t>
    </r>
    <r>
      <rPr>
        <sz val="10"/>
        <color theme="1"/>
        <rFont val="Arial"/>
        <family val="2"/>
      </rPr>
      <t>,+20,+21[cp7]/46,XY[3]</t>
    </r>
  </si>
  <si>
    <t>der(3)add(3)(p21)add(3)(q27) = complex chromosome 3 abnormality with uncertain gain/loss
add(10)(q22) = loss of 10q22qter
+12 = trisomy 12
add(13)(q32) = loss of 13q32qter
-14,der(17)t(14;17)(q13;p11.2) = loss of 14pterq13 and loss of 17p11.2pter
+20 = trisomy 20
+21 = trisomy 21</t>
  </si>
  <si>
    <t>Seven of 10 metaphases from the CpG culture had trisomy 12, a 13q deletion and an unbalanced 14;17 translocation resulting in a 17p deletion. An abnormal chromosome 3 and 10 were also observed along with, in some cells, trisomy 20 and trisomy 21. Three available metaphases from the unstimulated cell culture plus three from the CpG culture were normal 46,XY.  This result is consistent with persistence of disease. Prvious:  12/10/2014 &amp; 3/31/2011:  FISH +12, 13q-, 17p- in 66-88% of nuclei</t>
  </si>
  <si>
    <t>MCR# 7331586    3139-10/31/2012-B</t>
  </si>
  <si>
    <r>
      <t>47,XX,inv(1)(p22q42),add(10)(q22),del(14)(q22q32),</t>
    </r>
    <r>
      <rPr>
        <sz val="10"/>
        <color rgb="FFFF0000"/>
        <rFont val="Arial"/>
        <family val="2"/>
      </rPr>
      <t>-17</t>
    </r>
    <r>
      <rPr>
        <sz val="10"/>
        <color theme="1"/>
        <rFont val="Arial"/>
        <family val="2"/>
      </rPr>
      <t>,+2mar[2]/46,XX[19]</t>
    </r>
  </si>
  <si>
    <t>inv(1)(p22q42) = apparently balanced inversion within chromosome 1
add(10)(q22) = loss of 10q22qter
del(14)(q22q32) = loss of 14q22q32
-17 = loss of chromosome 17
+2mar = two unidentified "marker" chromosomes; origin uncertain; could represent some of the above lost material but we count these anyway</t>
  </si>
  <si>
    <t>The result is abnormal based on chromosome analysis of metaphases from cell cultures with and without CpG oligonucleotide stimulation. Of 21 metaphases, 19 were normal and 2 had a complex karyotype including 14q deletion and loss of a chromosome 17. This result is consistent with persistence or recurrence of the leukemic clone.    Previous studies:  9/27/2012:  complex karyotype in 4/17 metaphases and FISH = 17p- in 91% of nuclei</t>
  </si>
  <si>
    <t xml:space="preserve">2376608   4090-8/2/2019-B  </t>
  </si>
  <si>
    <t>20-RQWC0</t>
  </si>
  <si>
    <r>
      <t>45,XX,</t>
    </r>
    <r>
      <rPr>
        <sz val="10"/>
        <color rgb="FFFF0000"/>
        <rFont val="Arial"/>
        <family val="2"/>
      </rPr>
      <t>der(4;17)(q10;q10</t>
    </r>
    <r>
      <rPr>
        <sz val="10"/>
        <color theme="1"/>
        <rFont val="Arial"/>
        <family val="2"/>
      </rPr>
      <t>)[19]/46,XX[1]</t>
    </r>
  </si>
  <si>
    <t>der(4;17)(q10;q10) = loss of chromosome 4 short arm and loss of chromosome 17 short arm</t>
  </si>
  <si>
    <t xml:space="preserve">There was cytogenetic evidence of a lymphoid neoplasm. Nineteen of 20 metaphases from the CpG culture had an unbalanced 4;17 translocation resulting in a 4p and 17p deletion.  </t>
  </si>
  <si>
    <t>5130023    2327-5/1/2007-B</t>
  </si>
  <si>
    <t>20-RQVW1</t>
  </si>
  <si>
    <r>
      <t>46,XY</t>
    </r>
    <r>
      <rPr>
        <sz val="10"/>
        <color rgb="FFFF0000"/>
        <rFont val="Arial"/>
        <family val="2"/>
      </rPr>
      <t>,i(17)(q10)</t>
    </r>
    <r>
      <rPr>
        <sz val="10"/>
        <color theme="1"/>
        <rFont val="Arial"/>
        <family val="2"/>
      </rPr>
      <t>[16]/46,sl,add(12)(p11.2)[2]/46,sl,r(19)[2]</t>
    </r>
  </si>
  <si>
    <t>i(17)(q10) = gain of 17q and loss of 17p
add(12)(p11.2) = loss of 12p11.2pter
r(19) = ring chromosome 19 with likely loss of distal 19q and 19p</t>
  </si>
  <si>
    <t xml:space="preserve">There was cytogenetic evidence of a lymphoid neoplasm. All 20 metaphases from the CpG culture had an isochromosome 17q resulting in duplication of 17q and deletion of 17p. Two of these metaphases had an abnormal chromosome 12 short arm, and two metaphases had a ring chromosome 19.  </t>
  </si>
  <si>
    <t>3883413    1292-6/10/2002-B</t>
  </si>
  <si>
    <t>20-RQWX8</t>
  </si>
  <si>
    <r>
      <t>45,XY,der(3;4)(q10;q10),+del(11)(q21q23)</t>
    </r>
    <r>
      <rPr>
        <sz val="10"/>
        <color rgb="FFFF0000"/>
        <rFont val="Arial"/>
        <family val="2"/>
      </rPr>
      <t>,-17,add(17)(p11.2</t>
    </r>
    <r>
      <rPr>
        <sz val="10"/>
        <color theme="1"/>
        <rFont val="Arial"/>
        <family val="2"/>
      </rPr>
      <t>)[1]/ 81,XXYY,+X,-1,-3,-4,add(4)(q31.1),-5,-5,-6,-9,+del(11)(q21q23),-12,-13,-13,-14,-14,-16,-17,-17,add(17)(p11.2),-19,+3mar[1]/ 80,XXYY,-1,der(2;8)(q10;q10),-3,-4,add(4)(q31.1),-5,-5,-6,-9,+11,+del(11)(q21q23),+del(11)(q11)x2,-12,-14,-14,-15,-16,-17,-17,-19[1]/46,XY[4]</t>
    </r>
  </si>
  <si>
    <t>der(3;4)(q10;q10) = loss of chromosome 3 short arm and loss of chromosome 4 short arm
+del(11)(q21q23) = gain of 11pterq21 and gain of 11q23qter
-17 = loss of chromosome 17
add(17)(p11.2) = loss of 17p11.2pter  **
Tetraploid subclone = this counts as complexity +1
**  there is loss of 17p on both chromosome 17's thus homozygous loss of 17p</t>
  </si>
  <si>
    <t xml:space="preserve"> CK count:  the four abnormalities in the diploid clone plus 1 for tetraploid subclone (two cells) ---------- There was cytogenetic evidence of a lymphoid neoplasm. Three of 7 available metaphases from the CpG culture had an 11q deletion, monosomy 17 and 17p deletion. Two of these metaphases represent a tetraploid subclone with additional structural and numeric abnormalities. </t>
  </si>
  <si>
    <t>3061784    3146-11/12/2012-B</t>
  </si>
  <si>
    <t>20-RQVP4</t>
  </si>
  <si>
    <r>
      <t>45,X,-Y,t(7;8)(p11.2;q24.1),add(9)(q22),dup(12)(q13q24.1)</t>
    </r>
    <r>
      <rPr>
        <sz val="10"/>
        <color rgb="FFFF0000"/>
        <rFont val="Arial"/>
        <family val="2"/>
      </rPr>
      <t>,i(17)(q10</t>
    </r>
    <r>
      <rPr>
        <sz val="10"/>
        <color theme="1"/>
        <rFont val="Arial"/>
        <family val="2"/>
      </rPr>
      <t>)[17]/ 45,X,-Y,add(1)(p36.1),t(4;12)(q21;q24.1),add(7)(q32),add(13)(p11.2)</t>
    </r>
    <r>
      <rPr>
        <sz val="10"/>
        <color rgb="FFFF0000"/>
        <rFont val="Arial"/>
        <family val="2"/>
      </rPr>
      <t>,i(17)(q10</t>
    </r>
    <r>
      <rPr>
        <sz val="10"/>
        <color theme="1"/>
        <rFont val="Arial"/>
        <family val="2"/>
      </rPr>
      <t>)[1]/ 44,X,-Y,del(4)(p12),t(7;13)(q11.2;q14),tas(12;19)(q24.4;q13.4),</t>
    </r>
    <r>
      <rPr>
        <sz val="10"/>
        <color rgb="FFFF0000"/>
        <rFont val="Arial"/>
        <family val="2"/>
      </rPr>
      <t>i(17)(q10)</t>
    </r>
    <r>
      <rPr>
        <sz val="10"/>
        <color theme="1"/>
        <rFont val="Arial"/>
        <family val="2"/>
      </rPr>
      <t>,-19[1]/46,XY[1]</t>
    </r>
  </si>
  <si>
    <t>"-Y" = loss of the Y chromosome
t(7;8)(p11.2;q24.1) = apparently balanced 7;8 translocation
add(9)(q22) = loss of 9q22qter
dup(12)(q13q24.1) = gain of 12q13q24.1
i(17)(q10) = loss of 17p and gain of 17q
I did not count the abnormalities that were observed in only one cell</t>
  </si>
  <si>
    <t>The one-cell abnormalities NOT counted in the CK count.  ---------- There was cytogenetic evidence of a lymphoid neoplasm. Nineteen of 20 metaphases from the CpG culture had a complex karyotype including an isochromosome 17q, resulting in duplication 17q and deletion 17p.</t>
  </si>
  <si>
    <t>6400157    2297-3/21/2007-B</t>
  </si>
  <si>
    <t>20-AVXSV</t>
  </si>
  <si>
    <r>
      <t>45,XY,-4,</t>
    </r>
    <r>
      <rPr>
        <sz val="10"/>
        <color rgb="FFFF0000"/>
        <rFont val="Arial"/>
        <family val="2"/>
      </rPr>
      <t>der(17)t(4;17)(q21;p11.2)</t>
    </r>
    <r>
      <rPr>
        <sz val="10"/>
        <color theme="1"/>
        <rFont val="Arial"/>
        <family val="2"/>
      </rPr>
      <t>[1]/ 44,sl,</t>
    </r>
    <r>
      <rPr>
        <sz val="10"/>
        <color rgb="FFFF0000"/>
        <rFont val="Arial"/>
        <family val="2"/>
      </rPr>
      <t>dic(11;20)(q23;p13</t>
    </r>
    <r>
      <rPr>
        <sz val="10"/>
        <color theme="1"/>
        <rFont val="Arial"/>
        <family val="2"/>
      </rPr>
      <t>)[5]/44,sl,</t>
    </r>
    <r>
      <rPr>
        <sz val="10"/>
        <color rgb="FFFF0000"/>
        <rFont val="Arial"/>
        <family val="2"/>
      </rPr>
      <t>add(11)(q21)</t>
    </r>
    <r>
      <rPr>
        <sz val="10"/>
        <color theme="1"/>
        <rFont val="Arial"/>
        <family val="2"/>
      </rPr>
      <t>,-12[1]/44,sl,-Y,del(11)(q21)[1] /46,XY[12]</t>
    </r>
  </si>
  <si>
    <t xml:space="preserve">"-4,der(17)t(4;17)(q21;p11.2) = loss of 4pter4q21 and loss of 17p11.2-pter
dic(11;20)(q23;p13) = loss of 11q23qter and loss of 20p13pter
add(11)(q21) or del(11)(q21) = loss of 11q21qter
I did not count the -12 or -Y found in one cell only.  The two 11q21 abnormalities are likely the same but just described differently
 </t>
  </si>
  <si>
    <t xml:space="preserve">The one-cell abnormalities NOT counted in teh CK count.  ---------    There was cytogenetic evidence of a lymphoid neoplasm. Eight of 20 metaphases from the CpG culture had abnormalities including an unbalanced 4;17 translocation resulting in a 17p deletion, an 11q deletion and other abnormalities. </t>
  </si>
  <si>
    <t>3407129    2946-3/24/2011-B</t>
  </si>
  <si>
    <t>20-AVXPB</t>
  </si>
  <si>
    <r>
      <t>42,XY,der(8;10)(q10;q10),add(9)(p13),</t>
    </r>
    <r>
      <rPr>
        <sz val="10"/>
        <color rgb="FFFF0000"/>
        <rFont val="Arial"/>
        <family val="2"/>
      </rPr>
      <t>-17,-17</t>
    </r>
    <r>
      <rPr>
        <sz val="10"/>
        <color theme="1"/>
        <rFont val="Arial"/>
        <family val="2"/>
      </rPr>
      <t>,-18,add(22)(p11.2)[4] /42,sl,add(12)(q15)[3]/42,sl,-12,+0-1r[cp10]/41,sl,-add(9)(p13),-12,+mar[2] /46,XY[1]</t>
    </r>
  </si>
  <si>
    <t xml:space="preserve">There was cytogenetic evidence of a lymphoid neoplasm. Of 20 metaphases from CpG stimulated cell cultures, one was normal and 19 had a complex hypodiploid karyotype including loss of chromosome 17, resulting in a 17p deletion. </t>
  </si>
  <si>
    <t>5149434    4000-11/14/2018-B</t>
  </si>
  <si>
    <t>20-BKBNN</t>
  </si>
  <si>
    <r>
      <t>47,XY,+12[10]/47,sl,</t>
    </r>
    <r>
      <rPr>
        <sz val="10"/>
        <color rgb="FFFF0000"/>
        <rFont val="Arial"/>
        <family val="2"/>
      </rPr>
      <t>i(17)(q10</t>
    </r>
    <r>
      <rPr>
        <sz val="10"/>
        <color theme="1"/>
        <rFont val="Arial"/>
        <family val="2"/>
      </rPr>
      <t>)[5]/46,XY[5]</t>
    </r>
  </si>
  <si>
    <t>+12 = gain of chromosome 12
add(17)(p11.2) = loss of 17p11.2pter (TP53)</t>
  </si>
  <si>
    <r>
      <rPr>
        <sz val="10"/>
        <color rgb="FFFF0000"/>
        <rFont val="Arial"/>
        <family val="2"/>
      </rPr>
      <t xml:space="preserve">sample to cyto lab 8/26/2020. </t>
    </r>
    <r>
      <rPr>
        <sz val="10"/>
        <color theme="1"/>
        <rFont val="Arial"/>
        <family val="2"/>
      </rPr>
      <t xml:space="preserve"> There was cytogenetic evidence of a lymphoid neoplasm. Fifteen of 20 metaphases from the CpG culture had trisomy 12 and 5 of these had and abnormal 17p resulting in 17p deletion.   In CLL, this combination of abnormalities at diagnosis is associated with an unfavorable prognosis (Parikh et al., Blood 127:1752-1760, 2016; Van Dyke et al., Brit J Haematol 173:105-113, 2016). Clinical and hematopathologic correlation is recommended.
</t>
    </r>
  </si>
  <si>
    <r>
      <t>4000-11/14/2018-B --</t>
    </r>
    <r>
      <rPr>
        <b/>
        <sz val="12"/>
        <color rgb="FFFF0000"/>
        <rFont val="Arial"/>
        <family val="2"/>
      </rPr>
      <t xml:space="preserve"> REPEAT RUN </t>
    </r>
  </si>
  <si>
    <t>21-JRHV8</t>
  </si>
  <si>
    <r>
      <t>47,XY,+12[12]/47,sl,</t>
    </r>
    <r>
      <rPr>
        <sz val="10"/>
        <color rgb="FFFF0000"/>
        <rFont val="Arial"/>
        <family val="2"/>
      </rPr>
      <t>i(17)(q10)[</t>
    </r>
    <r>
      <rPr>
        <sz val="10"/>
        <color theme="1"/>
        <rFont val="Arial"/>
        <family val="2"/>
      </rPr>
      <t>4]/46,XY[4]</t>
    </r>
  </si>
  <si>
    <t xml:space="preserve">+12 = trisomy 12
i(17)(q10) = loss of 17p (TP53) and gain of 17q.  = isochromosome 17q
</t>
  </si>
  <si>
    <r>
      <rPr>
        <sz val="10"/>
        <color rgb="FFFF0000"/>
        <rFont val="Arial"/>
        <family val="2"/>
      </rPr>
      <t>sample to cyto lab 4/20/2021.</t>
    </r>
    <r>
      <rPr>
        <sz val="10"/>
        <color theme="1"/>
        <rFont val="Arial"/>
        <family val="2"/>
      </rPr>
      <t xml:space="preserve">   The result is abnormal. There was cytogenetic evidence of a lymphoid neoplasm. Of 20 metaphases from the CpG culture, 16 had trisomy 12 and 4 of these metaphases had an isochromosome 17q, resulting in duplication of 17q and deletion of 17p.</t>
    </r>
  </si>
  <si>
    <t>1792428    2596-7/14/2009-B</t>
  </si>
  <si>
    <t>20-BKBPF</t>
  </si>
  <si>
    <r>
      <t>45,Y,t(X;12)(p22.1;q24.1),add(10)(q22),</t>
    </r>
    <r>
      <rPr>
        <sz val="10"/>
        <color rgb="FFFF0000"/>
        <rFont val="Arial"/>
        <family val="2"/>
      </rPr>
      <t>der(17;22)(q10;q10)</t>
    </r>
    <r>
      <rPr>
        <sz val="10"/>
        <color theme="1"/>
        <rFont val="Arial"/>
        <family val="2"/>
      </rPr>
      <t>[1]/45,Y,t(X;12)(p22.1;q24.1),i(8)(q10),add(10)(q22),der(17;22)(q10;q10)[6]/44,Y,t(X;12)(p22.1;q24.1),der(3)t(3;9)(p25;q13),i(8)(q10),-9,add(10)(q22),der(17;22)(q10;q10)[6]/45,Y,t(X;12)(p22.1;q24.1),-6,add(8)(p11.2),add(10)(q22),add(11)(q23),add(15)(q24),der(17;22)(q10;q10)[5]/46,XY[2]</t>
    </r>
  </si>
  <si>
    <t>t(X;12)(p22.1;q24.1) = apparently balanced X;12 translocation
add(10)(q22) = loss of 10q22qter
der(17;22)(q10;q10) = loss of 17p and loss of 22p
i(8)(q10) = gain of 8q and loss of  8p
'-9, der(3)t(3;9)(p25;q13) = loss of 3p25pter and loss of 9pter9q13  **
'-6 = loss of chromosome 6 
add(8)(p11.2) = loss of 8p11.2pter
add(11)(q23) = loss of 11q23qter
add(15)(q24) = loss of 15q24qter
**  I combined these two abnormalities as related and as a result I changed CK from 10 to 9</t>
  </si>
  <si>
    <t xml:space="preserve">There was cytogenetic evidence of a lymphoid neoplasm. Of 20 metaphases from the CpG culture, 2 were normal and 18 had a complex karyotype including an apparently balanced X;12 translocation and an unbalanced 17;22 translocation resulting in a 17p deletion, among other abnormalities.  </t>
  </si>
  <si>
    <t>7258563    3034-11/14/2011-B</t>
  </si>
  <si>
    <t>20-BKBPN</t>
  </si>
  <si>
    <t>46,XX[20</t>
  </si>
  <si>
    <t>NORMAL</t>
  </si>
  <si>
    <t>No cytogenetic evidence of a lymphoid neoplasm. All 20 metaphases from the CpG-stimulated culture were normal.</t>
  </si>
  <si>
    <t>PROJECT 2</t>
  </si>
  <si>
    <t>Rows 2-13, above, are the pilot project - PROJECT 1</t>
  </si>
  <si>
    <t>3239-7/8/2013-B</t>
  </si>
  <si>
    <t>21-SDQ55</t>
  </si>
  <si>
    <t>45,XX,-15,add(15)(q24)[2]/46,XX[2]</t>
  </si>
  <si>
    <t>add(15)(q24) = additional unidentified material attached to distal 15q
-15 = monosomy 15, loss of whle chromosome 15</t>
  </si>
  <si>
    <t xml:space="preserve">Although 20 metaphases are routinely examined, only 4 were identified from the CpG stimulated cell culture. Two appeared normal and 2 had monosomy 15 and a structurally abnormal chromosome 15q with material of unknown orgin. </t>
  </si>
  <si>
    <t>2530-5/5/2009-B</t>
  </si>
  <si>
    <t>21-SYJ04</t>
  </si>
  <si>
    <t>46,XY[20]</t>
  </si>
  <si>
    <t>2925-1/28/2011-B</t>
  </si>
  <si>
    <t>21-SYJ73</t>
  </si>
  <si>
    <r>
      <t>45,XX,</t>
    </r>
    <r>
      <rPr>
        <sz val="10"/>
        <color rgb="FFFF0000"/>
        <rFont val="Arial"/>
        <family val="2"/>
      </rPr>
      <t>der(17;21)(q10:q10)</t>
    </r>
    <r>
      <rPr>
        <sz val="10"/>
        <color theme="1"/>
        <rFont val="Arial"/>
        <family val="2"/>
      </rPr>
      <t>[5]/45.sl,add(18)(p11.2)[14]/46,XX[1]</t>
    </r>
  </si>
  <si>
    <t>der(17;21)(q10:q10) = loss of 17p-
add(18)(p11.2) = loss of the chromosome 18 short arm</t>
  </si>
  <si>
    <t>The result is abnormal. There was cytogenetic evidence of a lymphoid neoplasm. Each metaphases from the CpG culture had an unbalanced 17;21 translocation resulting in a 17p deletion. Fourteen of these metaphases also had a structurally abnormal 18p.</t>
  </si>
  <si>
    <t>3833-7/13/2017-B</t>
  </si>
  <si>
    <t>21-SYK85</t>
  </si>
  <si>
    <r>
      <t>44-45,XY,-8,</t>
    </r>
    <r>
      <rPr>
        <sz val="10"/>
        <color rgb="FFFF0000"/>
        <rFont val="Arial"/>
        <family val="2"/>
      </rPr>
      <t>add(17)(p11.2</t>
    </r>
    <r>
      <rPr>
        <sz val="10"/>
        <color theme="1"/>
        <rFont val="Arial"/>
        <family val="2"/>
      </rPr>
      <t>),-18,-20,add(21)(p11.2),+r,+mar[cp8]/46,XY[12]</t>
    </r>
  </si>
  <si>
    <t>-8 = loss of chromosome 8
add(17)(p11.2) = loss of the chromosome 17 short arm (loss of TP53) + posibly part of 8p or 20q
-18 = loss of chromosome 18
-20 = loss of chromosome 20
add(21)(p11.2) = addition of unknown material on short arm of chromosome 21, possibly part of 20q
+r, +mar = additional unidentified material  - could be parts of 8, 18, 20 E367</t>
  </si>
  <si>
    <t>The result is abnormal. Of 20 metaphases from the CpG culture, 12 were normal and 8 had a complex clone including a structurally abnormal 17p that results in a 17p deletion.</t>
  </si>
  <si>
    <t>2623-4/3/2009-B</t>
  </si>
  <si>
    <t>21-SYH27</t>
  </si>
  <si>
    <r>
      <t>44,XX,add(3()q25),-9,del(13)(q12q14),-14,-15,</t>
    </r>
    <r>
      <rPr>
        <sz val="10"/>
        <color rgb="FFFF0000"/>
        <rFont val="Arial"/>
        <family val="2"/>
      </rPr>
      <t>add(17)(p11.2)</t>
    </r>
    <r>
      <rPr>
        <sz val="10"/>
        <color theme="1"/>
        <rFont val="Arial"/>
        <family val="2"/>
      </rPr>
      <t>,+mar[12]/43,sl,psu dic(12;15)(p13;p11.2)[8]</t>
    </r>
  </si>
  <si>
    <t>add(3)q25) = loss of distal chromosome 3 long arm and gain of unidentified material
-9 = loss of chromosome 9 would include loss of CDKN2A/B
del(13)(q12q14) = deletion in chromosome 13 long arm including miR region and likely RB1
-14 = loss of chromosome 14
-15 = loss of chromosome 15
add(17)(p11.2) = loss of 17p including TP53, and gain of unidentified material
+mar = gain of an unidentified "marker" chromosome
psu dic(12;15)(p13;p11.2) = loss of distal chromosome 12 short arm</t>
  </si>
  <si>
    <t>The result is abnormal. Each metaphase from the CpG culture had a complex clone including a 13q deletion and a structurally abnormal 17p resulting in a 17p deletion.</t>
  </si>
  <si>
    <t>2983-07/11/2011-B</t>
  </si>
  <si>
    <t>21-WWP49</t>
  </si>
  <si>
    <r>
      <t>46,XY,add(7)(q11.2),der(10)t(10;13)(p11.2;q14),del(13)(q12q32),</t>
    </r>
    <r>
      <rPr>
        <sz val="10"/>
        <color rgb="FFFF0000"/>
        <rFont val="Arial"/>
        <family val="2"/>
      </rPr>
      <t>del(17)(p11.2)</t>
    </r>
    <r>
      <rPr>
        <sz val="10"/>
        <color theme="1"/>
        <rFont val="Arial"/>
        <family val="2"/>
      </rPr>
      <t>[1]/46,sl,del(1)(p36.1),inv(2)(p13q33)[8]/46,XY[1]</t>
    </r>
  </si>
  <si>
    <t>add(7)(q11.2) = loss of chromosome 7 long arm and addition of unknown material
der(10)t(10;13)(p11.2;q14 = loss of chromosome 10 short arm and likely loss of proximal 13q including miRNA region
del(13)(q12q32 = loss of part of 13q including miRNA region and likely RB1 region
del(17)(p11.2 = loss of 17p including TP53
del(1)(p36.1) = loss of very distal chromosome 1 short arm
inv(2)(p13q33) = apparently balanced pericentric inversion involving chromosome 2</t>
  </si>
  <si>
    <t>The result is abnormal. Of 10 available metaphase from the CpG culture, one was normal and 9 had a complex clone including a 13q deletion and a 17p deletion.</t>
  </si>
  <si>
    <t>3592-09/28/2015-B</t>
  </si>
  <si>
    <t>21-WWN22</t>
  </si>
  <si>
    <r>
      <t>46,XX,</t>
    </r>
    <r>
      <rPr>
        <sz val="10"/>
        <color rgb="FFFF0000"/>
        <rFont val="Arial"/>
        <family val="2"/>
      </rPr>
      <t>i(17)(q10)</t>
    </r>
    <r>
      <rPr>
        <sz val="10"/>
        <color theme="1"/>
        <rFont val="Arial"/>
        <family val="2"/>
      </rPr>
      <t>[3]/46,XX,</t>
    </r>
    <r>
      <rPr>
        <sz val="10"/>
        <color rgb="FFFF0000"/>
        <rFont val="Arial"/>
        <family val="2"/>
      </rPr>
      <t>del(17)(p11.2</t>
    </r>
    <r>
      <rPr>
        <sz val="10"/>
        <color theme="1"/>
        <rFont val="Arial"/>
        <family val="2"/>
      </rPr>
      <t>)[2]/45,XX,del(11)(q13q23),-14[1]/46,XX[3]</t>
    </r>
  </si>
  <si>
    <t>i(17)(q10 = loss of 17p including TP53 and gain of 17q
del(17)(p11.2) = loss of 17p 
The above are likely related subclones
the del(11) and -14 not counted because only in one metaphase.</t>
  </si>
  <si>
    <t>The result is abnormal. There was cytogenetic evidence of a lymphoid neoplasm. Of 9 available metaphases from the CpG culture, 3 were normal, 2 had a 17p deletion, 3 had an isochromosome 17q, also resulting in deletion of 17p and 1 metaphase had an 11q deletion.</t>
  </si>
  <si>
    <t>3498-02/17/2015- B</t>
  </si>
  <si>
    <t>21-WWQ07</t>
  </si>
  <si>
    <r>
      <t>45,XY,</t>
    </r>
    <r>
      <rPr>
        <sz val="10"/>
        <color rgb="FFFF0000"/>
        <rFont val="Arial"/>
        <family val="2"/>
      </rPr>
      <t>der(13;17)(q10;q10)</t>
    </r>
    <r>
      <rPr>
        <sz val="10"/>
        <color theme="1"/>
        <rFont val="Arial"/>
        <family val="2"/>
      </rPr>
      <t>[1]/44,sl,-20[3]/44,sdl,del(14)(q22)[10]/46,XY[6]</t>
    </r>
  </si>
  <si>
    <t>der(13;17)(q10;q10) = loss of the chromosome 17 short arm inclding TP53
-20 = loss of chromosome 20
del(14)(q22) = deletion of the chromosome 14 long arm</t>
  </si>
  <si>
    <t>The result is abnormal. There was cytogenetic evidence of a lymphoid neoplasm. Of 20 metaphases from the CpG culture, 6 were normal and 14 had an unbalanced 13;17 translocation resulting in a 17p deletion. Thirteen of these metaphases had monosomy 20 and 10 of these had a 14q deletion.</t>
  </si>
  <si>
    <t>3540-05/19/2015-B</t>
  </si>
  <si>
    <t>21-AKAJ6</t>
  </si>
  <si>
    <r>
      <t>46,XX,</t>
    </r>
    <r>
      <rPr>
        <sz val="10"/>
        <color rgb="FFFF0000"/>
        <rFont val="Arial"/>
        <family val="2"/>
      </rPr>
      <t>add(17)(p11.2)[</t>
    </r>
    <r>
      <rPr>
        <sz val="10"/>
        <color theme="1"/>
        <rFont val="Arial"/>
        <family val="2"/>
      </rPr>
      <t>16]/46,XX[4]</t>
    </r>
  </si>
  <si>
    <t>add(17)(p11.2) = loss of the short arm including TP53, and gain of unidentified material that could be derived from 8q, 9q or 14q</t>
  </si>
  <si>
    <t xml:space="preserve">There was cytogenetic evidence of a lymphoid neoplasm. Of 20 metaphases, 4 were normal and 16 metaphases from the CpG culture had a structurally abnormal 17p resulting in a 17p deletion and gain of material of unknown origin. </t>
  </si>
  <si>
    <t>3764-01/06/2017-B</t>
  </si>
  <si>
    <t>21-AKAR1</t>
  </si>
  <si>
    <r>
      <t>46,XX,add(1)(q21),</t>
    </r>
    <r>
      <rPr>
        <sz val="10"/>
        <color rgb="FFFF0000"/>
        <rFont val="Arial"/>
        <family val="2"/>
      </rPr>
      <t>der(8;17)(q10;q10</t>
    </r>
    <r>
      <rPr>
        <sz val="10"/>
        <color theme="1"/>
        <rFont val="Arial"/>
        <family val="2"/>
      </rPr>
      <t>),+12,t(14;19)(q32;q13.1)[20]</t>
    </r>
  </si>
  <si>
    <t>add(1)(q21) = a large unidentified block of chromosome material
der(8;17)(q10;q10) = loss of the chromosome 8 short arm and the chromosome 17 short arm  (including TP53)
+12 = trisomy 12
t(14;19)(q32;q13.1) = IGH/BCL3 translocation</t>
  </si>
  <si>
    <t>The result is abnormal. There was cytogenetic evidence of a lymphoid neoplasm. Each of 20 metaphases from the CpG culture had an unbalanced 8;17 translocation resulting in a 17p deletion, trisomy 12, a t(14;19)(q32;q13.1) and an abnormal 1q.</t>
  </si>
  <si>
    <t>4119-10/23/2019-B</t>
  </si>
  <si>
    <t>21-AKBB3</t>
  </si>
  <si>
    <r>
      <t>43-44,X,-Y,add(1)(p36.1),t(5;8)(q22;q22),-15</t>
    </r>
    <r>
      <rPr>
        <sz val="10"/>
        <color rgb="FFFF0000"/>
        <rFont val="Arial"/>
        <family val="2"/>
      </rPr>
      <t>, der(17;22)(q10;q10)</t>
    </r>
    <r>
      <rPr>
        <sz val="10"/>
        <color theme="1"/>
        <rFont val="Arial"/>
        <family val="2"/>
      </rPr>
      <t>,add(18)(p11.2),+0-1r[cp15]/46,XY[5]</t>
    </r>
  </si>
  <si>
    <t>-Y = loss of the Y chromosome
add(1)(p36.1) = unidentified material attached to distal 1p
t(5;8)(q22;q22) = apparently balanced translocation; 8q22 could involve MYC
-15 = loss of chromosome 15
der(17;22)(q10;q10)  = loss of entire 17p including TP53
add(18)(p11.2) = loss of distal 18p &amp; unidentified material attached to distal 18p
+0-1r = a tiny ring chromosome in most of the cells</t>
  </si>
  <si>
    <t>The result is abnormal. There was cytogenetic evidence of a lymphoid neoplasm. Of 20 metaphases from the CpG culture, 5 were normal and 15 had an unbalanced 17;22 translocation resulting in a 17p deletion, and additional structural and numeric abnormalities.</t>
  </si>
  <si>
    <t>3819-05/31/2017-B</t>
  </si>
  <si>
    <t>21-AKAP9</t>
  </si>
  <si>
    <r>
      <t xml:space="preserve">46,XX,der(8)t(8;13)(p11.2;q14),der(13)t(8;13)(p11.2;q12)[12]/ 45,sl,del(6)(q13),-21[1]/46,XX[7]    Clinical Bone marrow study had a subclone with </t>
    </r>
    <r>
      <rPr>
        <sz val="10"/>
        <color rgb="FFFF0000"/>
        <rFont val="Arial"/>
        <family val="2"/>
      </rPr>
      <t>add(17)(p11.2)</t>
    </r>
  </si>
  <si>
    <t xml:space="preserve">der(8) and der(13) = 13q deletion &amp; no obvious loss of 8p
del(6) and -21 = not counted because only one metaphase seen
interphase FISH identified 17p deletion in 46% of nuclei.  We seem to be out of material so have not actually SEEN the 17p- subclone in a metaphase.  </t>
  </si>
  <si>
    <r>
      <t xml:space="preserve">Lai and Tony looked again at the study karyotypes and did NOT see the add(17).  So it is possible that this was in a subclone that was not stimulated by the CpG, or is present in too few metaphase cells to have been picked up in a 20-cell analysis.  </t>
    </r>
    <r>
      <rPr>
        <sz val="10"/>
        <color rgb="FFFF0000"/>
        <rFont val="Arial"/>
        <family val="2"/>
      </rPr>
      <t xml:space="preserve">  If we have more material I would be happy to do a microarray.  
</t>
    </r>
  </si>
  <si>
    <t>4074-07/03/2019-B</t>
  </si>
  <si>
    <t>21-FRSG5</t>
  </si>
  <si>
    <r>
      <t>46,XY,del(6)(q13q23),add(7)(p11.2),del(14)(q22q24),add(15)(q24),</t>
    </r>
    <r>
      <rPr>
        <sz val="10"/>
        <color rgb="FFFF0000"/>
        <rFont val="Arial"/>
        <family val="2"/>
      </rPr>
      <t>del(17)(p11.2</t>
    </r>
    <r>
      <rPr>
        <sz val="10"/>
        <color theme="1"/>
        <rFont val="Arial"/>
        <family val="2"/>
      </rPr>
      <t>)[cp5]/45,X,-Y[3]/46,XY[12]</t>
    </r>
  </si>
  <si>
    <t>del(6)(q13q23) = deletion of part of 6q
add(7)(p11.2) = loss of chromosome 7 short arm
del(14)(q22q24) = 14q interstitial deletion 
add(15)(q24) = loss of distal 15q
del(17)(p11.2) = 17p (TP53) deletion</t>
  </si>
  <si>
    <t>f 20 metaphases from the CpG culture, 12 were normal and 3 had loss of the Y chromosome, and 5 had a 14q deletion, a 17p deletion and additional structural abnormalities.</t>
  </si>
  <si>
    <t>3453-10/24/2014-B</t>
  </si>
  <si>
    <t>21-FYFR8</t>
  </si>
  <si>
    <r>
      <t>47,XY,+12[2]/46,sl,</t>
    </r>
    <r>
      <rPr>
        <sz val="10"/>
        <color rgb="FFFF0000"/>
        <rFont val="Arial"/>
        <family val="2"/>
      </rPr>
      <t>der(8;17)(q10;q10</t>
    </r>
    <r>
      <rPr>
        <sz val="10"/>
        <color theme="1"/>
        <rFont val="Arial"/>
        <family val="2"/>
      </rPr>
      <t>)[2]/46,XY[10]</t>
    </r>
  </si>
  <si>
    <t xml:space="preserve">+12 = trisomy 12
der(8;17)(q10;q10) = deletion of chromosome 8 &amp; 17 short arms 
</t>
  </si>
  <si>
    <t xml:space="preserve">There was cytogenetic evidence of a lymphoid neoplasm. Of 14 available metaphases from the CpG culture, 10 were normal and 4 had trisomy 12. Two of these metaphases had an unbalanced 8;17 translocation resulting in a 17p deletion. </t>
  </si>
  <si>
    <t>2474-01/17/2008-B</t>
  </si>
  <si>
    <t>21-FYGG5</t>
  </si>
  <si>
    <r>
      <t>44,XX,-8,der(13;18)(q10;q10),</t>
    </r>
    <r>
      <rPr>
        <sz val="10"/>
        <color rgb="FFFF0000"/>
        <rFont val="Arial"/>
        <family val="2"/>
      </rPr>
      <t>add(17)(p11.2</t>
    </r>
    <r>
      <rPr>
        <sz val="10"/>
        <color theme="1"/>
        <rFont val="Arial"/>
        <family val="2"/>
      </rPr>
      <t>), add(19)(p13.3)[6]/45,sl,+r[12]/44,sdl,psu dic(13;10)(p11.2;p11.2)[2]</t>
    </r>
  </si>
  <si>
    <t>-8 = monosomy 8
der(13;18)(q10;q10) = loss of chromosome 18 short arm
add(17)(p11.2) = loss of 17p (TP53) and gain of unidentified material (?11p)
add(19)(p13.3) = additional material attached to distal 19p
+r = unidentified ring chromosome
psu dic(13;10)(p11.2;p11.2) = loss of most of chromsome 10 short arm</t>
  </si>
  <si>
    <t>The result is abnormal. There was cytogenetic evidence of a lymphoid neoplasm. Each metaphase from the CpG culture had an abnormal 17p resulting in a 17p deletion, and additional structural and numeric abnormalities.</t>
  </si>
  <si>
    <t>3926-05/03/2018-B</t>
  </si>
  <si>
    <t>21-FYGT3</t>
  </si>
  <si>
    <r>
      <t>46,XY,</t>
    </r>
    <r>
      <rPr>
        <sz val="10"/>
        <color rgb="FFFF0000"/>
        <rFont val="Arial"/>
        <family val="2"/>
      </rPr>
      <t>-17</t>
    </r>
    <r>
      <rPr>
        <sz val="10"/>
        <color theme="1"/>
        <rFont val="Arial"/>
        <family val="2"/>
      </rPr>
      <t>,+r[7]/46,sl,del(13)(q14q22)[5]/46,sdl1,t(X;10)(p11.4;q26)[2]/ 46,sl,-13,+mar[2]/45,sl,del(13)(q12q14)[1]/46,sl,del(6)(q13q23)[1]/46,XY[2]</t>
    </r>
  </si>
  <si>
    <t xml:space="preserve">-17 = loss of chromosome 17 (TP53)
+r = unidentified ring chromosome, possibly ring 17
del(13)(q14q22) - 13q deletion
t(X;10)(p11.4;q26) = balanced translocation
</t>
  </si>
  <si>
    <t>The result is abnormal. There was cytogenetic evidence of a lymphoid neoplasm. Of 20 metaphases from the CpG culture, two were normal and 18 had monosomy 17 which results in loss of 17p and a small ring chromosome. Eleven of these metaphases had additional structural and numeric abnormalities.</t>
  </si>
  <si>
    <t>3505-03/17/2015-B</t>
  </si>
  <si>
    <t>21-JXPZ3</t>
  </si>
  <si>
    <t>46,XX[10]</t>
  </si>
  <si>
    <t>3953-08/03/2018-B</t>
  </si>
  <si>
    <t>21-JRHH6</t>
  </si>
  <si>
    <t>46,XX[20]</t>
  </si>
  <si>
    <t>4152-03/13/2020-B</t>
  </si>
  <si>
    <t>21-JRJD9</t>
  </si>
  <si>
    <r>
      <t>43,XX,</t>
    </r>
    <r>
      <rPr>
        <sz val="10"/>
        <color rgb="FFFF0000"/>
        <rFont val="Arial"/>
        <family val="2"/>
      </rPr>
      <t>der(10)t(10;17)(p13;q11.2</t>
    </r>
    <r>
      <rPr>
        <sz val="10"/>
        <color theme="1"/>
        <rFont val="Arial"/>
        <family val="2"/>
      </rPr>
      <t>),-15,</t>
    </r>
    <r>
      <rPr>
        <sz val="10"/>
        <color rgb="FFFF0000"/>
        <rFont val="Arial"/>
        <family val="2"/>
      </rPr>
      <t>-17</t>
    </r>
    <r>
      <rPr>
        <sz val="10"/>
        <color theme="1"/>
        <rFont val="Arial"/>
        <family val="2"/>
      </rPr>
      <t>,der(18)t(15;18)(q15;p11.2),-21[2]/44,sl,-8,der(13;21)(q10;q10),+21,+2mar[11]/44,sl,t(7;13)(q36;q14),+21[3]/41,sl,der(13;22)(q10;q10),der(15;22)(q10;q10)[2]/46,XX[2]</t>
    </r>
  </si>
  <si>
    <t>der(10)t(10;17)(p13;q11.2),-17 = distal 10p deletion, chromosome 17 lost but 17q is attached to 10p
-15,-17,der(18)t(15;18)(q15;p11.2) = much of chromosome 15 deleted, with distal 15q attached to proximal 18p, and most of 18p deleted
-21 = monosomy 21
-8 = monosomy 8
der(13;21)(q10;q10) = balanced fusion of 13q and 21q
+21 = trisomy 21
+2mar = two additional unidentified "marker" chromosomes 
t(7;13)(q36;q14) = apparently balanced translocation between chromosomes 7 and 13; these often result in cryptic 13q deletion
der(13;22)(q10;q10) = balanced fusion of 13q and 22q 
der(15;22)(q10;q10 = balanced fusion of 15q and 22q</t>
  </si>
  <si>
    <t xml:space="preserve">The result is abnormal. There was cytogenetic evidence of a lymphoid neoplasm. Of 20 metaphases from the CpG culture, 2 were normal and 18 had monosomy 15 and 17, an unbalanced 10;17 translocation resulting in deletion of 17p and other abnormalities. </t>
  </si>
  <si>
    <t>3252-07/31/2013-B</t>
  </si>
  <si>
    <t>21-JXZPN0</t>
  </si>
  <si>
    <r>
      <t>45,XY,</t>
    </r>
    <r>
      <rPr>
        <sz val="10"/>
        <color rgb="FFFF0000"/>
        <rFont val="Arial"/>
        <family val="2"/>
      </rPr>
      <t>der(17;18)(q10;q10)</t>
    </r>
    <r>
      <rPr>
        <sz val="10"/>
        <color theme="1"/>
        <rFont val="Arial"/>
        <family val="2"/>
      </rPr>
      <t>[1]/46,XY[2]</t>
    </r>
  </si>
  <si>
    <t>der(17;18)(q10;q10) = loss of 17p (including TP53) and 18p</t>
  </si>
  <si>
    <t>Of 3 available metaphases from the CpG culture, 2 were normal and 1 had an unbalanced 17;18 translocation resulting in a 17p deletion.</t>
  </si>
  <si>
    <t>2514-04/29/2008-B</t>
  </si>
  <si>
    <t>21-JXPF1</t>
  </si>
  <si>
    <t xml:space="preserve">46,XY,-5,add(6)(p21.1),add(9)(q34),der(10)t(6;10)(p21.1;q22), del(11)(q13q21),del(13)(q12q22),add(17)(q21),+der(?)t(?;5)(?;q11.2)[3]      </t>
  </si>
  <si>
    <r>
      <t xml:space="preserve">-5,+der(?)t(?;5)(?;q11.2) = loss of the chromosome 5 short arm with the chromosome 5 long arm, attached to an unknown centromeric region
add(6)(p21.1 = loss of distal 6p and gain of unidentified material
add(9)(q34) = loss of distal 9q and gain of unidentified material
der(10)t(6;10)(p21.1;q22) = gain of distal 6p and loss of distal 10q
del(11)(q13q21) = deletion within the chromosome 11 long arm
del(13)(q12q22) = deletion within the chromosome 13 long arm
add(17)(q21) = loss of distal 17q and gain of unidentified material
</t>
    </r>
    <r>
      <rPr>
        <sz val="10"/>
        <color rgb="FFFF0000"/>
        <rFont val="Arial"/>
        <family val="2"/>
      </rPr>
      <t>Metaphase FISH found 17p- in one of two metaphaes examined.</t>
    </r>
  </si>
  <si>
    <r>
      <t xml:space="preserve">The result is abnormal. There was cytogenetic evidence of a lymphoid neoplasm. All 3 available metaphases from the CpG culture had a complex clone with an 11q and 13q deletion and other abnormalities.         Metaphase FISH found 17p- in one of two metaphases found.  This is a complex karyotype that most likely does have 17p loss – we just can’t see it due to the complexity.   We could confirm using array if we have material available. </t>
    </r>
    <r>
      <rPr>
        <sz val="10"/>
        <color rgb="FFFF0000"/>
        <rFont val="Arial"/>
        <family val="2"/>
      </rPr>
      <t xml:space="preserve"> In any case, I would call this YES 17p deletion by chromosomes</t>
    </r>
  </si>
  <si>
    <t>1378-03/04/2003-B</t>
  </si>
  <si>
    <t>21-JRFD6</t>
  </si>
  <si>
    <r>
      <t>46,XX</t>
    </r>
    <r>
      <rPr>
        <sz val="10"/>
        <color rgb="FFFF0000"/>
        <rFont val="Arial"/>
        <family val="2"/>
      </rPr>
      <t>,i(17)(q10</t>
    </r>
    <r>
      <rPr>
        <sz val="10"/>
        <color theme="1"/>
        <rFont val="Arial"/>
        <family val="2"/>
      </rPr>
      <t>),-20,+r[1]</t>
    </r>
  </si>
  <si>
    <t>i(17)(q10) = loss o 17p (including TP53) and gain of 17q
-20 = monosomy 20
+r = gain of an unidentified ring chromosome</t>
  </si>
  <si>
    <t>Only 1 metaphase was available for analysis from the CpG culture which had an isochromosome 17q resulting in deletion of 17p and duplication of 17q, monosomy 20 and an unidentified ring chromosome</t>
  </si>
  <si>
    <t>3929-05/08/2018-B</t>
  </si>
  <si>
    <t>21-LMGM9</t>
  </si>
  <si>
    <t>46,XX,del(13)(q12q22)[1]/46,XX[1]</t>
  </si>
  <si>
    <t xml:space="preserve">del(13)(q12q22) = 13q deletion </t>
  </si>
  <si>
    <t>Of 2 available metaphases, 1 was normal and one had a 13q deletion</t>
  </si>
  <si>
    <t>2584-4/15/2010-B</t>
  </si>
  <si>
    <t>21-NABR8</t>
  </si>
  <si>
    <r>
      <t>45,XY,add(1)(q21),add(3)(q12),add(4)(p15.2),add(12)(p11.2),del(12)(p13),-13,</t>
    </r>
    <r>
      <rPr>
        <sz val="10"/>
        <color rgb="FFFF0000"/>
        <rFont val="Arial"/>
        <family val="2"/>
      </rPr>
      <t>add(17)(p11.2)</t>
    </r>
    <r>
      <rPr>
        <sz val="10"/>
        <color theme="1"/>
        <rFont val="Arial"/>
        <family val="2"/>
      </rPr>
      <t>,add(20)(q11.2)[9]/46,XY[2]</t>
    </r>
  </si>
  <si>
    <t>add(1)(q21) = loss od distal 1q and gain of unidentified material
add(3)(q12) = loss of distal 3q and gain of unidentified material
add(4)(p15.2) = loss of very distal 4p and gain of unidentified material
add(12)(p11.2) = loss of 12p and gain of unidentified material
del(12)(p13) = loss of 12p and gain of unidentified material
-13 = monosomy 13
add(17)(p11.2) = loss of 17p including TP53 and gain of unidentified material
add(20)(q11.2) = loss of 20q and gain of unidentified material
NOTE:  much of the unidentified material likele represents some of the stated losses.</t>
  </si>
  <si>
    <t>The result is abnormal. There was cytogenetic evidence of a lymphoid neoplasm. Of 11 available metaphases from the CpG culture, 2 were normal and 9 had a complex clone with an abnormal 17p, monosomy 13 and other abnormalities.  In CLL, a 17p deletion at diagnosis is associated with an unfavorable prognosis (Parikh et al., Blood 127:1752-1760, 2016; Van Dyke et al., Brit J Haematol 173:105-113, 2016). Clinical and hematopathologic correlation is recommended.  The karyotype is relatively complex, with 8 chromosome abnormalities. In CLL at diagnosis, greater cytogenetic complexity may be associated with a less favorable prognosis (Haferlach et al., Leukemia 21:2442-2451, 2007; Woyach et al., 26:1442-1444, 2012).</t>
  </si>
  <si>
    <t>3597-10/08/2015-B</t>
  </si>
  <si>
    <t>21-PGNK7</t>
  </si>
  <si>
    <t>normal - RYAN 17p normal by FISH</t>
  </si>
  <si>
    <t>2994-08/03/2011-B</t>
  </si>
  <si>
    <t>21-PFQY0</t>
  </si>
  <si>
    <t>47,XY,+12[10]/45,X,-Y[9]/46,XY[1]</t>
  </si>
  <si>
    <t>+12 = trisomy 12</t>
  </si>
  <si>
    <t>The result is abnormal. There was cytogenetic evidence of a lymphoid neoplasm.  Of 20 metaphases from the CpG stimulated culture, 1 was normal, 9 had age-related loss of Y chromosome and 10 exhibited trisomy 12. 
RYAN:   FISH normal for 17p</t>
  </si>
  <si>
    <t>2822-05/06/2010-B</t>
  </si>
  <si>
    <t>21-PGNC3</t>
  </si>
  <si>
    <r>
      <t>42-45,X,-Y,del(6)(q13q23),add(10)(p11.2), der(10)t(10;14)(p13;q11.2),del(13)(q12q14),-14,psu dic(15;12)(p11.2;p11.2),</t>
    </r>
    <r>
      <rPr>
        <sz val="10"/>
        <color rgb="FFFF0000"/>
        <rFont val="Arial"/>
        <family val="2"/>
      </rPr>
      <t>-17</t>
    </r>
    <r>
      <rPr>
        <sz val="10"/>
        <color theme="1"/>
        <rFont val="Arial"/>
        <family val="2"/>
      </rPr>
      <t>,add(19)(q13.1),add(21)(q22),</t>
    </r>
    <r>
      <rPr>
        <sz val="10"/>
        <color rgb="FFFF0000"/>
        <rFont val="Arial"/>
        <family val="2"/>
      </rPr>
      <t>+der(?)t(?;17)(?;q21</t>
    </r>
    <r>
      <rPr>
        <sz val="10"/>
        <color theme="1"/>
        <rFont val="Arial"/>
        <family val="2"/>
      </rPr>
      <t>)[cp19]/46,XY[1]</t>
    </r>
  </si>
  <si>
    <t>-Y = loss of the Y chromosome
del(6)(q13q23) = deletion of part of 6q
add(10)(p11.2) = loss of the chromosome 10 short arm
 der(10)t(10;14)(p13;q11.2) = gain of distal 10p and loss of most of 14q
del(13)(q12q14) = deletion of most of 13q
-14 = loss of chromosome 14
psu dic(15;12)(p11.2;p11.2) = loss of chromosome 12 long arm
-17 = monsomy 17
add(19)(q13.1) = loss of distal 19q and gain of unidentified matirial
add(21)(q22) = loss of distal 21q and gain of unidentified material
+der(?)t(?;17)(?;q21) = unidentified material attached to distal 17q</t>
  </si>
  <si>
    <t>The result is abnormal.  There was cytogenetic evidence of a lymphoid neoplasm. Of 20 metaphases from the CpG culture, 1 was normal and 19 had a complex karyotype including a 13q deletion, monosomy 17 and an unbalanced rearrangement also resulting in deletion of 17p.</t>
  </si>
  <si>
    <t>3068-02/28/2012-B</t>
  </si>
  <si>
    <t>21-SQSY8</t>
  </si>
  <si>
    <t>46,XY[18]</t>
  </si>
  <si>
    <t>normal</t>
  </si>
  <si>
    <t>3583-09/01/2015-B</t>
  </si>
  <si>
    <t>21-SQTQ6</t>
  </si>
  <si>
    <r>
      <t>46,XY,</t>
    </r>
    <r>
      <rPr>
        <sz val="10"/>
        <color rgb="FFFF0000"/>
        <rFont val="Arial"/>
        <family val="2"/>
      </rPr>
      <t>-17</t>
    </r>
    <r>
      <rPr>
        <sz val="10"/>
        <color theme="1"/>
        <rFont val="Arial"/>
        <family val="2"/>
      </rPr>
      <t>,+r[4]/46,XY[16]</t>
    </r>
  </si>
  <si>
    <t xml:space="preserve">-17 = loss of chromosome 17
+r = ring chromosome, possibly 17 but still would be loss of TP53
</t>
  </si>
  <si>
    <t>The result is abnormal. Of 20 metaphases, 16 were normal and 4 had monosomy 17 and a ring chromosome.</t>
  </si>
  <si>
    <t>2896-10/06/2010-B</t>
  </si>
  <si>
    <t>21-SQST0</t>
  </si>
  <si>
    <r>
      <t>45,XY,t(1;9;1)(p13;q34;q25),-9,add(11)(q21),-13,a</t>
    </r>
    <r>
      <rPr>
        <sz val="10"/>
        <color rgb="FFFF0000"/>
        <rFont val="Arial"/>
        <family val="2"/>
      </rPr>
      <t>dd(17)(p11.2</t>
    </r>
    <r>
      <rPr>
        <sz val="10"/>
        <color theme="1"/>
        <rFont val="Arial"/>
        <family val="2"/>
      </rPr>
      <t>),+mar[18]/45,XY,add(4)(q31.1),-8,add(9)(q34),add(11)(q21),-13,</t>
    </r>
    <r>
      <rPr>
        <sz val="10"/>
        <color rgb="FFFF0000"/>
        <rFont val="Arial"/>
        <family val="2"/>
      </rPr>
      <t>add(17)(p11.2</t>
    </r>
    <r>
      <rPr>
        <sz val="10"/>
        <color theme="1"/>
        <rFont val="Arial"/>
        <family val="2"/>
      </rPr>
      <t>),+mar[2]</t>
    </r>
  </si>
  <si>
    <t xml:space="preserve">t(1;9;1)(p13;q34;q25),-9 = balanced complex translocation
add(11)(q21) = loss of distal 11q and gain of unknown material
-13 = monosomy (loss) of chromosome 13
add(17)(p11.2) = loss of 17p including TP53 and gain of unknown material
+mar = small unidentified chromosome
add(4)(q31.1) = loss of distal 4q and gain of unknown material
-8 = loss of chromosome 8
add(9)(q34) = loss of very distal 9q and gain of unknown material
</t>
  </si>
  <si>
    <t>The result is abnormal. There was cytogenetic evidence of a lymphoid neoplasm. Each metaphase from the CpG culture had a complex clone with several unbalanced rearrangements resulting in deletions of 11q and 17p.</t>
  </si>
  <si>
    <t>3112-07/30/2012-B</t>
  </si>
  <si>
    <t>21-SQTL7</t>
  </si>
  <si>
    <r>
      <t>43-44,XX,add(5)(p15.1),t(6;6)(p21.1;q25),der(15;18)(q10;q10),</t>
    </r>
    <r>
      <rPr>
        <sz val="10"/>
        <color rgb="FFFF0000"/>
        <rFont val="Arial"/>
        <family val="2"/>
      </rPr>
      <t>der(17;22)(q10;q1</t>
    </r>
    <r>
      <rPr>
        <sz val="10"/>
        <color theme="1"/>
        <rFont val="Arial"/>
        <family val="2"/>
      </rPr>
      <t>0),-18,+0-1r[cp10]/46,XX[10]</t>
    </r>
  </si>
  <si>
    <t>add(5)(p15.1) = loss of very distal 5p and gain of unknown material
t(6;6)(p21.1;q25) = apparently balanced translocation
der(15;18)(q10;q10),-18 = loss of chromosome 18 short arm
der(17;22)(q10;q10) = loss of 17p including TP53
+0-1r = some cells have a small ring chromosome</t>
  </si>
  <si>
    <t>The result is abnormal. There was cytogenetic evidence of a lymphoid neoplasm. Of 20 metaphases from the CpG culture, 10 were normal and 10 had an unbalanced 17;22 translocation resulting in deletion of 17p.</t>
  </si>
  <si>
    <t>4054-5/17/2019-B</t>
  </si>
  <si>
    <t>21-DYKRN</t>
  </si>
  <si>
    <r>
      <t>47,XY,+12[1]/47,XY,+add(8)(q24.1),-14,</t>
    </r>
    <r>
      <rPr>
        <sz val="10"/>
        <color rgb="FFFF0000"/>
        <rFont val="Arial"/>
        <family val="2"/>
      </rPr>
      <t>add(17)(p11.2</t>
    </r>
    <r>
      <rPr>
        <sz val="10"/>
        <color theme="1"/>
        <rFont val="Arial"/>
        <family val="2"/>
      </rPr>
      <t>),+r[1]/46,XY[2]</t>
    </r>
  </si>
  <si>
    <t xml:space="preserve">The result is equivocal. One of 4 available metaphases from the CpG stimulated culture exhibited trisomy 12 and one metaphase had a complex karyotype including an abnormal 17p resulting in deletion of 17p.   It is uncertain if this finding represents two independent CLL clones or two related subclone.  The karyotype is relatively complex, with 4 chromosome abnormalities. </t>
  </si>
  <si>
    <t>1174-06/25/2001-B</t>
  </si>
  <si>
    <t>21-TMBC5</t>
  </si>
  <si>
    <t>Lack of mitoses</t>
  </si>
  <si>
    <t>1299-05/09/2002-B</t>
  </si>
  <si>
    <t>21-TMBF4</t>
  </si>
  <si>
    <t>1347-11/12/2002-B</t>
  </si>
  <si>
    <t>21-FLTMS</t>
  </si>
  <si>
    <t>1584-06/03/2004-B</t>
  </si>
  <si>
    <t>21-THAK3</t>
  </si>
  <si>
    <t>1696-11/03/2004-B</t>
  </si>
  <si>
    <t>21-THBA8</t>
  </si>
  <si>
    <t>1700-1/25/2005-B</t>
  </si>
  <si>
    <t>21-MSXS7</t>
  </si>
  <si>
    <t>had been frozen at -80 not N2</t>
  </si>
  <si>
    <t>1823-05/17/2005-B</t>
  </si>
  <si>
    <t>21-PPPM1</t>
  </si>
  <si>
    <t>2111-5/22/2006-B</t>
  </si>
  <si>
    <t>21-MSXB0</t>
  </si>
  <si>
    <t>2217-10/05/2006-B</t>
  </si>
  <si>
    <t>21-TMBG5</t>
  </si>
  <si>
    <t>2343-5/24/2007-B</t>
  </si>
  <si>
    <t>21-DYKZM</t>
  </si>
  <si>
    <t>2355-6/6/2007-B</t>
  </si>
  <si>
    <t>21-DYKDM</t>
  </si>
  <si>
    <t>2775-01/29/2010-B</t>
  </si>
  <si>
    <t>21-THAB8</t>
  </si>
  <si>
    <t>3053-01/27/2012-B</t>
  </si>
  <si>
    <t>21-FRVP8</t>
  </si>
  <si>
    <t>3396-07/22/2014-B</t>
  </si>
  <si>
    <t>21-BLA04</t>
  </si>
  <si>
    <t>MULTIPLE ATTEMPTS</t>
  </si>
  <si>
    <t>1129-06/12/2000-B</t>
  </si>
  <si>
    <t>21-TMAR8</t>
  </si>
  <si>
    <t>21-JXNZ2</t>
  </si>
  <si>
    <t>1357-12/17/2002-B</t>
  </si>
  <si>
    <t>21-NADD7</t>
  </si>
  <si>
    <t>21-DGVJZ</t>
  </si>
  <si>
    <t>21-DGVPY</t>
  </si>
  <si>
    <t>21-DGVRL</t>
  </si>
  <si>
    <t>21-DGVXF</t>
  </si>
  <si>
    <t>2343-05/24/2007-B</t>
  </si>
  <si>
    <t>21-TGZX0</t>
  </si>
  <si>
    <t>2355-06/06/2007-B</t>
  </si>
  <si>
    <t>21-TGZZ4</t>
  </si>
  <si>
    <t>3053-1/27/2012-B</t>
  </si>
  <si>
    <t>21-DYKSX</t>
  </si>
  <si>
    <t>21-SDP45</t>
  </si>
  <si>
    <t>may try one yhaw-freeze thaw vial in early May batch</t>
  </si>
  <si>
    <t>21-PPLY0</t>
  </si>
  <si>
    <t>4054-05/17/2019-B</t>
  </si>
  <si>
    <t>21-LMHF2</t>
  </si>
  <si>
    <t>Project 1</t>
  </si>
  <si>
    <t>Project 2</t>
  </si>
  <si>
    <t>Total</t>
  </si>
  <si>
    <t>Number of  subjects</t>
  </si>
  <si>
    <t>Number with lack of mitoses</t>
  </si>
  <si>
    <t>14 *</t>
  </si>
  <si>
    <t>14 * (24%)</t>
  </si>
  <si>
    <t>Number of normal results</t>
  </si>
  <si>
    <t>6  (11%)</t>
  </si>
  <si>
    <t>Number of abnormal results</t>
  </si>
  <si>
    <t>38 (66%)</t>
  </si>
  <si>
    <t>complexity level</t>
  </si>
  <si>
    <t>4+</t>
  </si>
  <si>
    <t>17p- seen in on CBA **</t>
  </si>
  <si>
    <t>17p- NOT seen on CBA</t>
  </si>
  <si>
    <t>complex</t>
  </si>
  <si>
    <t>not complex</t>
  </si>
  <si>
    <t>no 17p</t>
  </si>
  <si>
    <t>Cases with 17p-</t>
  </si>
  <si>
    <t xml:space="preserve">One of 10 CK cases (#2514) did not have a 17p deletion </t>
  </si>
  <si>
    <t>complex *</t>
  </si>
  <si>
    <t xml:space="preserve">All 58 subjects had clinical FISH studies showing 17p deletion. </t>
  </si>
  <si>
    <t>17p- cases studied by CBA**</t>
  </si>
  <si>
    <t>*  14 patients with available PBMC and excellent viability were subject to CPG stimulation but no mitoses were seen</t>
  </si>
  <si>
    <t xml:space="preserve">* One of 10 CK cases (#2514) did not have a 17p deletion </t>
  </si>
  <si>
    <t xml:space="preserve">                repeat CPG stimulation on nine of these cases was unsuccessful in generating mitoses</t>
  </si>
  <si>
    <t xml:space="preserve">** CBA indicates chromosomal banding analysis done post CpG stimulation” </t>
  </si>
  <si>
    <t>Up to date Oct 27, 2021  -- and agrees with the shared database</t>
  </si>
  <si>
    <t xml:space="preserve">                       some of these were frozen at -80, not in liquid nitrogen</t>
  </si>
  <si>
    <t xml:space="preserve">           One complex case (#2514) and 11 non-complex cases had 17p- by FISH but the 17p- was  not seen on CBA</t>
  </si>
  <si>
    <t>Up to date Nov 19, 2021  -- and agrees with the shared database</t>
  </si>
  <si>
    <t>treatment status</t>
  </si>
  <si>
    <t>Untreated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</si>
</sst>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rgb="FF000000"/>
      <name val="Arial"/>
      <family val="2"/>
    </font>
    <font>
      <sz val="10"/>
      <color rgb="FF000000"/>
      <name val="Segoe UI"/>
      <family val="2"/>
    </font>
    <font>
      <b/>
      <sz val="12"/>
      <color theme="1"/>
      <name val="Arial"/>
      <family val="2"/>
    </font>
    <font>
      <sz val="10"/>
      <color rgb="FFFF0000"/>
      <name val="Arial"/>
      <family val="2"/>
    </font>
    <font>
      <sz val="12"/>
      <color theme="1"/>
      <name val="Arial"/>
      <family val="2"/>
    </font>
    <font>
      <b/>
      <sz val="12"/>
      <color rgb="FF000000"/>
      <name val="Arial"/>
      <family val="2"/>
    </font>
    <font>
      <b/>
      <sz val="10"/>
      <color theme="1"/>
      <name val="Arial"/>
      <family val="2"/>
    </font>
    <font>
      <sz val="12"/>
      <color rgb="FF000000"/>
      <name val="Arial"/>
      <family val="2"/>
    </font>
    <font>
      <sz val="10"/>
      <name val="Arial"/>
      <family val="2"/>
    </font>
    <font>
      <b/>
      <sz val="12"/>
      <color rgb="FFFF0000"/>
      <name val="Arial"/>
      <family val="2"/>
    </font>
    <font>
      <b/>
      <u/>
      <sz val="10"/>
      <color theme="1"/>
      <name val="Arial"/>
      <family val="2"/>
    </font>
    <font>
      <sz val="11"/>
      <color theme="1"/>
      <name val="Calibri"/>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9">
    <xf numFmtId="0" fontId="0" fillId="0" borderId="0" xfId="0"/>
    <xf numFmtId="0" fontId="1" fillId="0" borderId="0" xfId="0" applyFont="1" applyAlignment="1">
      <alignment vertical="top" wrapText="1"/>
    </xf>
    <xf numFmtId="0" fontId="3" fillId="2" borderId="0" xfId="0" applyFont="1" applyFill="1"/>
    <xf numFmtId="0" fontId="3" fillId="2" borderId="0" xfId="0" applyFont="1" applyFill="1" applyAlignment="1">
      <alignment horizontal="left" vertical="top" wrapText="1"/>
    </xf>
    <xf numFmtId="0" fontId="0" fillId="0" borderId="0" xfId="0" applyAlignment="1">
      <alignment vertical="top" wrapText="1"/>
    </xf>
    <xf numFmtId="0" fontId="3" fillId="2" borderId="0" xfId="0" applyFont="1" applyFill="1" applyAlignment="1">
      <alignment vertical="top" wrapText="1"/>
    </xf>
    <xf numFmtId="49" fontId="3" fillId="2" borderId="0" xfId="0" applyNumberFormat="1" applyFont="1" applyFill="1" applyAlignment="1">
      <alignment vertical="top" wrapText="1"/>
    </xf>
    <xf numFmtId="49" fontId="1" fillId="0" borderId="0" xfId="0" applyNumberFormat="1" applyFont="1" applyAlignment="1">
      <alignment vertical="top" wrapText="1"/>
    </xf>
    <xf numFmtId="49" fontId="0" fillId="0" borderId="0" xfId="0" applyNumberFormat="1" applyAlignment="1">
      <alignment vertical="top" wrapText="1"/>
    </xf>
    <xf numFmtId="0" fontId="0" fillId="2" borderId="0" xfId="0" applyFill="1" applyAlignment="1">
      <alignment vertical="top" wrapText="1"/>
    </xf>
    <xf numFmtId="49" fontId="0" fillId="2" borderId="0" xfId="0" applyNumberFormat="1" applyFill="1" applyAlignment="1">
      <alignment vertical="top" wrapText="1"/>
    </xf>
    <xf numFmtId="0" fontId="0" fillId="2" borderId="0" xfId="0" applyFill="1"/>
    <xf numFmtId="0" fontId="3" fillId="2" borderId="0" xfId="0" applyFont="1" applyFill="1" applyAlignment="1">
      <alignment horizontal="center" vertical="top" wrapText="1"/>
    </xf>
    <xf numFmtId="0" fontId="0" fillId="3" borderId="0" xfId="0" applyFill="1" applyAlignment="1">
      <alignment vertical="top" wrapText="1"/>
    </xf>
    <xf numFmtId="49" fontId="0" fillId="3" borderId="0" xfId="0" applyNumberFormat="1" applyFill="1" applyAlignment="1">
      <alignment vertical="top" wrapText="1"/>
    </xf>
    <xf numFmtId="0" fontId="0" fillId="3" borderId="0" xfId="0" applyFill="1"/>
    <xf numFmtId="0" fontId="3" fillId="0" borderId="0" xfId="0" applyFont="1" applyAlignment="1">
      <alignment horizontal="left" vertical="top"/>
    </xf>
    <xf numFmtId="0" fontId="3" fillId="3" borderId="0" xfId="0" applyFont="1" applyFill="1" applyAlignment="1">
      <alignment horizontal="left" vertical="top"/>
    </xf>
    <xf numFmtId="0" fontId="3" fillId="2" borderId="0" xfId="0" applyFont="1" applyFill="1" applyAlignment="1">
      <alignment horizontal="left" vertical="top"/>
    </xf>
    <xf numFmtId="0" fontId="7" fillId="0" borderId="0" xfId="0" applyFont="1"/>
    <xf numFmtId="0" fontId="0" fillId="0" borderId="0" xfId="0" applyAlignment="1">
      <alignment horizontal="center"/>
    </xf>
    <xf numFmtId="0" fontId="7" fillId="0" borderId="1" xfId="0" applyFont="1" applyBorder="1"/>
    <xf numFmtId="0" fontId="7" fillId="0" borderId="1" xfId="0" applyFont="1" applyBorder="1" applyAlignment="1">
      <alignment horizontal="center"/>
    </xf>
    <xf numFmtId="0" fontId="0" fillId="0" borderId="1" xfId="0" applyBorder="1" applyAlignment="1">
      <alignment horizontal="center"/>
    </xf>
    <xf numFmtId="0" fontId="7" fillId="0" borderId="1" xfId="0" applyFont="1" applyBorder="1" applyAlignment="1">
      <alignment horizontal="right"/>
    </xf>
    <xf numFmtId="0" fontId="5" fillId="2" borderId="0" xfId="0" applyFont="1" applyFill="1" applyAlignment="1">
      <alignment vertical="top"/>
    </xf>
    <xf numFmtId="0" fontId="5" fillId="0" borderId="0" xfId="0" applyFont="1" applyAlignment="1">
      <alignment vertical="top"/>
    </xf>
    <xf numFmtId="0" fontId="5" fillId="3" borderId="0" xfId="0" applyFont="1" applyFill="1" applyAlignment="1">
      <alignment vertical="top"/>
    </xf>
    <xf numFmtId="0" fontId="1" fillId="0" borderId="0" xfId="0" applyFont="1" applyAlignment="1">
      <alignment vertical="top"/>
    </xf>
    <xf numFmtId="15" fontId="0" fillId="0" borderId="0" xfId="0" applyNumberFormat="1" applyAlignment="1">
      <alignment vertical="top"/>
    </xf>
    <xf numFmtId="15" fontId="0" fillId="0" borderId="0" xfId="0" applyNumberFormat="1" applyAlignment="1">
      <alignment vertical="top" wrapText="1"/>
    </xf>
    <xf numFmtId="14" fontId="0" fillId="0" borderId="0" xfId="0" applyNumberFormat="1" applyAlignment="1">
      <alignment vertical="top"/>
    </xf>
    <xf numFmtId="14" fontId="0" fillId="0" borderId="0" xfId="0" applyNumberFormat="1" applyAlignment="1">
      <alignment vertical="top" wrapText="1"/>
    </xf>
    <xf numFmtId="0" fontId="0" fillId="0" borderId="0" xfId="0" applyAlignment="1">
      <alignment vertical="top"/>
    </xf>
    <xf numFmtId="14" fontId="0" fillId="3" borderId="0" xfId="0" applyNumberFormat="1" applyFill="1" applyAlignment="1">
      <alignment vertical="top"/>
    </xf>
    <xf numFmtId="14" fontId="0" fillId="3" borderId="0" xfId="0" applyNumberFormat="1" applyFill="1" applyAlignment="1">
      <alignment vertical="top" wrapText="1"/>
    </xf>
    <xf numFmtId="14" fontId="0" fillId="2" borderId="0" xfId="0" applyNumberFormat="1" applyFill="1" applyAlignment="1">
      <alignment vertical="top"/>
    </xf>
    <xf numFmtId="14" fontId="0" fillId="2" borderId="0" xfId="0" applyNumberFormat="1" applyFill="1" applyAlignment="1">
      <alignment vertical="top" wrapText="1"/>
    </xf>
    <xf numFmtId="0" fontId="0" fillId="0" borderId="0" xfId="0" applyAlignment="1">
      <alignment horizontal="center" vertical="top" wrapText="1"/>
    </xf>
    <xf numFmtId="0" fontId="0" fillId="3" borderId="0" xfId="0" applyFill="1" applyAlignment="1">
      <alignment horizontal="center" vertical="top" wrapText="1"/>
    </xf>
    <xf numFmtId="0" fontId="0" fillId="2" borderId="0" xfId="0" applyFill="1" applyAlignment="1">
      <alignment horizontal="center" vertical="top" wrapText="1"/>
    </xf>
    <xf numFmtId="0" fontId="0" fillId="0" borderId="0" xfId="0" applyAlignment="1">
      <alignment horizontal="left" vertical="top" wrapText="1"/>
    </xf>
    <xf numFmtId="0" fontId="0" fillId="3" borderId="0" xfId="0" applyFill="1" applyAlignment="1">
      <alignment horizontal="left" vertical="top" wrapText="1"/>
    </xf>
    <xf numFmtId="0" fontId="0" fillId="2" borderId="0" xfId="0" applyFill="1" applyAlignment="1">
      <alignment horizontal="left" vertical="top" wrapText="1"/>
    </xf>
    <xf numFmtId="0" fontId="8" fillId="0" borderId="0" xfId="0" applyFont="1" applyAlignment="1">
      <alignment horizontal="center" vertical="center"/>
    </xf>
    <xf numFmtId="14" fontId="8" fillId="0" borderId="0" xfId="0" applyNumberFormat="1" applyFont="1" applyAlignment="1">
      <alignment horizontal="center" vertical="center" wrapText="1"/>
    </xf>
    <xf numFmtId="49" fontId="9" fillId="0" borderId="0" xfId="0" quotePrefix="1" applyNumberFormat="1" applyFont="1" applyAlignment="1">
      <alignment vertical="top" wrapText="1"/>
    </xf>
    <xf numFmtId="14" fontId="0" fillId="4" borderId="0" xfId="0" applyNumberFormat="1" applyFill="1" applyAlignment="1">
      <alignment vertical="top"/>
    </xf>
    <xf numFmtId="14" fontId="0" fillId="4" borderId="0" xfId="0" applyNumberFormat="1" applyFill="1" applyAlignment="1">
      <alignment vertical="top" wrapText="1"/>
    </xf>
    <xf numFmtId="0" fontId="0" fillId="0" borderId="1" xfId="0" applyBorder="1" applyAlignment="1">
      <alignment horizontal="center" vertical="center"/>
    </xf>
    <xf numFmtId="0" fontId="3" fillId="4" borderId="0" xfId="0" applyFont="1" applyFill="1" applyAlignment="1">
      <alignment horizontal="left" vertical="top"/>
    </xf>
    <xf numFmtId="0" fontId="6" fillId="4" borderId="0" xfId="0" applyFont="1" applyFill="1" applyAlignment="1">
      <alignment horizontal="left" vertical="top"/>
    </xf>
    <xf numFmtId="0" fontId="6" fillId="4" borderId="0" xfId="0" applyFont="1" applyFill="1" applyAlignment="1">
      <alignment vertical="center"/>
    </xf>
    <xf numFmtId="0" fontId="7" fillId="0" borderId="0" xfId="0" applyFont="1" applyAlignment="1">
      <alignment horizontal="right"/>
    </xf>
    <xf numFmtId="0" fontId="11" fillId="0" borderId="0" xfId="0" applyFont="1" applyAlignment="1">
      <alignment horizontal="center"/>
    </xf>
    <xf numFmtId="0" fontId="4" fillId="0" borderId="0" xfId="0" applyFont="1"/>
    <xf numFmtId="0" fontId="3" fillId="5" borderId="0" xfId="0" applyFont="1" applyFill="1" applyAlignment="1">
      <alignment horizontal="left" vertical="top" wrapText="1"/>
    </xf>
    <xf numFmtId="0" fontId="5" fillId="5" borderId="0" xfId="0" applyFont="1" applyFill="1" applyAlignment="1">
      <alignment vertical="top"/>
    </xf>
    <xf numFmtId="14" fontId="0" fillId="5" borderId="0" xfId="0" applyNumberFormat="1" applyFill="1" applyAlignment="1">
      <alignment vertical="top"/>
    </xf>
    <xf numFmtId="14" fontId="0" fillId="5" borderId="0" xfId="0" applyNumberFormat="1" applyFill="1" applyAlignment="1">
      <alignment vertical="top" wrapText="1"/>
    </xf>
    <xf numFmtId="0" fontId="0" fillId="5" borderId="0" xfId="0" applyFill="1" applyAlignment="1">
      <alignment vertical="top" wrapText="1"/>
    </xf>
    <xf numFmtId="49" fontId="0" fillId="5" borderId="0" xfId="0" applyNumberFormat="1" applyFill="1" applyAlignment="1">
      <alignment vertical="top" wrapText="1"/>
    </xf>
    <xf numFmtId="0" fontId="0" fillId="5" borderId="0" xfId="0" applyFill="1" applyAlignment="1">
      <alignment horizontal="left" vertical="top" wrapText="1"/>
    </xf>
    <xf numFmtId="0" fontId="0" fillId="5" borderId="0" xfId="0" applyFill="1" applyAlignment="1">
      <alignment horizontal="center" vertical="top" wrapText="1"/>
    </xf>
    <xf numFmtId="0" fontId="0" fillId="5" borderId="0" xfId="0" applyFill="1"/>
    <xf numFmtId="0" fontId="7" fillId="0" borderId="0" xfId="0" applyFont="1" applyAlignment="1">
      <alignment horizontal="center"/>
    </xf>
    <xf numFmtId="0" fontId="11" fillId="0" borderId="0" xfId="0" applyFont="1"/>
    <xf numFmtId="0" fontId="12" fillId="0" borderId="0" xfId="0" applyFont="1"/>
    <xf numFmtId="0" fontId="3" fillId="6" borderId="0" xfId="0" applyFont="1" applyFill="1" applyAlignment="1">
      <alignment horizontal="left" vertical="top"/>
    </xf>
    <xf numFmtId="0" fontId="5" fillId="6" borderId="0" xfId="0" applyFont="1" applyFill="1" applyAlignment="1">
      <alignment vertical="top"/>
    </xf>
    <xf numFmtId="14" fontId="0" fillId="6" borderId="0" xfId="0" applyNumberFormat="1" applyFill="1" applyAlignment="1">
      <alignment vertical="top"/>
    </xf>
    <xf numFmtId="14" fontId="0" fillId="6" borderId="0" xfId="0" applyNumberFormat="1" applyFill="1" applyAlignment="1">
      <alignment vertical="top" wrapText="1"/>
    </xf>
    <xf numFmtId="0" fontId="0" fillId="6" borderId="0" xfId="0" applyFill="1" applyAlignment="1">
      <alignment vertical="top" wrapText="1"/>
    </xf>
    <xf numFmtId="49" fontId="0" fillId="6" borderId="0" xfId="0" applyNumberFormat="1" applyFill="1" applyAlignment="1">
      <alignment vertical="top" wrapText="1"/>
    </xf>
    <xf numFmtId="0" fontId="0" fillId="6" borderId="0" xfId="0" applyFill="1" applyAlignment="1">
      <alignment horizontal="left" vertical="top" wrapText="1"/>
    </xf>
    <xf numFmtId="0" fontId="0" fillId="6" borderId="0" xfId="0" applyFill="1" applyAlignment="1">
      <alignment horizontal="center" vertical="top" wrapText="1"/>
    </xf>
    <xf numFmtId="0" fontId="0" fillId="6" borderId="0" xfId="0" applyFill="1"/>
    <xf numFmtId="0" fontId="10" fillId="0" borderId="0" xfId="0" applyFont="1" applyAlignment="1">
      <alignment horizontal="left" vertical="top"/>
    </xf>
    <xf numFmtId="0" fontId="1"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0"/>
  <sheetViews>
    <sheetView tabSelected="1" topLeftCell="F22" zoomScale="150" zoomScaleNormal="150" workbookViewId="0">
      <selection activeCell="I55" sqref="I55"/>
    </sheetView>
  </sheetViews>
  <sheetFormatPr defaultRowHeight="15.5" x14ac:dyDescent="0.25"/>
  <cols>
    <col min="1" max="1" width="39" style="16" bestFit="1" customWidth="1"/>
    <col min="2" max="2" width="14.6328125" style="26" customWidth="1"/>
    <col min="3" max="3" width="19.453125" style="26" bestFit="1" customWidth="1"/>
    <col min="4" max="4" width="11.36328125" style="33" customWidth="1"/>
    <col min="5" max="5" width="11.90625" style="4" customWidth="1"/>
    <col min="6" max="6" width="12.6328125" customWidth="1"/>
    <col min="7" max="7" width="67" style="4" customWidth="1"/>
    <col min="8" max="8" width="11.453125" style="38" customWidth="1"/>
    <col min="9" max="9" width="67" style="8" customWidth="1"/>
    <col min="10" max="10" width="62.6328125" style="41" customWidth="1"/>
    <col min="11" max="11" width="13.90625" style="38" customWidth="1"/>
  </cols>
  <sheetData>
    <row r="1" spans="1:11" s="2" customFormat="1" ht="46.5" x14ac:dyDescent="0.35">
      <c r="A1" s="3" t="s">
        <v>0</v>
      </c>
      <c r="B1" s="25" t="s">
        <v>1</v>
      </c>
      <c r="C1" s="25" t="s">
        <v>305</v>
      </c>
      <c r="D1" s="5" t="s">
        <v>2</v>
      </c>
      <c r="E1" s="5" t="s">
        <v>3</v>
      </c>
      <c r="F1" t="s">
        <v>4</v>
      </c>
      <c r="G1" s="5" t="s">
        <v>5</v>
      </c>
      <c r="H1" s="12"/>
      <c r="I1" s="6" t="s">
        <v>6</v>
      </c>
      <c r="J1" s="3" t="s">
        <v>7</v>
      </c>
      <c r="K1" s="12" t="s">
        <v>8</v>
      </c>
    </row>
    <row r="2" spans="1:11" ht="75" x14ac:dyDescent="0.25">
      <c r="A2" s="16" t="s">
        <v>9</v>
      </c>
      <c r="B2" s="26" t="s">
        <v>10</v>
      </c>
      <c r="D2" s="29">
        <v>44006</v>
      </c>
      <c r="E2" s="30">
        <v>44018</v>
      </c>
      <c r="F2">
        <v>4</v>
      </c>
      <c r="G2" s="1" t="s">
        <v>11</v>
      </c>
      <c r="H2" s="78">
        <v>4</v>
      </c>
      <c r="I2" s="7" t="s">
        <v>12</v>
      </c>
      <c r="J2" s="41" t="s">
        <v>13</v>
      </c>
      <c r="K2" s="38">
        <v>3</v>
      </c>
    </row>
    <row r="3" spans="1:11" ht="108.75" customHeight="1" x14ac:dyDescent="0.25">
      <c r="A3" s="16" t="s">
        <v>14</v>
      </c>
      <c r="B3" s="26">
        <v>1014078</v>
      </c>
      <c r="D3" s="31">
        <v>41990</v>
      </c>
      <c r="E3" s="32">
        <v>41997</v>
      </c>
      <c r="F3">
        <v>7</v>
      </c>
      <c r="G3" s="4" t="s">
        <v>15</v>
      </c>
      <c r="H3" s="38">
        <v>4</v>
      </c>
      <c r="I3" s="8" t="s">
        <v>16</v>
      </c>
      <c r="J3" s="41" t="s">
        <v>17</v>
      </c>
      <c r="K3" s="38">
        <v>2</v>
      </c>
    </row>
    <row r="4" spans="1:11" ht="154.5" customHeight="1" x14ac:dyDescent="0.25">
      <c r="A4" s="16" t="s">
        <v>18</v>
      </c>
      <c r="B4" s="26">
        <v>915324</v>
      </c>
      <c r="D4" s="31">
        <v>41463</v>
      </c>
      <c r="E4" s="32">
        <v>41467</v>
      </c>
      <c r="F4">
        <v>6</v>
      </c>
      <c r="G4" s="4" t="s">
        <v>19</v>
      </c>
      <c r="H4" s="38">
        <v>3</v>
      </c>
      <c r="I4" s="8" t="s">
        <v>20</v>
      </c>
      <c r="J4" s="41" t="s">
        <v>21</v>
      </c>
      <c r="K4" s="38">
        <v>1</v>
      </c>
    </row>
    <row r="5" spans="1:11" ht="82.5" customHeight="1" x14ac:dyDescent="0.25">
      <c r="A5" s="16" t="s">
        <v>22</v>
      </c>
      <c r="B5" s="26" t="s">
        <v>23</v>
      </c>
      <c r="D5" s="31">
        <v>44026</v>
      </c>
      <c r="E5" s="32">
        <v>44033</v>
      </c>
      <c r="F5">
        <v>1</v>
      </c>
      <c r="G5" s="4" t="s">
        <v>24</v>
      </c>
      <c r="H5" s="38">
        <v>1</v>
      </c>
      <c r="I5" s="8" t="s">
        <v>25</v>
      </c>
      <c r="J5" s="41" t="s">
        <v>26</v>
      </c>
      <c r="K5" s="38">
        <v>1</v>
      </c>
    </row>
    <row r="6" spans="1:11" ht="62.5" x14ac:dyDescent="0.25">
      <c r="A6" s="16" t="s">
        <v>27</v>
      </c>
      <c r="B6" s="26" t="s">
        <v>28</v>
      </c>
      <c r="C6" s="26" t="s">
        <v>306</v>
      </c>
      <c r="D6" s="31">
        <v>44026</v>
      </c>
      <c r="E6" s="32">
        <v>44033</v>
      </c>
      <c r="F6">
        <v>3</v>
      </c>
      <c r="G6" s="4" t="s">
        <v>29</v>
      </c>
      <c r="H6" s="38">
        <v>3</v>
      </c>
      <c r="I6" s="8" t="s">
        <v>30</v>
      </c>
      <c r="J6" s="41" t="s">
        <v>31</v>
      </c>
      <c r="K6" s="38">
        <v>3</v>
      </c>
    </row>
    <row r="7" spans="1:11" ht="148.5" customHeight="1" x14ac:dyDescent="0.25">
      <c r="A7" s="16" t="s">
        <v>32</v>
      </c>
      <c r="B7" s="26" t="s">
        <v>33</v>
      </c>
      <c r="D7" s="31">
        <v>44026</v>
      </c>
      <c r="E7" s="32">
        <v>44035</v>
      </c>
      <c r="F7">
        <v>5</v>
      </c>
      <c r="G7" s="4" t="s">
        <v>34</v>
      </c>
      <c r="H7" s="38">
        <v>1</v>
      </c>
      <c r="I7" s="8" t="s">
        <v>35</v>
      </c>
      <c r="J7" s="41" t="s">
        <v>36</v>
      </c>
      <c r="K7" s="38">
        <v>3</v>
      </c>
    </row>
    <row r="8" spans="1:11" ht="159.75" customHeight="1" x14ac:dyDescent="0.25">
      <c r="A8" s="16" t="s">
        <v>37</v>
      </c>
      <c r="B8" s="26" t="s">
        <v>38</v>
      </c>
      <c r="C8" s="26" t="s">
        <v>306</v>
      </c>
      <c r="D8" s="31">
        <v>44026</v>
      </c>
      <c r="E8" s="32">
        <v>44035</v>
      </c>
      <c r="F8">
        <v>5</v>
      </c>
      <c r="G8" s="4" t="s">
        <v>39</v>
      </c>
      <c r="H8" s="38">
        <v>3</v>
      </c>
      <c r="I8" s="8" t="s">
        <v>40</v>
      </c>
      <c r="J8" s="41" t="s">
        <v>41</v>
      </c>
      <c r="K8" s="38">
        <v>3</v>
      </c>
    </row>
    <row r="9" spans="1:11" ht="136.5" customHeight="1" x14ac:dyDescent="0.25">
      <c r="A9" s="16" t="s">
        <v>42</v>
      </c>
      <c r="B9" s="26" t="s">
        <v>43</v>
      </c>
      <c r="D9" s="31">
        <v>44064</v>
      </c>
      <c r="E9" s="32">
        <v>44070</v>
      </c>
      <c r="F9">
        <v>3</v>
      </c>
      <c r="G9" s="4" t="s">
        <v>44</v>
      </c>
      <c r="H9" s="38">
        <v>3</v>
      </c>
      <c r="I9" s="8" t="s">
        <v>45</v>
      </c>
      <c r="J9" s="41" t="s">
        <v>46</v>
      </c>
      <c r="K9" s="38">
        <v>4</v>
      </c>
    </row>
    <row r="10" spans="1:11" ht="147" customHeight="1" x14ac:dyDescent="0.25">
      <c r="A10" s="16" t="s">
        <v>47</v>
      </c>
      <c r="B10" s="26" t="s">
        <v>48</v>
      </c>
      <c r="D10" s="31">
        <v>44064</v>
      </c>
      <c r="E10" s="32">
        <v>44074</v>
      </c>
      <c r="F10">
        <v>8</v>
      </c>
      <c r="G10" s="4" t="s">
        <v>49</v>
      </c>
      <c r="J10" s="41" t="s">
        <v>50</v>
      </c>
      <c r="K10" s="38">
        <v>3</v>
      </c>
    </row>
    <row r="11" spans="1:11" ht="93" customHeight="1" x14ac:dyDescent="0.25">
      <c r="A11" s="16" t="s">
        <v>51</v>
      </c>
      <c r="B11" s="26" t="s">
        <v>52</v>
      </c>
      <c r="C11" s="26" t="s">
        <v>306</v>
      </c>
      <c r="D11" s="31">
        <v>44069</v>
      </c>
      <c r="E11" s="32">
        <v>44082</v>
      </c>
      <c r="F11">
        <v>2</v>
      </c>
      <c r="G11" s="4" t="s">
        <v>53</v>
      </c>
      <c r="H11" s="38">
        <v>1</v>
      </c>
      <c r="I11" s="8" t="s">
        <v>54</v>
      </c>
      <c r="J11" s="41" t="s">
        <v>55</v>
      </c>
      <c r="K11" s="38">
        <v>2</v>
      </c>
    </row>
    <row r="12" spans="1:11" s="64" customFormat="1" ht="50" x14ac:dyDescent="0.25">
      <c r="A12" s="56" t="s">
        <v>56</v>
      </c>
      <c r="B12" s="57" t="s">
        <v>57</v>
      </c>
      <c r="C12" s="57"/>
      <c r="D12" s="58">
        <v>44306</v>
      </c>
      <c r="E12" s="59">
        <v>44319</v>
      </c>
      <c r="F12">
        <v>2</v>
      </c>
      <c r="G12" s="60" t="s">
        <v>58</v>
      </c>
      <c r="H12" s="63">
        <v>1</v>
      </c>
      <c r="I12" s="61" t="s">
        <v>59</v>
      </c>
      <c r="J12" s="62" t="s">
        <v>60</v>
      </c>
      <c r="K12" s="63">
        <v>2</v>
      </c>
    </row>
    <row r="13" spans="1:11" ht="173.25" customHeight="1" x14ac:dyDescent="0.25">
      <c r="A13" s="16" t="s">
        <v>61</v>
      </c>
      <c r="B13" s="26" t="s">
        <v>62</v>
      </c>
      <c r="D13" s="31">
        <v>44069</v>
      </c>
      <c r="E13" s="32">
        <v>44082</v>
      </c>
      <c r="F13">
        <v>9</v>
      </c>
      <c r="G13" s="4" t="s">
        <v>63</v>
      </c>
      <c r="H13" s="38">
        <v>8</v>
      </c>
      <c r="I13" s="8" t="s">
        <v>64</v>
      </c>
      <c r="J13" s="41" t="s">
        <v>65</v>
      </c>
      <c r="K13" s="38">
        <v>4</v>
      </c>
    </row>
    <row r="14" spans="1:11" ht="39" customHeight="1" x14ac:dyDescent="0.25">
      <c r="A14" s="16" t="s">
        <v>66</v>
      </c>
      <c r="B14" s="26" t="s">
        <v>67</v>
      </c>
      <c r="D14" s="31">
        <v>44069</v>
      </c>
      <c r="E14" s="32">
        <v>44082</v>
      </c>
      <c r="F14">
        <v>0</v>
      </c>
      <c r="G14" s="4" t="s">
        <v>68</v>
      </c>
      <c r="I14" s="8" t="s">
        <v>69</v>
      </c>
      <c r="J14" s="41" t="s">
        <v>70</v>
      </c>
      <c r="K14" s="38">
        <v>0</v>
      </c>
    </row>
    <row r="15" spans="1:11" s="15" customFormat="1" ht="25.5" customHeight="1" x14ac:dyDescent="0.25">
      <c r="A15" s="17" t="s">
        <v>71</v>
      </c>
      <c r="B15" s="27"/>
      <c r="C15" s="27"/>
      <c r="D15" s="34"/>
      <c r="E15" s="35"/>
      <c r="F15"/>
      <c r="G15" s="13" t="s">
        <v>72</v>
      </c>
      <c r="H15" s="39"/>
      <c r="I15" s="14"/>
      <c r="J15" s="42"/>
      <c r="K15" s="39"/>
    </row>
    <row r="16" spans="1:11" ht="49.5" customHeight="1" x14ac:dyDescent="0.25">
      <c r="A16" s="16" t="s">
        <v>73</v>
      </c>
      <c r="B16" s="26" t="s">
        <v>74</v>
      </c>
      <c r="D16" s="31">
        <v>44257</v>
      </c>
      <c r="E16" s="32">
        <v>44271</v>
      </c>
      <c r="F16">
        <v>2</v>
      </c>
      <c r="G16" s="4" t="s">
        <v>75</v>
      </c>
      <c r="H16" s="38">
        <v>1</v>
      </c>
      <c r="I16" s="8" t="s">
        <v>76</v>
      </c>
      <c r="J16" s="41" t="s">
        <v>77</v>
      </c>
      <c r="K16" s="38">
        <v>2</v>
      </c>
    </row>
    <row r="17" spans="1:11" ht="25" x14ac:dyDescent="0.25">
      <c r="A17" s="50" t="s">
        <v>78</v>
      </c>
      <c r="B17" s="26" t="s">
        <v>79</v>
      </c>
      <c r="D17" s="31">
        <v>44258</v>
      </c>
      <c r="E17" s="32">
        <v>44271</v>
      </c>
      <c r="F17">
        <v>0</v>
      </c>
      <c r="G17" s="4" t="s">
        <v>80</v>
      </c>
      <c r="I17" s="8" t="s">
        <v>69</v>
      </c>
      <c r="J17" s="41" t="s">
        <v>70</v>
      </c>
      <c r="K17" s="38">
        <v>0</v>
      </c>
    </row>
    <row r="18" spans="1:11" ht="54.75" customHeight="1" x14ac:dyDescent="0.25">
      <c r="A18" s="50" t="s">
        <v>81</v>
      </c>
      <c r="B18" s="26" t="s">
        <v>82</v>
      </c>
      <c r="D18" s="31">
        <v>44258</v>
      </c>
      <c r="E18" s="32">
        <v>44271</v>
      </c>
      <c r="F18">
        <v>2</v>
      </c>
      <c r="G18" s="4" t="s">
        <v>83</v>
      </c>
      <c r="H18" s="38">
        <v>2</v>
      </c>
      <c r="I18" s="8" t="s">
        <v>84</v>
      </c>
      <c r="J18" s="41" t="s">
        <v>85</v>
      </c>
      <c r="K18" s="38">
        <v>2</v>
      </c>
    </row>
    <row r="19" spans="1:11" ht="134" customHeight="1" x14ac:dyDescent="0.25">
      <c r="A19" s="50" t="s">
        <v>86</v>
      </c>
      <c r="B19" s="26" t="s">
        <v>87</v>
      </c>
      <c r="D19" s="31">
        <v>44258</v>
      </c>
      <c r="E19" s="32">
        <v>44272</v>
      </c>
      <c r="F19">
        <v>7</v>
      </c>
      <c r="G19" s="4" t="s">
        <v>88</v>
      </c>
      <c r="H19" s="38">
        <v>4</v>
      </c>
      <c r="I19" s="8" t="s">
        <v>89</v>
      </c>
      <c r="J19" s="41" t="s">
        <v>90</v>
      </c>
      <c r="K19" s="38">
        <v>1</v>
      </c>
    </row>
    <row r="20" spans="1:11" ht="141.75" customHeight="1" x14ac:dyDescent="0.25">
      <c r="A20" s="50" t="s">
        <v>91</v>
      </c>
      <c r="B20" s="26" t="s">
        <v>92</v>
      </c>
      <c r="D20" s="31">
        <v>44258</v>
      </c>
      <c r="E20" s="32">
        <v>44277</v>
      </c>
      <c r="F20">
        <v>8</v>
      </c>
      <c r="G20" s="4" t="s">
        <v>93</v>
      </c>
      <c r="H20" s="38">
        <v>7</v>
      </c>
      <c r="I20" s="8" t="s">
        <v>94</v>
      </c>
      <c r="J20" s="41" t="s">
        <v>95</v>
      </c>
      <c r="K20" s="38">
        <v>2</v>
      </c>
    </row>
    <row r="21" spans="1:11" ht="138" customHeight="1" x14ac:dyDescent="0.25">
      <c r="A21" s="50" t="s">
        <v>96</v>
      </c>
      <c r="B21" s="26" t="s">
        <v>97</v>
      </c>
      <c r="D21" s="31">
        <v>44264</v>
      </c>
      <c r="E21" s="32">
        <v>44277</v>
      </c>
      <c r="F21">
        <v>6</v>
      </c>
      <c r="G21" s="4" t="s">
        <v>98</v>
      </c>
      <c r="H21" s="38">
        <v>5</v>
      </c>
      <c r="I21" s="8" t="s">
        <v>99</v>
      </c>
      <c r="J21" s="41" t="s">
        <v>100</v>
      </c>
      <c r="K21" s="38">
        <v>2</v>
      </c>
    </row>
    <row r="22" spans="1:11" ht="58.5" customHeight="1" x14ac:dyDescent="0.25">
      <c r="A22" s="50" t="s">
        <v>101</v>
      </c>
      <c r="B22" s="26" t="s">
        <v>102</v>
      </c>
      <c r="D22" s="31">
        <v>44264</v>
      </c>
      <c r="E22" s="32">
        <v>44277</v>
      </c>
      <c r="F22">
        <v>2</v>
      </c>
      <c r="G22" s="4" t="s">
        <v>103</v>
      </c>
      <c r="H22" s="38">
        <v>1</v>
      </c>
      <c r="I22" s="8" t="s">
        <v>104</v>
      </c>
      <c r="J22" s="41" t="s">
        <v>105</v>
      </c>
      <c r="K22" s="38">
        <v>2</v>
      </c>
    </row>
    <row r="23" spans="1:11" ht="62.5" x14ac:dyDescent="0.25">
      <c r="A23" s="50" t="s">
        <v>106</v>
      </c>
      <c r="B23" s="26" t="s">
        <v>107</v>
      </c>
      <c r="D23" s="31">
        <v>44264</v>
      </c>
      <c r="E23" s="32">
        <v>44278</v>
      </c>
      <c r="F23">
        <v>3</v>
      </c>
      <c r="G23" s="4" t="s">
        <v>108</v>
      </c>
      <c r="H23" s="38">
        <v>3</v>
      </c>
      <c r="I23" s="8" t="s">
        <v>109</v>
      </c>
      <c r="J23" s="41" t="s">
        <v>110</v>
      </c>
      <c r="K23" s="38">
        <v>3</v>
      </c>
    </row>
    <row r="24" spans="1:11" ht="50.25" customHeight="1" x14ac:dyDescent="0.25">
      <c r="A24" s="51" t="s">
        <v>111</v>
      </c>
      <c r="B24" s="28" t="s">
        <v>112</v>
      </c>
      <c r="C24" s="28"/>
      <c r="D24" s="31">
        <v>44271</v>
      </c>
      <c r="E24" s="32">
        <v>44293</v>
      </c>
      <c r="F24">
        <v>1</v>
      </c>
      <c r="G24" s="4" t="s">
        <v>113</v>
      </c>
      <c r="H24" s="38">
        <v>1</v>
      </c>
      <c r="I24" s="8" t="s">
        <v>114</v>
      </c>
      <c r="J24" s="41" t="s">
        <v>115</v>
      </c>
      <c r="K24" s="38">
        <v>1</v>
      </c>
    </row>
    <row r="25" spans="1:11" ht="62.5" x14ac:dyDescent="0.25">
      <c r="A25" s="51" t="s">
        <v>116</v>
      </c>
      <c r="B25" s="28" t="s">
        <v>117</v>
      </c>
      <c r="C25" s="28"/>
      <c r="D25" s="31">
        <v>44271</v>
      </c>
      <c r="E25" s="32">
        <v>44292</v>
      </c>
      <c r="F25">
        <v>4</v>
      </c>
      <c r="G25" s="4" t="s">
        <v>118</v>
      </c>
      <c r="H25" s="38">
        <v>1</v>
      </c>
      <c r="I25" s="8" t="s">
        <v>119</v>
      </c>
      <c r="J25" s="41" t="s">
        <v>120</v>
      </c>
      <c r="K25" s="38">
        <v>1</v>
      </c>
    </row>
    <row r="26" spans="1:11" ht="51.75" customHeight="1" x14ac:dyDescent="0.25">
      <c r="A26" s="51" t="s">
        <v>121</v>
      </c>
      <c r="B26" s="28" t="s">
        <v>122</v>
      </c>
      <c r="C26" s="28"/>
      <c r="D26" s="31">
        <v>44271</v>
      </c>
      <c r="E26" s="32">
        <v>44293</v>
      </c>
      <c r="F26">
        <v>7</v>
      </c>
      <c r="G26" s="4" t="s">
        <v>123</v>
      </c>
      <c r="H26" s="38">
        <v>2</v>
      </c>
      <c r="I26" s="8" t="s">
        <v>124</v>
      </c>
      <c r="J26" s="41" t="s">
        <v>125</v>
      </c>
      <c r="K26" s="38">
        <v>1</v>
      </c>
    </row>
    <row r="27" spans="1:11" ht="197.25" customHeight="1" x14ac:dyDescent="0.25">
      <c r="A27" s="50" t="s">
        <v>126</v>
      </c>
      <c r="B27" s="26" t="s">
        <v>127</v>
      </c>
      <c r="D27" s="31">
        <v>44271</v>
      </c>
      <c r="E27" s="32">
        <v>44298</v>
      </c>
      <c r="F27">
        <v>4</v>
      </c>
      <c r="G27" s="4" t="s">
        <v>128</v>
      </c>
      <c r="H27" s="38">
        <v>11</v>
      </c>
      <c r="I27" s="8" t="s">
        <v>129</v>
      </c>
      <c r="J27" s="41" t="s">
        <v>130</v>
      </c>
      <c r="K27" s="38">
        <v>1</v>
      </c>
    </row>
    <row r="28" spans="1:11" ht="66" customHeight="1" x14ac:dyDescent="0.25">
      <c r="A28" s="52" t="s">
        <v>131</v>
      </c>
      <c r="B28" s="44" t="s">
        <v>132</v>
      </c>
      <c r="C28" s="44"/>
      <c r="D28" s="45">
        <v>44292</v>
      </c>
      <c r="E28" s="32">
        <v>44306</v>
      </c>
      <c r="F28">
        <v>5</v>
      </c>
      <c r="G28" s="4" t="s">
        <v>133</v>
      </c>
      <c r="H28" s="38">
        <v>5</v>
      </c>
      <c r="I28" s="8" t="s">
        <v>134</v>
      </c>
      <c r="J28" s="41" t="s">
        <v>135</v>
      </c>
      <c r="K28" s="38">
        <v>1</v>
      </c>
    </row>
    <row r="29" spans="1:11" ht="52.5" customHeight="1" x14ac:dyDescent="0.25">
      <c r="A29" s="52" t="s">
        <v>136</v>
      </c>
      <c r="B29" s="44" t="s">
        <v>137</v>
      </c>
      <c r="C29" s="44"/>
      <c r="D29" s="45">
        <v>44293</v>
      </c>
      <c r="E29" s="32">
        <v>44306</v>
      </c>
      <c r="F29">
        <v>2</v>
      </c>
      <c r="G29" s="4" t="s">
        <v>138</v>
      </c>
      <c r="H29" s="38">
        <v>1</v>
      </c>
      <c r="I29" s="8" t="s">
        <v>139</v>
      </c>
      <c r="J29" s="41" t="s">
        <v>140</v>
      </c>
      <c r="K29" s="38">
        <v>2</v>
      </c>
    </row>
    <row r="30" spans="1:11" ht="86.25" customHeight="1" x14ac:dyDescent="0.25">
      <c r="A30" s="52" t="s">
        <v>141</v>
      </c>
      <c r="B30" s="44" t="s">
        <v>142</v>
      </c>
      <c r="C30" s="44"/>
      <c r="D30" s="45">
        <v>44293</v>
      </c>
      <c r="E30" s="32">
        <v>44306</v>
      </c>
      <c r="F30">
        <v>6</v>
      </c>
      <c r="G30" s="4" t="s">
        <v>143</v>
      </c>
      <c r="H30" s="38">
        <v>4</v>
      </c>
      <c r="I30" s="8" t="s">
        <v>144</v>
      </c>
      <c r="J30" s="41" t="s">
        <v>145</v>
      </c>
      <c r="K30" s="38">
        <v>3</v>
      </c>
    </row>
    <row r="31" spans="1:11" ht="69.75" customHeight="1" x14ac:dyDescent="0.25">
      <c r="A31" s="52" t="s">
        <v>146</v>
      </c>
      <c r="B31" s="44" t="s">
        <v>147</v>
      </c>
      <c r="C31" s="44"/>
      <c r="D31" s="45">
        <v>44293</v>
      </c>
      <c r="E31" s="32">
        <v>44306</v>
      </c>
      <c r="F31">
        <v>6</v>
      </c>
      <c r="G31" s="4" t="s">
        <v>148</v>
      </c>
      <c r="H31" s="38">
        <v>2</v>
      </c>
      <c r="I31" s="8" t="s">
        <v>149</v>
      </c>
      <c r="J31" s="41" t="s">
        <v>150</v>
      </c>
      <c r="K31" s="38">
        <v>4</v>
      </c>
    </row>
    <row r="32" spans="1:11" x14ac:dyDescent="0.25">
      <c r="A32" s="50" t="s">
        <v>151</v>
      </c>
      <c r="B32" s="26" t="s">
        <v>152</v>
      </c>
      <c r="C32" s="26" t="s">
        <v>306</v>
      </c>
      <c r="D32" s="31">
        <v>44307</v>
      </c>
      <c r="E32" s="32">
        <v>44322</v>
      </c>
      <c r="F32">
        <v>0</v>
      </c>
      <c r="G32" s="4" t="s">
        <v>153</v>
      </c>
      <c r="K32" s="38">
        <v>0</v>
      </c>
    </row>
    <row r="33" spans="1:11" x14ac:dyDescent="0.25">
      <c r="A33" s="50" t="s">
        <v>154</v>
      </c>
      <c r="B33" s="26" t="s">
        <v>155</v>
      </c>
      <c r="C33" s="26" t="s">
        <v>306</v>
      </c>
      <c r="D33" s="31">
        <v>44307</v>
      </c>
      <c r="E33" s="32">
        <v>44322</v>
      </c>
      <c r="F33">
        <v>0</v>
      </c>
      <c r="G33" s="4" t="s">
        <v>156</v>
      </c>
      <c r="K33" s="38">
        <v>0</v>
      </c>
    </row>
    <row r="34" spans="1:11" ht="170.25" customHeight="1" x14ac:dyDescent="0.25">
      <c r="A34" s="50" t="s">
        <v>157</v>
      </c>
      <c r="B34" s="26" t="s">
        <v>158</v>
      </c>
      <c r="C34" s="26" t="s">
        <v>306</v>
      </c>
      <c r="D34" s="31">
        <v>44307</v>
      </c>
      <c r="E34" s="32">
        <v>44322</v>
      </c>
      <c r="F34">
        <v>11</v>
      </c>
      <c r="G34" s="4" t="s">
        <v>159</v>
      </c>
      <c r="H34" s="38">
        <v>5</v>
      </c>
      <c r="I34" s="8" t="s">
        <v>160</v>
      </c>
      <c r="J34" s="41" t="s">
        <v>161</v>
      </c>
      <c r="K34" s="38">
        <v>4</v>
      </c>
    </row>
    <row r="35" spans="1:11" ht="30.75" customHeight="1" x14ac:dyDescent="0.25">
      <c r="A35" s="50" t="s">
        <v>162</v>
      </c>
      <c r="B35" s="26" t="s">
        <v>163</v>
      </c>
      <c r="C35" s="26" t="s">
        <v>306</v>
      </c>
      <c r="D35" s="31">
        <v>44307</v>
      </c>
      <c r="E35" s="32">
        <v>44323</v>
      </c>
      <c r="F35">
        <v>1</v>
      </c>
      <c r="G35" s="4" t="s">
        <v>164</v>
      </c>
      <c r="H35" s="38">
        <v>1</v>
      </c>
      <c r="I35" s="8" t="s">
        <v>165</v>
      </c>
      <c r="J35" s="41" t="s">
        <v>166</v>
      </c>
      <c r="K35" s="38">
        <v>1</v>
      </c>
    </row>
    <row r="36" spans="1:11" ht="116.25" customHeight="1" x14ac:dyDescent="0.25">
      <c r="A36" s="50" t="s">
        <v>167</v>
      </c>
      <c r="B36" s="26" t="s">
        <v>168</v>
      </c>
      <c r="C36" s="26" t="s">
        <v>306</v>
      </c>
      <c r="D36" s="31">
        <v>44307</v>
      </c>
      <c r="E36" s="32">
        <v>44323</v>
      </c>
      <c r="F36">
        <v>7</v>
      </c>
      <c r="G36" s="4" t="s">
        <v>169</v>
      </c>
      <c r="H36" s="38">
        <v>6</v>
      </c>
      <c r="I36" s="46" t="s">
        <v>170</v>
      </c>
      <c r="J36" s="41" t="s">
        <v>171</v>
      </c>
      <c r="K36" s="38">
        <v>1</v>
      </c>
    </row>
    <row r="37" spans="1:11" ht="45" customHeight="1" x14ac:dyDescent="0.25">
      <c r="A37" s="50" t="s">
        <v>172</v>
      </c>
      <c r="B37" s="26" t="s">
        <v>173</v>
      </c>
      <c r="C37" s="26" t="s">
        <v>306</v>
      </c>
      <c r="D37" s="31">
        <v>44307</v>
      </c>
      <c r="E37" s="32">
        <v>44323</v>
      </c>
      <c r="F37">
        <v>3</v>
      </c>
      <c r="G37" s="4" t="s">
        <v>174</v>
      </c>
      <c r="H37" s="38">
        <v>2</v>
      </c>
      <c r="I37" s="8" t="s">
        <v>175</v>
      </c>
      <c r="J37" s="41" t="s">
        <v>176</v>
      </c>
      <c r="K37" s="38">
        <v>1</v>
      </c>
    </row>
    <row r="38" spans="1:11" ht="30" customHeight="1" x14ac:dyDescent="0.25">
      <c r="A38" s="50" t="s">
        <v>177</v>
      </c>
      <c r="B38" s="26" t="s">
        <v>178</v>
      </c>
      <c r="C38" s="26" t="s">
        <v>306</v>
      </c>
      <c r="D38" s="31">
        <v>44307</v>
      </c>
      <c r="E38" s="32">
        <v>44323</v>
      </c>
      <c r="F38">
        <v>1</v>
      </c>
      <c r="G38" s="4" t="s">
        <v>179</v>
      </c>
      <c r="H38" s="38">
        <v>1</v>
      </c>
      <c r="I38" s="8" t="s">
        <v>180</v>
      </c>
      <c r="J38" s="41" t="s">
        <v>181</v>
      </c>
      <c r="K38" s="38">
        <v>1</v>
      </c>
    </row>
    <row r="39" spans="1:11" ht="146.25" customHeight="1" x14ac:dyDescent="0.25">
      <c r="A39" s="50" t="s">
        <v>182</v>
      </c>
      <c r="B39" s="26" t="s">
        <v>183</v>
      </c>
      <c r="C39" s="26" t="s">
        <v>306</v>
      </c>
      <c r="D39" s="31">
        <v>44321</v>
      </c>
      <c r="E39" s="32">
        <v>44330</v>
      </c>
      <c r="F39">
        <v>8</v>
      </c>
      <c r="G39" s="4" t="s">
        <v>184</v>
      </c>
      <c r="H39" s="38">
        <v>8</v>
      </c>
      <c r="I39" s="8" t="s">
        <v>185</v>
      </c>
      <c r="J39" s="41" t="s">
        <v>186</v>
      </c>
      <c r="K39" s="38">
        <v>1</v>
      </c>
    </row>
    <row r="40" spans="1:11" x14ac:dyDescent="0.25">
      <c r="A40" s="16" t="s">
        <v>187</v>
      </c>
      <c r="B40" s="26" t="s">
        <v>188</v>
      </c>
      <c r="D40" s="31">
        <v>44327</v>
      </c>
      <c r="E40" s="32">
        <v>44335</v>
      </c>
      <c r="F40">
        <v>0</v>
      </c>
      <c r="G40" s="4" t="s">
        <v>80</v>
      </c>
      <c r="J40" s="41" t="s">
        <v>189</v>
      </c>
      <c r="K40" s="38">
        <v>0</v>
      </c>
    </row>
    <row r="41" spans="1:11" ht="69" customHeight="1" x14ac:dyDescent="0.25">
      <c r="A41" s="50" t="s">
        <v>190</v>
      </c>
      <c r="B41" s="26" t="s">
        <v>191</v>
      </c>
      <c r="D41" s="31">
        <v>44327</v>
      </c>
      <c r="E41" s="32">
        <v>44335</v>
      </c>
      <c r="F41">
        <v>1</v>
      </c>
      <c r="G41" s="4" t="s">
        <v>192</v>
      </c>
      <c r="I41" s="8" t="s">
        <v>193</v>
      </c>
      <c r="J41" s="41" t="s">
        <v>194</v>
      </c>
      <c r="K41" s="38">
        <v>1</v>
      </c>
    </row>
    <row r="42" spans="1:11" ht="151.5" customHeight="1" x14ac:dyDescent="0.25">
      <c r="A42" s="50" t="s">
        <v>195</v>
      </c>
      <c r="B42" s="26" t="s">
        <v>196</v>
      </c>
      <c r="C42" s="26" t="s">
        <v>306</v>
      </c>
      <c r="D42" s="31">
        <v>44327</v>
      </c>
      <c r="E42" s="32">
        <v>44335</v>
      </c>
      <c r="F42">
        <v>11</v>
      </c>
      <c r="G42" s="4" t="s">
        <v>197</v>
      </c>
      <c r="H42" s="38">
        <v>9</v>
      </c>
      <c r="I42" s="8" t="s">
        <v>198</v>
      </c>
      <c r="J42" s="41" t="s">
        <v>199</v>
      </c>
      <c r="K42" s="38">
        <v>1</v>
      </c>
    </row>
    <row r="43" spans="1:11" x14ac:dyDescent="0.25">
      <c r="A43" s="50" t="s">
        <v>200</v>
      </c>
      <c r="B43" s="26" t="s">
        <v>201</v>
      </c>
      <c r="D43" s="31">
        <v>44343</v>
      </c>
      <c r="E43" s="32">
        <v>44355</v>
      </c>
      <c r="F43">
        <v>0</v>
      </c>
      <c r="G43" s="4" t="s">
        <v>202</v>
      </c>
      <c r="J43" s="41" t="s">
        <v>203</v>
      </c>
    </row>
    <row r="44" spans="1:11" ht="27.75" customHeight="1" x14ac:dyDescent="0.25">
      <c r="A44" s="50" t="s">
        <v>204</v>
      </c>
      <c r="B44" s="26" t="s">
        <v>205</v>
      </c>
      <c r="D44" s="31">
        <v>44343</v>
      </c>
      <c r="E44" s="32">
        <v>44355</v>
      </c>
      <c r="F44">
        <v>2</v>
      </c>
      <c r="G44" s="4" t="s">
        <v>206</v>
      </c>
      <c r="H44" s="38">
        <v>1</v>
      </c>
      <c r="I44" s="8" t="s">
        <v>207</v>
      </c>
      <c r="J44" s="41" t="s">
        <v>208</v>
      </c>
    </row>
    <row r="45" spans="1:11" ht="116.25" customHeight="1" x14ac:dyDescent="0.25">
      <c r="A45" s="50" t="s">
        <v>209</v>
      </c>
      <c r="B45" s="26" t="s">
        <v>210</v>
      </c>
      <c r="D45" s="31">
        <v>44343</v>
      </c>
      <c r="E45" s="32">
        <v>44358</v>
      </c>
      <c r="F45">
        <v>9</v>
      </c>
      <c r="G45" s="4" t="s">
        <v>211</v>
      </c>
      <c r="H45" s="38">
        <v>6</v>
      </c>
      <c r="I45" s="8" t="s">
        <v>212</v>
      </c>
      <c r="J45" s="41" t="s">
        <v>213</v>
      </c>
    </row>
    <row r="46" spans="1:11" ht="65.25" customHeight="1" x14ac:dyDescent="0.25">
      <c r="A46" s="50" t="s">
        <v>214</v>
      </c>
      <c r="B46" s="26" t="s">
        <v>215</v>
      </c>
      <c r="D46" s="31">
        <v>44343</v>
      </c>
      <c r="E46" s="32">
        <v>44358</v>
      </c>
      <c r="F46">
        <v>6</v>
      </c>
      <c r="G46" s="4" t="s">
        <v>216</v>
      </c>
      <c r="H46" s="38">
        <v>3</v>
      </c>
      <c r="I46" s="8" t="s">
        <v>217</v>
      </c>
      <c r="J46" s="41" t="s">
        <v>218</v>
      </c>
    </row>
    <row r="51" spans="1:11" ht="79.5" customHeight="1" x14ac:dyDescent="0.25">
      <c r="A51" s="50" t="s">
        <v>219</v>
      </c>
      <c r="B51" s="26" t="s">
        <v>220</v>
      </c>
      <c r="C51" s="26" t="s">
        <v>306</v>
      </c>
      <c r="D51" s="47">
        <v>44427</v>
      </c>
      <c r="E51" s="48">
        <v>44435</v>
      </c>
      <c r="F51">
        <v>4</v>
      </c>
      <c r="G51" s="4" t="s">
        <v>221</v>
      </c>
      <c r="H51" s="38">
        <v>1</v>
      </c>
      <c r="J51" s="41" t="s">
        <v>222</v>
      </c>
    </row>
    <row r="52" spans="1:11" s="76" customFormat="1" x14ac:dyDescent="0.25">
      <c r="A52" s="68" t="s">
        <v>223</v>
      </c>
      <c r="B52" s="69" t="s">
        <v>224</v>
      </c>
      <c r="C52" s="69"/>
      <c r="D52" s="70">
        <v>44349</v>
      </c>
      <c r="E52" s="71">
        <v>44358</v>
      </c>
      <c r="F52"/>
      <c r="G52" s="72" t="s">
        <v>225</v>
      </c>
      <c r="H52" s="75"/>
      <c r="I52" s="73"/>
      <c r="J52" s="74"/>
      <c r="K52" s="75"/>
    </row>
    <row r="53" spans="1:11" s="76" customFormat="1" x14ac:dyDescent="0.25">
      <c r="A53" s="68" t="s">
        <v>226</v>
      </c>
      <c r="B53" s="69" t="s">
        <v>227</v>
      </c>
      <c r="C53" s="69"/>
      <c r="D53" s="70">
        <v>44349</v>
      </c>
      <c r="E53" s="71">
        <v>44358</v>
      </c>
      <c r="F53"/>
      <c r="G53" s="72" t="s">
        <v>225</v>
      </c>
      <c r="H53" s="75"/>
      <c r="I53" s="73"/>
      <c r="J53" s="74"/>
      <c r="K53" s="75"/>
    </row>
    <row r="54" spans="1:11" s="76" customFormat="1" x14ac:dyDescent="0.25">
      <c r="A54" s="68" t="s">
        <v>228</v>
      </c>
      <c r="B54" s="69" t="s">
        <v>229</v>
      </c>
      <c r="C54" s="69" t="s">
        <v>306</v>
      </c>
      <c r="D54" s="70">
        <v>44433</v>
      </c>
      <c r="E54" s="71">
        <v>44440</v>
      </c>
      <c r="F54"/>
      <c r="G54" s="72" t="s">
        <v>225</v>
      </c>
      <c r="H54" s="75"/>
      <c r="I54" s="73"/>
      <c r="J54" s="74"/>
      <c r="K54" s="75"/>
    </row>
    <row r="55" spans="1:11" s="76" customFormat="1" x14ac:dyDescent="0.25">
      <c r="A55" s="68" t="s">
        <v>230</v>
      </c>
      <c r="B55" s="69" t="s">
        <v>231</v>
      </c>
      <c r="C55" s="69"/>
      <c r="D55" s="70">
        <v>44349</v>
      </c>
      <c r="E55" s="71">
        <v>44358</v>
      </c>
      <c r="F55"/>
      <c r="G55" s="72" t="s">
        <v>225</v>
      </c>
      <c r="H55" s="75"/>
      <c r="I55" s="73"/>
      <c r="J55" s="74"/>
      <c r="K55" s="75"/>
    </row>
    <row r="56" spans="1:11" s="76" customFormat="1" x14ac:dyDescent="0.25">
      <c r="A56" s="68" t="s">
        <v>232</v>
      </c>
      <c r="B56" s="69" t="s">
        <v>233</v>
      </c>
      <c r="C56" s="69"/>
      <c r="D56" s="70">
        <v>44349</v>
      </c>
      <c r="E56" s="71">
        <v>44358</v>
      </c>
      <c r="F56"/>
      <c r="G56" s="72" t="s">
        <v>225</v>
      </c>
      <c r="H56" s="75"/>
      <c r="I56" s="73"/>
      <c r="J56" s="74"/>
      <c r="K56" s="75"/>
    </row>
    <row r="57" spans="1:11" s="76" customFormat="1" x14ac:dyDescent="0.25">
      <c r="A57" s="68" t="s">
        <v>234</v>
      </c>
      <c r="B57" s="69" t="s">
        <v>235</v>
      </c>
      <c r="C57" s="69"/>
      <c r="D57" s="70">
        <v>44320</v>
      </c>
      <c r="E57" s="71">
        <v>44327</v>
      </c>
      <c r="F57"/>
      <c r="G57" s="72" t="s">
        <v>225</v>
      </c>
      <c r="H57" s="75"/>
      <c r="I57" s="73"/>
      <c r="J57" s="74" t="s">
        <v>236</v>
      </c>
      <c r="K57" s="75"/>
    </row>
    <row r="58" spans="1:11" s="76" customFormat="1" x14ac:dyDescent="0.25">
      <c r="A58" s="68" t="s">
        <v>237</v>
      </c>
      <c r="B58" s="69" t="s">
        <v>238</v>
      </c>
      <c r="C58" s="69" t="s">
        <v>306</v>
      </c>
      <c r="D58" s="70">
        <v>44328</v>
      </c>
      <c r="E58" s="71">
        <v>44337</v>
      </c>
      <c r="F58"/>
      <c r="G58" s="72" t="s">
        <v>225</v>
      </c>
      <c r="H58" s="75"/>
      <c r="I58" s="73"/>
      <c r="J58" s="74"/>
      <c r="K58" s="75"/>
    </row>
    <row r="59" spans="1:11" s="76" customFormat="1" x14ac:dyDescent="0.25">
      <c r="A59" s="68" t="s">
        <v>239</v>
      </c>
      <c r="B59" s="69" t="s">
        <v>240</v>
      </c>
      <c r="C59" s="69"/>
      <c r="D59" s="70">
        <v>44320</v>
      </c>
      <c r="E59" s="71">
        <v>44327</v>
      </c>
      <c r="F59"/>
      <c r="G59" s="72" t="s">
        <v>225</v>
      </c>
      <c r="H59" s="75"/>
      <c r="I59" s="73"/>
      <c r="J59" s="74" t="s">
        <v>236</v>
      </c>
      <c r="K59" s="75"/>
    </row>
    <row r="60" spans="1:11" s="76" customFormat="1" x14ac:dyDescent="0.25">
      <c r="A60" s="68" t="s">
        <v>241</v>
      </c>
      <c r="B60" s="69" t="s">
        <v>242</v>
      </c>
      <c r="C60" s="69"/>
      <c r="D60" s="70">
        <v>44349</v>
      </c>
      <c r="E60" s="71">
        <v>44358</v>
      </c>
      <c r="F60"/>
      <c r="G60" s="72" t="s">
        <v>225</v>
      </c>
      <c r="H60" s="75"/>
      <c r="I60" s="73"/>
      <c r="J60" s="74"/>
      <c r="K60" s="75"/>
    </row>
    <row r="61" spans="1:11" s="76" customFormat="1" x14ac:dyDescent="0.25">
      <c r="A61" s="68" t="s">
        <v>243</v>
      </c>
      <c r="B61" s="69" t="s">
        <v>244</v>
      </c>
      <c r="C61" s="69"/>
      <c r="D61" s="70">
        <v>44427</v>
      </c>
      <c r="E61" s="71">
        <v>44435</v>
      </c>
      <c r="F61"/>
      <c r="G61" s="72" t="s">
        <v>225</v>
      </c>
      <c r="H61" s="75"/>
      <c r="I61" s="73"/>
      <c r="J61" s="74"/>
      <c r="K61" s="75"/>
    </row>
    <row r="62" spans="1:11" s="76" customFormat="1" x14ac:dyDescent="0.25">
      <c r="A62" s="68" t="s">
        <v>245</v>
      </c>
      <c r="B62" s="69" t="s">
        <v>246</v>
      </c>
      <c r="C62" s="69"/>
      <c r="D62" s="70">
        <v>44427</v>
      </c>
      <c r="E62" s="71">
        <v>44435</v>
      </c>
      <c r="F62"/>
      <c r="G62" s="72" t="s">
        <v>225</v>
      </c>
      <c r="H62" s="75"/>
      <c r="I62" s="73"/>
      <c r="J62" s="74"/>
      <c r="K62" s="75"/>
    </row>
    <row r="63" spans="1:11" s="76" customFormat="1" x14ac:dyDescent="0.25">
      <c r="A63" s="68" t="s">
        <v>247</v>
      </c>
      <c r="B63" s="69" t="s">
        <v>248</v>
      </c>
      <c r="C63" s="69"/>
      <c r="D63" s="70">
        <v>44348</v>
      </c>
      <c r="E63" s="71">
        <v>44358</v>
      </c>
      <c r="F63"/>
      <c r="G63" s="72" t="s">
        <v>225</v>
      </c>
      <c r="H63" s="75"/>
      <c r="I63" s="73"/>
      <c r="J63" s="74"/>
      <c r="K63" s="75"/>
    </row>
    <row r="64" spans="1:11" s="76" customFormat="1" x14ac:dyDescent="0.25">
      <c r="A64" s="68" t="s">
        <v>249</v>
      </c>
      <c r="B64" s="69" t="s">
        <v>250</v>
      </c>
      <c r="C64" s="69"/>
      <c r="D64" s="70">
        <v>44292</v>
      </c>
      <c r="E64" s="71">
        <v>44301</v>
      </c>
      <c r="F64"/>
      <c r="G64" s="72" t="s">
        <v>225</v>
      </c>
      <c r="H64" s="75"/>
      <c r="I64" s="73"/>
      <c r="J64" s="74"/>
      <c r="K64" s="75"/>
    </row>
    <row r="65" spans="1:11" s="76" customFormat="1" x14ac:dyDescent="0.25">
      <c r="A65" s="68" t="s">
        <v>251</v>
      </c>
      <c r="B65" s="69" t="s">
        <v>252</v>
      </c>
      <c r="C65" s="69"/>
      <c r="D65" s="70">
        <v>44229</v>
      </c>
      <c r="E65" s="71">
        <v>44239</v>
      </c>
      <c r="F65"/>
      <c r="G65" s="72" t="s">
        <v>225</v>
      </c>
      <c r="H65" s="75"/>
      <c r="I65" s="73"/>
      <c r="J65" s="74"/>
      <c r="K65" s="75"/>
    </row>
    <row r="67" spans="1:11" x14ac:dyDescent="0.25">
      <c r="A67" s="77" t="s">
        <v>253</v>
      </c>
    </row>
    <row r="68" spans="1:11" s="11" customFormat="1" x14ac:dyDescent="0.25">
      <c r="A68" s="18" t="s">
        <v>254</v>
      </c>
      <c r="B68" s="25" t="s">
        <v>255</v>
      </c>
      <c r="C68" s="25"/>
      <c r="D68" s="36">
        <v>44349</v>
      </c>
      <c r="E68" s="37">
        <v>44358</v>
      </c>
      <c r="F68"/>
      <c r="G68" s="9" t="s">
        <v>225</v>
      </c>
      <c r="H68" s="40"/>
      <c r="I68" s="10"/>
      <c r="J68" s="43"/>
      <c r="K68" s="40"/>
    </row>
    <row r="69" spans="1:11" s="11" customFormat="1" x14ac:dyDescent="0.25">
      <c r="A69" s="18" t="s">
        <v>228</v>
      </c>
      <c r="B69" s="25" t="s">
        <v>256</v>
      </c>
      <c r="C69" s="25"/>
      <c r="D69" s="36">
        <v>44307</v>
      </c>
      <c r="E69" s="37">
        <v>44322</v>
      </c>
      <c r="F69"/>
      <c r="G69" s="9" t="s">
        <v>225</v>
      </c>
      <c r="H69" s="40"/>
      <c r="I69" s="10"/>
      <c r="J69" s="43" t="s">
        <v>236</v>
      </c>
      <c r="K69" s="40"/>
    </row>
    <row r="70" spans="1:11" s="11" customFormat="1" x14ac:dyDescent="0.25">
      <c r="A70" s="18" t="s">
        <v>257</v>
      </c>
      <c r="B70" s="25" t="s">
        <v>258</v>
      </c>
      <c r="C70" s="25"/>
      <c r="D70" s="36">
        <v>44320</v>
      </c>
      <c r="E70" s="37">
        <v>44328</v>
      </c>
      <c r="F70"/>
      <c r="G70" s="9" t="s">
        <v>225</v>
      </c>
      <c r="H70" s="40"/>
      <c r="I70" s="10"/>
      <c r="J70" s="43" t="s">
        <v>236</v>
      </c>
      <c r="K70" s="40"/>
    </row>
    <row r="71" spans="1:11" s="11" customFormat="1" x14ac:dyDescent="0.25">
      <c r="A71" s="18" t="s">
        <v>230</v>
      </c>
      <c r="B71" s="25" t="s">
        <v>259</v>
      </c>
      <c r="C71" s="25"/>
      <c r="D71" s="36">
        <v>44420</v>
      </c>
      <c r="E71" s="37">
        <v>44435</v>
      </c>
      <c r="F71"/>
      <c r="G71" s="9" t="s">
        <v>225</v>
      </c>
      <c r="H71" s="40"/>
      <c r="I71" s="10"/>
      <c r="J71" s="43"/>
      <c r="K71" s="40"/>
    </row>
    <row r="72" spans="1:11" s="11" customFormat="1" x14ac:dyDescent="0.25">
      <c r="A72" s="18" t="s">
        <v>232</v>
      </c>
      <c r="B72" s="25" t="s">
        <v>260</v>
      </c>
      <c r="C72" s="25"/>
      <c r="D72" s="36">
        <v>44420</v>
      </c>
      <c r="E72" s="37">
        <v>44435</v>
      </c>
      <c r="F72"/>
      <c r="G72" s="9" t="s">
        <v>225</v>
      </c>
      <c r="H72" s="40"/>
      <c r="I72" s="10"/>
      <c r="J72" s="43"/>
      <c r="K72" s="40"/>
    </row>
    <row r="73" spans="1:11" s="11" customFormat="1" x14ac:dyDescent="0.25">
      <c r="A73" s="18" t="s">
        <v>234</v>
      </c>
      <c r="B73" s="25" t="s">
        <v>261</v>
      </c>
      <c r="C73" s="25"/>
      <c r="D73" s="36">
        <v>44420</v>
      </c>
      <c r="E73" s="37">
        <v>44435</v>
      </c>
      <c r="F73"/>
      <c r="G73" s="9" t="s">
        <v>225</v>
      </c>
      <c r="H73" s="40"/>
      <c r="I73" s="10"/>
      <c r="J73" s="43" t="s">
        <v>236</v>
      </c>
      <c r="K73" s="40"/>
    </row>
    <row r="74" spans="1:11" s="11" customFormat="1" x14ac:dyDescent="0.25">
      <c r="A74" s="18" t="s">
        <v>239</v>
      </c>
      <c r="B74" s="25" t="s">
        <v>262</v>
      </c>
      <c r="C74" s="25"/>
      <c r="D74" s="36">
        <v>44420</v>
      </c>
      <c r="E74" s="37">
        <v>44435</v>
      </c>
      <c r="F74"/>
      <c r="G74" s="9" t="s">
        <v>225</v>
      </c>
      <c r="H74" s="40"/>
      <c r="I74" s="10"/>
      <c r="J74" s="43"/>
      <c r="K74" s="40"/>
    </row>
    <row r="75" spans="1:11" s="11" customFormat="1" x14ac:dyDescent="0.25">
      <c r="A75" s="18" t="s">
        <v>263</v>
      </c>
      <c r="B75" s="25" t="s">
        <v>264</v>
      </c>
      <c r="C75" s="25"/>
      <c r="D75" s="36">
        <v>44348</v>
      </c>
      <c r="E75" s="37">
        <v>44358</v>
      </c>
      <c r="F75"/>
      <c r="G75" s="9" t="s">
        <v>225</v>
      </c>
      <c r="H75" s="40"/>
      <c r="I75" s="10"/>
      <c r="J75" s="43" t="s">
        <v>236</v>
      </c>
      <c r="K75" s="40"/>
    </row>
    <row r="76" spans="1:11" s="11" customFormat="1" x14ac:dyDescent="0.25">
      <c r="A76" s="18" t="s">
        <v>265</v>
      </c>
      <c r="B76" s="25" t="s">
        <v>266</v>
      </c>
      <c r="C76" s="25"/>
      <c r="D76" s="36">
        <v>44348</v>
      </c>
      <c r="E76" s="37">
        <v>44358</v>
      </c>
      <c r="F76"/>
      <c r="G76" s="9" t="s">
        <v>225</v>
      </c>
      <c r="H76" s="40"/>
      <c r="I76" s="10"/>
      <c r="J76" s="43"/>
      <c r="K76" s="40"/>
    </row>
    <row r="77" spans="1:11" s="11" customFormat="1" x14ac:dyDescent="0.25">
      <c r="A77" s="18" t="s">
        <v>267</v>
      </c>
      <c r="B77" s="25" t="s">
        <v>268</v>
      </c>
      <c r="C77" s="25"/>
      <c r="D77" s="36">
        <v>44427</v>
      </c>
      <c r="E77" s="37">
        <v>44435</v>
      </c>
      <c r="F77"/>
      <c r="G77" s="9" t="s">
        <v>225</v>
      </c>
      <c r="H77" s="40"/>
      <c r="I77" s="10"/>
      <c r="J77" s="43"/>
      <c r="K77" s="40"/>
    </row>
    <row r="78" spans="1:11" s="11" customFormat="1" x14ac:dyDescent="0.25">
      <c r="A78" s="18" t="s">
        <v>267</v>
      </c>
      <c r="B78" s="25" t="s">
        <v>269</v>
      </c>
      <c r="C78" s="25"/>
      <c r="D78" s="36">
        <v>44257</v>
      </c>
      <c r="E78" s="37">
        <v>44270</v>
      </c>
      <c r="F78"/>
      <c r="G78" s="9" t="s">
        <v>225</v>
      </c>
      <c r="H78" s="40"/>
      <c r="J78" s="10" t="s">
        <v>270</v>
      </c>
      <c r="K78" s="40"/>
    </row>
    <row r="79" spans="1:11" s="11" customFormat="1" x14ac:dyDescent="0.25">
      <c r="A79" s="18" t="s">
        <v>251</v>
      </c>
      <c r="B79" s="25" t="s">
        <v>271</v>
      </c>
      <c r="C79" s="25"/>
      <c r="D79" s="36">
        <v>44328</v>
      </c>
      <c r="E79" s="37">
        <v>44335</v>
      </c>
      <c r="F79"/>
      <c r="G79" s="9" t="s">
        <v>225</v>
      </c>
      <c r="H79" s="40"/>
      <c r="I79" s="10"/>
      <c r="J79" s="43" t="s">
        <v>236</v>
      </c>
      <c r="K79" s="40"/>
    </row>
    <row r="80" spans="1:11" s="11" customFormat="1" x14ac:dyDescent="0.25">
      <c r="A80" s="18" t="s">
        <v>272</v>
      </c>
      <c r="B80" s="25" t="s">
        <v>273</v>
      </c>
      <c r="C80" s="25"/>
      <c r="D80" s="36">
        <v>44307</v>
      </c>
      <c r="E80" s="37">
        <v>44323</v>
      </c>
      <c r="F80"/>
      <c r="G80" s="9" t="s">
        <v>225</v>
      </c>
      <c r="H80" s="40"/>
      <c r="I80" s="10"/>
      <c r="J80" s="43" t="s">
        <v>236</v>
      </c>
      <c r="K80" s="40"/>
    </row>
  </sheetData>
  <autoFilter ref="A1:K46" xr:uid="{00000000-0001-0000-0000-000000000000}"/>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B800A-B054-43C7-8923-ED2556C2D7A7}">
  <dimension ref="A1:N37"/>
  <sheetViews>
    <sheetView workbookViewId="0">
      <selection activeCell="K17" sqref="K17"/>
    </sheetView>
  </sheetViews>
  <sheetFormatPr defaultRowHeight="13" x14ac:dyDescent="0.3"/>
  <cols>
    <col min="1" max="1" width="30.08984375" style="19" customWidth="1"/>
    <col min="2" max="2" width="13.6328125" customWidth="1"/>
    <col min="3" max="3" width="12" style="20" customWidth="1"/>
    <col min="4" max="4" width="12.90625" style="20" customWidth="1"/>
    <col min="9" max="9" width="32.08984375" customWidth="1"/>
    <col min="10" max="10" width="13.08984375" customWidth="1"/>
    <col min="11" max="11" width="13.90625" customWidth="1"/>
  </cols>
  <sheetData>
    <row r="1" spans="1:14" s="19" customFormat="1" x14ac:dyDescent="0.3">
      <c r="A1" s="21"/>
      <c r="B1" s="22" t="s">
        <v>274</v>
      </c>
      <c r="C1" s="22" t="s">
        <v>275</v>
      </c>
      <c r="D1" s="22" t="s">
        <v>276</v>
      </c>
      <c r="I1" s="21"/>
      <c r="J1" s="22" t="s">
        <v>276</v>
      </c>
      <c r="K1" s="65"/>
    </row>
    <row r="2" spans="1:14" x14ac:dyDescent="0.3">
      <c r="A2" s="21" t="s">
        <v>277</v>
      </c>
      <c r="B2" s="23">
        <v>12</v>
      </c>
      <c r="C2" s="23">
        <v>46</v>
      </c>
      <c r="D2" s="23">
        <v>58</v>
      </c>
      <c r="F2" s="55"/>
      <c r="I2" s="21" t="s">
        <v>277</v>
      </c>
      <c r="J2" s="23">
        <v>58</v>
      </c>
      <c r="K2" s="20"/>
      <c r="N2" s="55"/>
    </row>
    <row r="3" spans="1:14" x14ac:dyDescent="0.3">
      <c r="A3" s="24" t="s">
        <v>278</v>
      </c>
      <c r="B3" s="23"/>
      <c r="C3" s="23" t="s">
        <v>279</v>
      </c>
      <c r="D3" s="23" t="s">
        <v>280</v>
      </c>
      <c r="I3" s="24" t="s">
        <v>278</v>
      </c>
      <c r="J3" s="23" t="s">
        <v>280</v>
      </c>
      <c r="K3" s="20"/>
    </row>
    <row r="4" spans="1:14" x14ac:dyDescent="0.3">
      <c r="A4" s="21" t="s">
        <v>281</v>
      </c>
      <c r="B4" s="23">
        <v>1</v>
      </c>
      <c r="C4" s="23">
        <v>5</v>
      </c>
      <c r="D4" s="23" t="s">
        <v>282</v>
      </c>
      <c r="I4" s="21" t="s">
        <v>281</v>
      </c>
      <c r="J4" s="23" t="s">
        <v>282</v>
      </c>
      <c r="K4" s="20"/>
    </row>
    <row r="5" spans="1:14" x14ac:dyDescent="0.3">
      <c r="A5" s="21" t="s">
        <v>283</v>
      </c>
      <c r="B5" s="23">
        <v>11</v>
      </c>
      <c r="C5" s="23">
        <v>27</v>
      </c>
      <c r="D5" s="23" t="s">
        <v>284</v>
      </c>
      <c r="I5" s="21" t="s">
        <v>283</v>
      </c>
      <c r="J5" s="23" t="s">
        <v>284</v>
      </c>
      <c r="K5" s="20"/>
    </row>
    <row r="6" spans="1:14" x14ac:dyDescent="0.3">
      <c r="A6" s="24" t="s">
        <v>285</v>
      </c>
      <c r="B6" s="23"/>
      <c r="C6" s="23"/>
      <c r="D6" s="23"/>
      <c r="I6" s="24" t="s">
        <v>285</v>
      </c>
      <c r="J6" s="23"/>
      <c r="K6" s="20"/>
    </row>
    <row r="7" spans="1:14" x14ac:dyDescent="0.3">
      <c r="A7" s="21">
        <v>0</v>
      </c>
      <c r="B7" s="23">
        <v>1</v>
      </c>
      <c r="C7" s="23">
        <v>5</v>
      </c>
      <c r="D7" s="23">
        <v>6</v>
      </c>
      <c r="I7" s="21">
        <v>0</v>
      </c>
      <c r="J7" s="23">
        <v>6</v>
      </c>
      <c r="K7" s="20"/>
    </row>
    <row r="8" spans="1:14" x14ac:dyDescent="0.3">
      <c r="A8" s="21">
        <v>1</v>
      </c>
      <c r="B8" s="23">
        <v>1</v>
      </c>
      <c r="C8" s="23">
        <v>4</v>
      </c>
      <c r="D8" s="23">
        <v>5</v>
      </c>
      <c r="I8" s="21">
        <v>1</v>
      </c>
      <c r="J8" s="23">
        <v>5</v>
      </c>
      <c r="K8" s="20"/>
    </row>
    <row r="9" spans="1:14" x14ac:dyDescent="0.3">
      <c r="A9" s="21">
        <v>2</v>
      </c>
      <c r="B9" s="23">
        <v>1</v>
      </c>
      <c r="C9" s="23">
        <v>5</v>
      </c>
      <c r="D9" s="23">
        <v>6</v>
      </c>
      <c r="I9" s="21">
        <v>2</v>
      </c>
      <c r="J9" s="23">
        <v>6</v>
      </c>
      <c r="K9" s="20"/>
    </row>
    <row r="10" spans="1:14" x14ac:dyDescent="0.3">
      <c r="A10" s="21">
        <v>3</v>
      </c>
      <c r="B10" s="23">
        <v>2</v>
      </c>
      <c r="C10" s="23">
        <v>2</v>
      </c>
      <c r="D10" s="23">
        <v>4</v>
      </c>
      <c r="I10" s="21">
        <v>3</v>
      </c>
      <c r="J10" s="23">
        <v>4</v>
      </c>
      <c r="K10" s="20">
        <f>SUM(J7:J10)</f>
        <v>21</v>
      </c>
    </row>
    <row r="11" spans="1:14" x14ac:dyDescent="0.3">
      <c r="A11" s="24" t="s">
        <v>286</v>
      </c>
      <c r="B11" s="23">
        <v>7</v>
      </c>
      <c r="C11" s="23">
        <v>16</v>
      </c>
      <c r="D11" s="23">
        <v>23</v>
      </c>
      <c r="I11" s="24">
        <v>4</v>
      </c>
      <c r="J11" s="23">
        <v>4</v>
      </c>
      <c r="K11" s="20"/>
    </row>
    <row r="12" spans="1:14" x14ac:dyDescent="0.3">
      <c r="A12" s="24"/>
      <c r="B12" s="23"/>
      <c r="C12" s="23"/>
      <c r="D12" s="23"/>
      <c r="I12" s="24">
        <v>5</v>
      </c>
      <c r="J12" s="23">
        <v>3</v>
      </c>
      <c r="K12" s="20"/>
    </row>
    <row r="13" spans="1:14" x14ac:dyDescent="0.3">
      <c r="A13" s="21" t="s">
        <v>287</v>
      </c>
      <c r="B13" s="49">
        <v>11</v>
      </c>
      <c r="C13" s="23">
        <v>22</v>
      </c>
      <c r="D13" s="23"/>
      <c r="I13" s="21">
        <v>6</v>
      </c>
      <c r="J13" s="23">
        <v>5</v>
      </c>
      <c r="K13" s="20"/>
    </row>
    <row r="14" spans="1:14" x14ac:dyDescent="0.3">
      <c r="A14" s="21" t="s">
        <v>288</v>
      </c>
      <c r="B14" s="23">
        <v>1</v>
      </c>
      <c r="C14" s="23">
        <v>10</v>
      </c>
      <c r="D14" s="23"/>
      <c r="I14" s="21">
        <v>7</v>
      </c>
      <c r="J14" s="23">
        <v>4</v>
      </c>
      <c r="K14" s="20"/>
    </row>
    <row r="15" spans="1:14" x14ac:dyDescent="0.3">
      <c r="B15" s="20"/>
      <c r="I15" s="21">
        <v>8</v>
      </c>
      <c r="J15" s="23">
        <v>3</v>
      </c>
      <c r="K15" s="20"/>
      <c r="L15" s="20"/>
    </row>
    <row r="16" spans="1:14" x14ac:dyDescent="0.3">
      <c r="B16" s="54" t="s">
        <v>289</v>
      </c>
      <c r="C16" s="54" t="s">
        <v>290</v>
      </c>
      <c r="D16" s="54" t="s">
        <v>291</v>
      </c>
      <c r="E16" s="66" t="s">
        <v>276</v>
      </c>
      <c r="I16" s="21">
        <v>9</v>
      </c>
      <c r="J16" s="23">
        <v>2</v>
      </c>
    </row>
    <row r="17" spans="1:13" x14ac:dyDescent="0.3">
      <c r="A17" s="53" t="s">
        <v>292</v>
      </c>
      <c r="B17" s="20"/>
      <c r="I17" s="21">
        <v>11</v>
      </c>
      <c r="J17" s="23">
        <v>2</v>
      </c>
      <c r="K17">
        <f>SUM(J11:J17)</f>
        <v>23</v>
      </c>
    </row>
    <row r="18" spans="1:13" x14ac:dyDescent="0.3">
      <c r="A18" s="53" t="s">
        <v>274</v>
      </c>
      <c r="B18" s="20">
        <v>9</v>
      </c>
      <c r="C18" s="20">
        <v>2</v>
      </c>
      <c r="D18" s="20">
        <v>1</v>
      </c>
      <c r="E18" s="20">
        <v>12</v>
      </c>
    </row>
    <row r="19" spans="1:13" x14ac:dyDescent="0.3">
      <c r="A19" s="53" t="s">
        <v>275</v>
      </c>
      <c r="B19" s="20">
        <v>16</v>
      </c>
      <c r="C19" s="20">
        <v>6</v>
      </c>
      <c r="D19" s="20">
        <v>10</v>
      </c>
      <c r="E19" s="20">
        <v>32</v>
      </c>
    </row>
    <row r="22" spans="1:13" x14ac:dyDescent="0.3">
      <c r="B22" t="s">
        <v>293</v>
      </c>
    </row>
    <row r="23" spans="1:13" x14ac:dyDescent="0.3">
      <c r="I23" s="19"/>
      <c r="J23" s="54" t="s">
        <v>294</v>
      </c>
      <c r="K23" s="54" t="s">
        <v>290</v>
      </c>
      <c r="L23" s="54" t="s">
        <v>291</v>
      </c>
      <c r="M23" s="66" t="s">
        <v>276</v>
      </c>
    </row>
    <row r="24" spans="1:13" x14ac:dyDescent="0.3">
      <c r="A24" s="19" t="s">
        <v>295</v>
      </c>
      <c r="I24" s="53" t="s">
        <v>296</v>
      </c>
      <c r="J24" s="20">
        <v>27</v>
      </c>
      <c r="K24" s="20">
        <v>17</v>
      </c>
      <c r="L24" s="20">
        <v>11</v>
      </c>
      <c r="M24" s="20">
        <v>44</v>
      </c>
    </row>
    <row r="25" spans="1:13" x14ac:dyDescent="0.3">
      <c r="I25" s="53"/>
    </row>
    <row r="26" spans="1:13" ht="14.5" x14ac:dyDescent="0.35">
      <c r="A26" s="67" t="s">
        <v>297</v>
      </c>
      <c r="I26" s="53"/>
      <c r="J26" t="s">
        <v>298</v>
      </c>
      <c r="K26" s="20"/>
      <c r="L26" s="20"/>
      <c r="M26" s="20"/>
    </row>
    <row r="27" spans="1:13" ht="14.5" x14ac:dyDescent="0.35">
      <c r="A27" s="67" t="s">
        <v>299</v>
      </c>
      <c r="I27" s="19"/>
      <c r="K27" s="20"/>
      <c r="L27" s="20"/>
    </row>
    <row r="28" spans="1:13" ht="14.5" x14ac:dyDescent="0.35">
      <c r="A28" s="67"/>
      <c r="I28" s="19" t="s">
        <v>295</v>
      </c>
      <c r="K28" s="20"/>
      <c r="L28" s="20"/>
    </row>
    <row r="29" spans="1:13" ht="14.5" x14ac:dyDescent="0.35">
      <c r="A29" s="67" t="s">
        <v>300</v>
      </c>
      <c r="I29" s="19"/>
      <c r="K29" s="20"/>
      <c r="L29" s="20"/>
    </row>
    <row r="30" spans="1:13" ht="14.5" x14ac:dyDescent="0.35">
      <c r="A30" s="67"/>
      <c r="I30" s="67" t="s">
        <v>297</v>
      </c>
      <c r="K30" s="20"/>
      <c r="L30" s="20"/>
    </row>
    <row r="31" spans="1:13" ht="14.5" x14ac:dyDescent="0.35">
      <c r="A31" s="19" t="s">
        <v>301</v>
      </c>
      <c r="I31" s="67" t="s">
        <v>299</v>
      </c>
      <c r="K31" s="20"/>
      <c r="L31" s="20"/>
    </row>
    <row r="32" spans="1:13" ht="14.5" x14ac:dyDescent="0.35">
      <c r="I32" s="67" t="s">
        <v>302</v>
      </c>
      <c r="K32" s="20"/>
      <c r="L32" s="20"/>
    </row>
    <row r="33" spans="9:12" ht="14.5" x14ac:dyDescent="0.35">
      <c r="I33" s="67" t="s">
        <v>300</v>
      </c>
      <c r="K33" s="20"/>
      <c r="L33" s="20"/>
    </row>
    <row r="34" spans="9:12" ht="14.5" x14ac:dyDescent="0.35">
      <c r="I34" s="67" t="s">
        <v>303</v>
      </c>
      <c r="K34" s="20"/>
      <c r="L34" s="20"/>
    </row>
    <row r="35" spans="9:12" x14ac:dyDescent="0.3">
      <c r="K35" s="20"/>
      <c r="L35" s="20"/>
    </row>
    <row r="36" spans="9:12" x14ac:dyDescent="0.3">
      <c r="K36" s="20"/>
      <c r="L36" s="20"/>
    </row>
    <row r="37" spans="9:12" x14ac:dyDescent="0.3">
      <c r="I37" s="19" t="s">
        <v>304</v>
      </c>
      <c r="K37" s="20"/>
      <c r="L37" s="20"/>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0 xmlns="e8ae30cd-d52a-4df5-b547-318104ad61c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6946D5DB818C341AC519B9EA6B83443" ma:contentTypeVersion="10" ma:contentTypeDescription="Create a new document." ma:contentTypeScope="" ma:versionID="a0c07e552c1600ad52441b8466f829d4">
  <xsd:schema xmlns:xsd="http://www.w3.org/2001/XMLSchema" xmlns:xs="http://www.w3.org/2001/XMLSchema" xmlns:p="http://schemas.microsoft.com/office/2006/metadata/properties" xmlns:ns2="e8ae30cd-d52a-4df5-b547-318104ad61c6" xmlns:ns3="a1e2fdf0-2f0a-4aa0-af0d-fa107d9a7eb0" targetNamespace="http://schemas.microsoft.com/office/2006/metadata/properties" ma:root="true" ma:fieldsID="9c7efa29583279f058597f17520d7957" ns2:_="" ns3:_="">
    <xsd:import namespace="e8ae30cd-d52a-4df5-b547-318104ad61c6"/>
    <xsd:import namespace="a1e2fdf0-2f0a-4aa0-af0d-fa107d9a7eb0"/>
    <xsd:element name="properties">
      <xsd:complexType>
        <xsd:sequence>
          <xsd:element name="documentManagement">
            <xsd:complexType>
              <xsd:all>
                <xsd:element ref="ns2:Description0" minOccurs="0"/>
                <xsd:element ref="ns3:SharedWithUsers" minOccurs="0"/>
                <xsd:element ref="ns3:SharedWithDetails"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ae30cd-d52a-4df5-b547-318104ad61c6" elementFormDefault="qualified">
    <xsd:import namespace="http://schemas.microsoft.com/office/2006/documentManagement/types"/>
    <xsd:import namespace="http://schemas.microsoft.com/office/infopath/2007/PartnerControls"/>
    <xsd:element name="Description0" ma:index="4" nillable="true" ma:displayName="Description" ma:internalName="Description0" ma:readOnly="false">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e2fdf0-2f0a-4aa0-af0d-fa107d9a7eb0"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FD157B-2CFC-4165-B631-AB81CB5E41DB}">
  <ds:schemaRefs>
    <ds:schemaRef ds:uri="http://schemas.microsoft.com/office/2006/metadata/properties"/>
    <ds:schemaRef ds:uri="http://schemas.microsoft.com/office/infopath/2007/PartnerControls"/>
    <ds:schemaRef ds:uri="e8ae30cd-d52a-4df5-b547-318104ad61c6"/>
  </ds:schemaRefs>
</ds:datastoreItem>
</file>

<file path=customXml/itemProps2.xml><?xml version="1.0" encoding="utf-8"?>
<ds:datastoreItem xmlns:ds="http://schemas.openxmlformats.org/officeDocument/2006/customXml" ds:itemID="{A19A55DF-BA3C-4E6C-BFA0-25E64416AEDD}">
  <ds:schemaRefs>
    <ds:schemaRef ds:uri="http://schemas.microsoft.com/sharepoint/v3/contenttype/forms"/>
  </ds:schemaRefs>
</ds:datastoreItem>
</file>

<file path=customXml/itemProps3.xml><?xml version="1.0" encoding="utf-8"?>
<ds:datastoreItem xmlns:ds="http://schemas.openxmlformats.org/officeDocument/2006/customXml" ds:itemID="{2B342BFF-476A-4200-AD0E-8467F1FBB0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ae30cd-d52a-4df5-b547-318104ad61c6"/>
    <ds:schemaRef ds:uri="a1e2fdf0-2f0a-4aa0-af0d-fa107d9a7e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1 &amp; 2</vt:lpstr>
      <vt:lpstr>Summary</vt:lpstr>
    </vt:vector>
  </TitlesOfParts>
  <Manager/>
  <Company>Mayo Clinic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 Dyke, Daniel L., Ph.D.</dc:creator>
  <cp:keywords/>
  <dc:description/>
  <cp:lastModifiedBy>Trisal, Preeti</cp:lastModifiedBy>
  <cp:revision/>
  <dcterms:created xsi:type="dcterms:W3CDTF">2020-07-06T17:54:54Z</dcterms:created>
  <dcterms:modified xsi:type="dcterms:W3CDTF">2022-10-14T19:31:47Z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0x01010046946D5DB818C341AC519B9EA6B83443</vt:lpwstr>
  </property>
</Properties>
</file>