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drawings/drawing19.xml" ContentType="application/vnd.openxmlformats-officedocument.drawing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drawings/drawing20.xml" ContentType="application/vnd.openxmlformats-officedocument.drawing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6. Mapa de historias de usuario\"/>
    </mc:Choice>
  </mc:AlternateContent>
  <xr:revisionPtr revIDLastSave="1711" documentId="13_ncr:1_{D8668F68-5F44-4293-8414-5B46DBF7B1A3}" xr6:coauthVersionLast="47" xr6:coauthVersionMax="47" xr10:uidLastSave="{B020ABD8-2086-4BB7-A25A-4FAA2DBCFF3F}"/>
  <bookViews>
    <workbookView xWindow="-120" yWindow="-120" windowWidth="20640" windowHeight="11160" firstSheet="9" activeTab="7" xr2:uid="{00000000-000D-0000-FFFF-FFFF00000000}"/>
  </bookViews>
  <sheets>
    <sheet name="Ejemplo desarrollo sprints" sheetId="3" r:id="rId1"/>
    <sheet name="Product Backlog HUs" sheetId="2" r:id="rId2"/>
    <sheet name="Plan de liberaciones" sheetId="5" r:id="rId3"/>
    <sheet name="Mapa de historias de usuario" sheetId="1" r:id="rId4"/>
    <sheet name="HU1" sheetId="4" r:id="rId5"/>
    <sheet name="HU2" sheetId="6" r:id="rId6"/>
    <sheet name="HU3" sheetId="7" r:id="rId7"/>
    <sheet name="HU4" sheetId="8" r:id="rId8"/>
    <sheet name="HU5" sheetId="9" r:id="rId9"/>
    <sheet name="HU6" sheetId="10" r:id="rId10"/>
    <sheet name="HU7" sheetId="11" r:id="rId11"/>
    <sheet name="HU8" sheetId="12" r:id="rId12"/>
    <sheet name="HU9" sheetId="13" r:id="rId13"/>
    <sheet name="HU10" sheetId="14" r:id="rId14"/>
    <sheet name="HU11" sheetId="15" r:id="rId15"/>
    <sheet name="HU12" sheetId="16" r:id="rId16"/>
    <sheet name="HU13" sheetId="17" r:id="rId17"/>
    <sheet name="HU14" sheetId="18" r:id="rId18"/>
    <sheet name="HU15" sheetId="19" r:id="rId19"/>
    <sheet name="HU16" sheetId="20" r:id="rId20"/>
    <sheet name="HU17" sheetId="21" r:id="rId21"/>
    <sheet name="HU18" sheetId="22" r:id="rId22"/>
    <sheet name="HU19" sheetId="23" r:id="rId23"/>
    <sheet name="HU20" sheetId="24" r:id="rId24"/>
    <sheet name="HU21" sheetId="25" r:id="rId25"/>
    <sheet name="HU22" sheetId="26" r:id="rId26"/>
    <sheet name="HU23" sheetId="28" r:id="rId27"/>
    <sheet name="HU24" sheetId="29" r:id="rId28"/>
    <sheet name="HU25" sheetId="34" r:id="rId29"/>
    <sheet name="HU26" sheetId="33" r:id="rId30"/>
    <sheet name="HU27" sheetId="31" r:id="rId31"/>
    <sheet name="HU28" sheetId="30" r:id="rId32"/>
    <sheet name="HU29" sheetId="32" r:id="rId33"/>
    <sheet name="HU30" sheetId="35" r:id="rId34"/>
    <sheet name="HU31" sheetId="36" r:id="rId35"/>
  </sheets>
  <definedNames>
    <definedName name="_xlnm._FilterDatabase" localSheetId="1" hidden="1">'Product Backlog HUs'!$A$1:$AA$23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E13" i="36"/>
  <c r="E12" i="36"/>
  <c r="E11" i="36"/>
  <c r="E10" i="36"/>
  <c r="A8" i="36"/>
  <c r="B7" i="36"/>
  <c r="B6" i="36"/>
  <c r="B5" i="36"/>
  <c r="A3" i="36"/>
  <c r="E13" i="35"/>
  <c r="E12" i="35"/>
  <c r="E11" i="35"/>
  <c r="E10" i="35"/>
  <c r="A8" i="35"/>
  <c r="B7" i="35"/>
  <c r="B6" i="35"/>
  <c r="B5" i="35"/>
  <c r="A3" i="35"/>
  <c r="E13" i="32"/>
  <c r="E12" i="32"/>
  <c r="E11" i="32"/>
  <c r="E10" i="32"/>
  <c r="A8" i="32"/>
  <c r="B7" i="32"/>
  <c r="B6" i="32"/>
  <c r="B5" i="32"/>
  <c r="A3" i="32"/>
  <c r="E13" i="30"/>
  <c r="E12" i="30"/>
  <c r="E11" i="30"/>
  <c r="E10" i="30"/>
  <c r="A8" i="30"/>
  <c r="B7" i="30"/>
  <c r="B6" i="30"/>
  <c r="B5" i="30"/>
  <c r="A3" i="30"/>
  <c r="E13" i="31"/>
  <c r="E12" i="31"/>
  <c r="E11" i="31"/>
  <c r="E10" i="31"/>
  <c r="B6" i="31"/>
  <c r="A8" i="31"/>
  <c r="B7" i="31"/>
  <c r="B5" i="31"/>
  <c r="A3" i="31"/>
  <c r="E13" i="33"/>
  <c r="E12" i="33"/>
  <c r="E11" i="33"/>
  <c r="E10" i="33"/>
  <c r="A8" i="33"/>
  <c r="B7" i="33"/>
  <c r="B6" i="33"/>
  <c r="B5" i="33"/>
  <c r="A3" i="33"/>
  <c r="E13" i="34"/>
  <c r="E12" i="34"/>
  <c r="E11" i="34"/>
  <c r="E10" i="34"/>
  <c r="A8" i="34"/>
  <c r="B7" i="34"/>
  <c r="B6" i="34"/>
  <c r="B5" i="34"/>
  <c r="A3" i="34"/>
  <c r="H29" i="2"/>
  <c r="H30" i="2"/>
  <c r="H31" i="2"/>
  <c r="H32" i="2"/>
  <c r="A13" i="36"/>
  <c r="A12" i="36"/>
  <c r="A11" i="36"/>
  <c r="A10" i="36"/>
  <c r="A13" i="35"/>
  <c r="A12" i="35"/>
  <c r="A11" i="35"/>
  <c r="A10" i="35"/>
  <c r="A13" i="34"/>
  <c r="A12" i="34"/>
  <c r="A11" i="34"/>
  <c r="A10" i="34"/>
  <c r="A13" i="33"/>
  <c r="A12" i="33"/>
  <c r="A11" i="33"/>
  <c r="A10" i="33"/>
  <c r="A13" i="32"/>
  <c r="A12" i="32"/>
  <c r="A11" i="32"/>
  <c r="A10" i="32"/>
  <c r="A13" i="31"/>
  <c r="A12" i="31"/>
  <c r="A11" i="31"/>
  <c r="A10" i="31"/>
  <c r="A13" i="30"/>
  <c r="A12" i="30"/>
  <c r="A11" i="30"/>
  <c r="A10" i="30"/>
  <c r="E13" i="1"/>
  <c r="E12" i="1"/>
  <c r="E11" i="1"/>
  <c r="E10" i="1"/>
  <c r="E9" i="1"/>
  <c r="E8" i="1"/>
  <c r="E7" i="1"/>
  <c r="E4" i="1"/>
  <c r="D29" i="2"/>
  <c r="D30" i="2"/>
  <c r="D31" i="2"/>
  <c r="D32" i="2"/>
  <c r="H26" i="2"/>
  <c r="H27" i="2"/>
  <c r="H28" i="2"/>
  <c r="D26" i="2"/>
  <c r="D27" i="2"/>
  <c r="D28" i="2"/>
  <c r="B6" i="24"/>
  <c r="B6" i="10"/>
  <c r="B5" i="4"/>
  <c r="A11" i="5"/>
  <c r="A10" i="5"/>
  <c r="D6" i="1"/>
  <c r="D11" i="2"/>
  <c r="D5" i="1"/>
  <c r="H25" i="2"/>
  <c r="H24" i="2"/>
  <c r="B7" i="28"/>
  <c r="A8" i="28"/>
  <c r="E13" i="29"/>
  <c r="E12" i="29"/>
  <c r="E11" i="29"/>
  <c r="E10" i="29"/>
  <c r="A8" i="29"/>
  <c r="B7" i="29"/>
  <c r="B6" i="29"/>
  <c r="B5" i="29"/>
  <c r="A13" i="29"/>
  <c r="A12" i="29"/>
  <c r="A11" i="29"/>
  <c r="A10" i="29"/>
  <c r="E13" i="28"/>
  <c r="E12" i="28"/>
  <c r="E11" i="28"/>
  <c r="E10" i="28"/>
  <c r="B6" i="28"/>
  <c r="B5" i="28"/>
  <c r="A13" i="28"/>
  <c r="A12" i="28"/>
  <c r="A11" i="28"/>
  <c r="A10" i="28"/>
  <c r="D24" i="2"/>
  <c r="D25" i="2"/>
  <c r="E13" i="15"/>
  <c r="E12" i="15"/>
  <c r="E11" i="15"/>
  <c r="E10" i="15"/>
  <c r="B7" i="15"/>
  <c r="B6" i="15"/>
  <c r="B5" i="15"/>
  <c r="E13" i="14"/>
  <c r="E12" i="14"/>
  <c r="E11" i="14"/>
  <c r="E10" i="14"/>
  <c r="B7" i="14"/>
  <c r="B5" i="14"/>
  <c r="B6" i="14"/>
  <c r="E13" i="13"/>
  <c r="E12" i="13"/>
  <c r="E11" i="13"/>
  <c r="E10" i="13"/>
  <c r="B7" i="13"/>
  <c r="B6" i="13"/>
  <c r="B5" i="13"/>
  <c r="E13" i="12"/>
  <c r="E12" i="12"/>
  <c r="E11" i="12"/>
  <c r="E10" i="12"/>
  <c r="B7" i="12"/>
  <c r="B6" i="12"/>
  <c r="B5" i="12"/>
  <c r="E13" i="11"/>
  <c r="E12" i="11"/>
  <c r="E11" i="11"/>
  <c r="E10" i="11"/>
  <c r="B7" i="11"/>
  <c r="B6" i="11"/>
  <c r="B5" i="11"/>
  <c r="A3" i="18"/>
  <c r="A3" i="17"/>
  <c r="E13" i="26"/>
  <c r="E12" i="26"/>
  <c r="E11" i="26"/>
  <c r="E10" i="26"/>
  <c r="B7" i="26"/>
  <c r="B6" i="26"/>
  <c r="B5" i="26"/>
  <c r="E13" i="25"/>
  <c r="E12" i="25"/>
  <c r="E11" i="25"/>
  <c r="E10" i="25"/>
  <c r="B7" i="25"/>
  <c r="B6" i="25"/>
  <c r="B5" i="25"/>
  <c r="E13" i="24"/>
  <c r="E12" i="24"/>
  <c r="E11" i="24"/>
  <c r="E10" i="24"/>
  <c r="B7" i="24"/>
  <c r="B5" i="24"/>
  <c r="E13" i="23"/>
  <c r="E12" i="23"/>
  <c r="E11" i="23"/>
  <c r="E10" i="23"/>
  <c r="B7" i="23"/>
  <c r="B6" i="23"/>
  <c r="B5" i="23"/>
  <c r="E13" i="22"/>
  <c r="E12" i="22"/>
  <c r="E11" i="22"/>
  <c r="E10" i="22"/>
  <c r="B7" i="22"/>
  <c r="B6" i="22"/>
  <c r="B5" i="22"/>
  <c r="E13" i="21"/>
  <c r="E12" i="21"/>
  <c r="E11" i="21"/>
  <c r="E10" i="21"/>
  <c r="B7" i="21"/>
  <c r="B6" i="21"/>
  <c r="B5" i="21"/>
  <c r="E13" i="20"/>
  <c r="E12" i="20"/>
  <c r="E11" i="20"/>
  <c r="E10" i="20"/>
  <c r="B7" i="20"/>
  <c r="B6" i="20"/>
  <c r="B5" i="20"/>
  <c r="E13" i="19"/>
  <c r="E12" i="19"/>
  <c r="E11" i="19"/>
  <c r="E10" i="19"/>
  <c r="B7" i="19"/>
  <c r="B6" i="19"/>
  <c r="B5" i="19"/>
  <c r="E13" i="18"/>
  <c r="E12" i="18"/>
  <c r="E11" i="18"/>
  <c r="E10" i="18"/>
  <c r="B7" i="18"/>
  <c r="B6" i="18"/>
  <c r="B5" i="18"/>
  <c r="E13" i="17"/>
  <c r="E12" i="17"/>
  <c r="E11" i="17"/>
  <c r="E10" i="17"/>
  <c r="B7" i="17"/>
  <c r="B6" i="17"/>
  <c r="B5" i="17"/>
  <c r="E13" i="16"/>
  <c r="E12" i="16"/>
  <c r="E11" i="16"/>
  <c r="E10" i="16"/>
  <c r="B6" i="16"/>
  <c r="B5" i="16"/>
  <c r="E13" i="10"/>
  <c r="E12" i="10"/>
  <c r="E11" i="10"/>
  <c r="E10" i="10"/>
  <c r="B7" i="10"/>
  <c r="B5" i="10"/>
  <c r="E13" i="9"/>
  <c r="E12" i="9"/>
  <c r="E11" i="9"/>
  <c r="E10" i="9"/>
  <c r="B7" i="9"/>
  <c r="B6" i="9"/>
  <c r="B5" i="9"/>
  <c r="E13" i="8"/>
  <c r="E12" i="8"/>
  <c r="E11" i="8"/>
  <c r="E10" i="8"/>
  <c r="B7" i="8"/>
  <c r="B6" i="8"/>
  <c r="B5" i="8"/>
  <c r="E13" i="7"/>
  <c r="E12" i="7"/>
  <c r="E11" i="7"/>
  <c r="A10" i="26"/>
  <c r="A11" i="26"/>
  <c r="A12" i="26"/>
  <c r="A13" i="26"/>
  <c r="E10" i="7"/>
  <c r="A10" i="25"/>
  <c r="A11" i="25"/>
  <c r="A12" i="25"/>
  <c r="A13" i="25"/>
  <c r="A10" i="24"/>
  <c r="A11" i="24"/>
  <c r="A12" i="24"/>
  <c r="A13" i="24"/>
  <c r="B5" i="7"/>
  <c r="A10" i="23"/>
  <c r="A11" i="23"/>
  <c r="A12" i="23"/>
  <c r="A13" i="23"/>
  <c r="B7" i="7"/>
  <c r="B6" i="7"/>
  <c r="A10" i="22"/>
  <c r="A11" i="22"/>
  <c r="A12" i="22"/>
  <c r="A13" i="22"/>
  <c r="A10" i="21"/>
  <c r="A11" i="21"/>
  <c r="A12" i="21"/>
  <c r="A13" i="21"/>
  <c r="A10" i="20"/>
  <c r="A11" i="20"/>
  <c r="A12" i="20"/>
  <c r="A13" i="20"/>
  <c r="A10" i="19"/>
  <c r="A11" i="19"/>
  <c r="A12" i="19"/>
  <c r="A13" i="19"/>
  <c r="E13" i="6"/>
  <c r="A10" i="18"/>
  <c r="A11" i="18"/>
  <c r="A12" i="18"/>
  <c r="A13" i="18"/>
  <c r="E12" i="6"/>
  <c r="A10" i="17"/>
  <c r="A11" i="17"/>
  <c r="A12" i="17"/>
  <c r="A13" i="17"/>
  <c r="B7" i="16"/>
  <c r="A10" i="16"/>
  <c r="A11" i="16"/>
  <c r="A12" i="16"/>
  <c r="A13" i="16"/>
  <c r="A10" i="15"/>
  <c r="A11" i="15"/>
  <c r="A12" i="15"/>
  <c r="A13" i="15"/>
  <c r="E11" i="6"/>
  <c r="E10" i="6"/>
  <c r="B7" i="6"/>
  <c r="B6" i="6"/>
  <c r="B5" i="6"/>
  <c r="B6" i="4"/>
  <c r="B7" i="4"/>
  <c r="A10" i="14"/>
  <c r="A11" i="14"/>
  <c r="A12" i="14"/>
  <c r="A13" i="14"/>
  <c r="A10" i="13"/>
  <c r="A11" i="13"/>
  <c r="A12" i="13"/>
  <c r="A13" i="13"/>
  <c r="A10" i="12"/>
  <c r="A11" i="12"/>
  <c r="A12" i="12"/>
  <c r="A13" i="12"/>
  <c r="A10" i="11"/>
  <c r="A11" i="11"/>
  <c r="A12" i="11"/>
  <c r="A13" i="11"/>
  <c r="A10" i="10"/>
  <c r="A11" i="10"/>
  <c r="A12" i="10"/>
  <c r="A13" i="10"/>
  <c r="A10" i="9"/>
  <c r="A11" i="9"/>
  <c r="A12" i="9"/>
  <c r="A13" i="9"/>
  <c r="A10" i="8"/>
  <c r="A11" i="8"/>
  <c r="A12" i="8"/>
  <c r="A13" i="8"/>
  <c r="A10" i="7"/>
  <c r="A11" i="7"/>
  <c r="A12" i="7"/>
  <c r="A13" i="7"/>
  <c r="A10" i="6"/>
  <c r="A11" i="6"/>
  <c r="A12" i="6"/>
  <c r="A13" i="6"/>
  <c r="H23" i="2"/>
  <c r="A8" i="26" s="1"/>
  <c r="H10" i="2"/>
  <c r="A8" i="13" s="1"/>
  <c r="H11" i="2"/>
  <c r="A8" i="14" s="1"/>
  <c r="H12" i="2"/>
  <c r="A8" i="15" s="1"/>
  <c r="H13" i="2"/>
  <c r="A8" i="16" s="1"/>
  <c r="H14" i="2"/>
  <c r="A8" i="17" s="1"/>
  <c r="H15" i="2"/>
  <c r="A8" i="18" s="1"/>
  <c r="H16" i="2"/>
  <c r="A8" i="19" s="1"/>
  <c r="H17" i="2"/>
  <c r="A8" i="20" s="1"/>
  <c r="H18" i="2"/>
  <c r="A8" i="21" s="1"/>
  <c r="H19" i="2"/>
  <c r="A8" i="22" s="1"/>
  <c r="H20" i="2"/>
  <c r="A8" i="23" s="1"/>
  <c r="H21" i="2"/>
  <c r="A8" i="24" s="1"/>
  <c r="H22" i="2"/>
  <c r="A8" i="25" s="1"/>
  <c r="H9" i="2"/>
  <c r="A8" i="12" s="1"/>
  <c r="D10" i="2"/>
  <c r="A3" i="14"/>
  <c r="D12" i="2"/>
  <c r="D13" i="2"/>
  <c r="D16" i="2"/>
  <c r="D17" i="2"/>
  <c r="D18" i="2"/>
  <c r="D19" i="2"/>
  <c r="D20" i="2"/>
  <c r="D21" i="2"/>
  <c r="D22" i="2"/>
  <c r="D23" i="2"/>
  <c r="A3" i="26" s="1"/>
  <c r="D2" i="5"/>
  <c r="D16" i="5"/>
  <c r="D21" i="5" s="1"/>
  <c r="D26" i="5" s="1"/>
  <c r="E13" i="4"/>
  <c r="A13" i="4"/>
  <c r="E12" i="4"/>
  <c r="A12" i="4"/>
  <c r="E11" i="4"/>
  <c r="E10" i="4"/>
  <c r="A11" i="4"/>
  <c r="A10" i="4"/>
  <c r="H2" i="2"/>
  <c r="A8" i="4" s="1"/>
  <c r="D9" i="2"/>
  <c r="A21" i="5" s="1"/>
  <c r="H8" i="2"/>
  <c r="A8" i="11" s="1"/>
  <c r="D8" i="2"/>
  <c r="H7" i="2"/>
  <c r="A8" i="10" s="1"/>
  <c r="D7" i="2"/>
  <c r="H6" i="2"/>
  <c r="A8" i="9" s="1"/>
  <c r="D6" i="2"/>
  <c r="H5" i="2"/>
  <c r="A8" i="8" s="1"/>
  <c r="D5" i="2"/>
  <c r="H4" i="2"/>
  <c r="A8" i="7" s="1"/>
  <c r="D4" i="2"/>
  <c r="H3" i="2"/>
  <c r="A8" i="6" s="1"/>
  <c r="D3" i="2"/>
  <c r="B4" i="1" s="1"/>
  <c r="D2" i="2"/>
  <c r="B3" i="1" s="1"/>
  <c r="A4" i="5" l="1"/>
  <c r="B6" i="1"/>
  <c r="A5" i="5"/>
  <c r="B5" i="1"/>
  <c r="A6" i="5"/>
  <c r="C3" i="1"/>
  <c r="A7" i="5"/>
  <c r="D3" i="1"/>
  <c r="A3" i="25"/>
  <c r="A15" i="5"/>
  <c r="A3" i="23"/>
  <c r="A13" i="5"/>
  <c r="C5" i="1"/>
  <c r="A3" i="22"/>
  <c r="A12" i="5"/>
  <c r="C4" i="1"/>
  <c r="A3" i="21"/>
  <c r="A25" i="5"/>
  <c r="D13" i="1"/>
  <c r="A3" i="20"/>
  <c r="A18" i="5"/>
  <c r="D8" i="1"/>
  <c r="A3" i="19"/>
  <c r="A17" i="5"/>
  <c r="D7" i="1"/>
  <c r="A3" i="16"/>
  <c r="A24" i="5"/>
  <c r="A9" i="5"/>
  <c r="D12" i="1"/>
  <c r="D4" i="1"/>
  <c r="A3" i="15"/>
  <c r="A23" i="5"/>
  <c r="D11" i="1"/>
  <c r="A3" i="13"/>
  <c r="A8" i="5"/>
  <c r="E3" i="1"/>
  <c r="A20" i="5"/>
  <c r="C8" i="1"/>
  <c r="A3" i="29"/>
  <c r="A19" i="5"/>
  <c r="C7" i="1"/>
  <c r="A3" i="28"/>
  <c r="A22" i="5"/>
  <c r="D10" i="1"/>
  <c r="A3" i="24"/>
  <c r="A14" i="5"/>
  <c r="C6" i="1"/>
  <c r="A3" i="6"/>
  <c r="A3" i="7"/>
  <c r="A3" i="8"/>
  <c r="A3" i="9"/>
  <c r="A3" i="10"/>
  <c r="A3" i="11"/>
  <c r="D9" i="1"/>
  <c r="A3" i="12"/>
  <c r="A3" i="4"/>
  <c r="A16" i="5"/>
  <c r="A3" i="5"/>
  <c r="A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tc={6C1EF67E-98CE-4347-AD46-C326B46C0F29}</author>
    <author>tc={C04912CB-1ADF-4439-8E2E-6F7625C5D362}</author>
  </authors>
  <commentList>
    <comment ref="B5" authorId="0" shapeId="0" xr:uid="{6C1EF67E-98CE-4347-AD46-C326B46C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Es importante incluir los mensajes, para también validarlos.</t>
      </text>
    </comment>
    <comment ref="E16" authorId="1" shapeId="0" xr:uid="{C04912CB-1ADF-4439-8E2E-6F7625C5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incluir los enlaces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tc={A9F08A3F-7500-43D7-97A6-4F394886F0DC}</author>
  </authors>
  <commentList>
    <comment ref="E16" authorId="0" shapeId="0" xr:uid="{A9F08A3F-7500-43D7-97A6-4F394886F0DC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el prototipo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tc={78B97985-DFB9-4DC1-BF56-7814120244D2}</author>
  </authors>
  <commentList>
    <comment ref="E16" authorId="0" shapeId="0" xr:uid="{78B97985-DFB9-4DC1-BF56-7814120244D2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el prototipo.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tc={048402D7-5658-48C1-B3D4-83B6FDBDA4A9}</author>
  </authors>
  <commentList>
    <comment ref="E16" authorId="0" shapeId="0" xr:uid="{048402D7-5658-48C1-B3D4-83B6FDBDA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qué una lista.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tc={890C6C65-7759-4FAD-BD44-5AEFB4AA215E}</author>
  </authors>
  <commentList>
    <comment ref="B28" authorId="0" shapeId="0" xr:uid="{890C6C65-7759-4FAD-BD44-5AEFB4AA21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hay validación de correo.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tc={59BDD853-B420-44D5-AE47-1AFC917BC752}</author>
  </authors>
  <commentList>
    <comment ref="E16" authorId="0" shapeId="0" xr:uid="{59BDD853-B420-44D5-AE47-1AFC917BC752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prototipo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tc={816D1F10-B90E-4607-8540-88CBB46C8F0E}</author>
    <author>tc={9B654553-60F6-4C7A-84DF-AEA0FC987BB7}</author>
  </authors>
  <commentList>
    <comment ref="E16" authorId="0" shapeId="0" xr:uid="{816D1F10-B90E-4607-8540-88CBB46C8F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entiendo el prototipo.</t>
      </text>
    </comment>
    <comment ref="B28" authorId="1" shapeId="0" xr:uid="{9B654553-60F6-4C7A-84DF-AEA0FC987B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está incluido los mensajes.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tc={5B84F73E-B07D-4AB2-87C3-1E9D5B8BCDCF}</author>
  </authors>
  <commentList>
    <comment ref="E16" authorId="0" shapeId="0" xr:uid="{5B84F73E-B07D-4AB2-87C3-1E9D5B8BCDC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coincide.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tc={8207C682-9F25-439A-8E17-FA430B5E5048}</author>
  </authors>
  <commentList>
    <comment ref="E16" authorId="0" shapeId="0" xr:uid="{8207C682-9F25-439A-8E17-FA430B5E5048}">
      <text>
        <t>[Threaded comment]
Your version of Excel allows you to read this threaded comment; however, any edits to it will get removed if the file is opened in a newer version of Excel. Learn more: https://go.microsoft.com/fwlink/?linkid=870924
Comment:
    Cómo borro algo si no sé que tiene.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tc={9644CC88-25D4-4708-8CFC-5C39D20B386A}</author>
  </authors>
  <commentList>
    <comment ref="E16" authorId="0" shapeId="0" xr:uid="{9644CC88-25D4-4708-8CFC-5C39D20B38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corresponde.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tc={0E35C512-D682-4227-B906-9414DCDD4569}</author>
  </authors>
  <commentList>
    <comment ref="E16" authorId="0" shapeId="0" xr:uid="{0E35C512-D682-4227-B906-9414DCDD4569}">
      <text>
        <t>[Threaded comment]
Your version of Excel allows you to read this threaded comment; however, any edits to it will get removed if the file is opened in a newer version of Excel. Learn more: https://go.microsoft.com/fwlink/?linkid=870924
Comment:
    y el prototipo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tc={4A6CDCC6-DCFF-4A7F-85B1-956B7615C926}</author>
  </authors>
  <commentList>
    <comment ref="B28" authorId="0" shapeId="0" xr:uid="{4A6CDCC6-DCFF-4A7F-85B1-956B7615C926}">
      <text>
        <t>[Threaded comment]
Your version of Excel allows you to read this threaded comment; however, any edits to it will get removed if the file is opened in a newer version of Excel. Learn more: https://go.microsoft.com/fwlink/?linkid=870924
Comment:
    y los mensajes?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tc={57812666-2D78-4AC2-B1E5-9E8ED17F35DA}</author>
  </authors>
  <commentList>
    <comment ref="E16" authorId="0" shapeId="0" xr:uid="{57812666-2D78-4AC2-B1E5-9E8ED17F35DA}">
      <text>
        <t>[Threaded comment]
Your version of Excel allows you to read this threaded comment; however, any edits to it will get removed if the file is opened in a newer version of Excel. Learn more: https://go.microsoft.com/fwlink/?linkid=870924
Comment:
    ???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tc={6303CB24-EA96-4071-8836-DEA01A7F6EA5}</author>
  </authors>
  <commentList>
    <comment ref="E16" authorId="0" shapeId="0" xr:uid="{6303CB24-EA96-4071-8836-DEA01A7F6EA5}">
      <text>
        <t>[Threaded comment]
Your version of Excel allows you to read this threaded comment; however, any edits to it will get removed if the file is opened in a newer version of Excel. Learn more: https://go.microsoft.com/fwlink/?linkid=870924
Comment:
    ???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tc={98672977-F5CC-4D3C-83C2-5EC91EC3D4F4}</author>
  </authors>
  <commentList>
    <comment ref="E16" authorId="0" shapeId="0" xr:uid="{98672977-F5CC-4D3C-83C2-5EC91EC3D4F4}">
      <text>
        <t>[Threaded comment]
Your version of Excel allows you to read this threaded comment; however, any edits to it will get removed if the file is opened in a newer version of Excel. Learn more: https://go.microsoft.com/fwlink/?linkid=870924
Comment:
    y el prototipo?</t>
      </text>
    </comment>
  </commentList>
</comments>
</file>

<file path=xl/sharedStrings.xml><?xml version="1.0" encoding="utf-8"?>
<sst xmlns="http://schemas.openxmlformats.org/spreadsheetml/2006/main" count="1485" uniqueCount="357">
  <si>
    <t>Sprint 1</t>
  </si>
  <si>
    <t>Sprint 2</t>
  </si>
  <si>
    <t>Sprint 3</t>
  </si>
  <si>
    <t>Sprint 4</t>
  </si>
  <si>
    <t>Refinamiento HU</t>
  </si>
  <si>
    <t>Ejecutar Sprint</t>
  </si>
  <si>
    <t>Redacción HU</t>
  </si>
  <si>
    <t>Identificador</t>
  </si>
  <si>
    <t>Nombre  Comando/Acción</t>
  </si>
  <si>
    <t>Nombre Historia</t>
  </si>
  <si>
    <t>Nombre Historia de Usuario</t>
  </si>
  <si>
    <t>¿Quién dispara o ejecuta la Historia?</t>
  </si>
  <si>
    <t>¿Qué necesita poder llevar a cabo?</t>
  </si>
  <si>
    <t>¿Para qué necesita llevar a cabo esa acción?</t>
  </si>
  <si>
    <t>Card</t>
  </si>
  <si>
    <t>Talla</t>
  </si>
  <si>
    <t>Puntos de historia de usuario</t>
  </si>
  <si>
    <t>¿Definition of Ready?</t>
  </si>
  <si>
    <t>¿Definition of Done?</t>
  </si>
  <si>
    <t>Prioridad</t>
  </si>
  <si>
    <t>HU1</t>
  </si>
  <si>
    <t>Registrar cliente</t>
  </si>
  <si>
    <t>Registrar informacion de un nuevo cliente</t>
  </si>
  <si>
    <t>Cliente</t>
  </si>
  <si>
    <t>poder registrar mi información</t>
  </si>
  <si>
    <t>el administrador tener acceso a la información veraz y actualizada de los clientes que hacen parte de CotiOnline</t>
  </si>
  <si>
    <t>M</t>
  </si>
  <si>
    <t>NO</t>
  </si>
  <si>
    <t>HU2</t>
  </si>
  <si>
    <t>Editar info del cliente</t>
  </si>
  <si>
    <t>Editar información de un cliente existente</t>
  </si>
  <si>
    <t>necesito editar la información de mi cuenta existente</t>
  </si>
  <si>
    <t xml:space="preserve">con el fin de modificar dicha información y mantener actualizados mis datos </t>
  </si>
  <si>
    <t>HU3</t>
  </si>
  <si>
    <t>Consultar info del cliente</t>
  </si>
  <si>
    <t>Consultar la información y existencia de un cliente existente</t>
  </si>
  <si>
    <t>Administrador del Sistema</t>
  </si>
  <si>
    <t>necesito poder consultar la información y existencia de uno o más clientes segun el criterio especificado</t>
  </si>
  <si>
    <t>con el fin de verificar que un cliente exista o no en la plataforma y al mismo tiempo tener acceso a la información  de cada uno de los clientes que hacen parte de CotiOnline</t>
  </si>
  <si>
    <t>S</t>
  </si>
  <si>
    <t>HU4</t>
  </si>
  <si>
    <t>Cambiar contraseña</t>
  </si>
  <si>
    <t>Reestablecer/cambiar contraseña de un cliente existente</t>
  </si>
  <si>
    <t>necesito poder reestablecer la contraseña de mi cuenta</t>
  </si>
  <si>
    <t>con el fin de brindar facilidad en el cambio de las creedenciales ya sea por seguridad o por olvidar las mismas</t>
  </si>
  <si>
    <t>L</t>
  </si>
  <si>
    <t>HU5</t>
  </si>
  <si>
    <t>Dar de baja cliente</t>
  </si>
  <si>
    <t>Dar de baja un cliente existente</t>
  </si>
  <si>
    <t>necesito poder dar de baja a un cliente existente en la aplicación</t>
  </si>
  <si>
    <t>con el fin de eliminar del sistema clientes que ya no forman parte de CotiOnline y asi mantener los datos actualizados</t>
  </si>
  <si>
    <t>HU6</t>
  </si>
  <si>
    <t>Registrar negocio</t>
  </si>
  <si>
    <t>Registrar información de un nuevo negocio</t>
  </si>
  <si>
    <t xml:space="preserve">poder registrar la información y documentación de un nuevo negocio </t>
  </si>
  <si>
    <t>con el fin de tener acceso a la información veraz y actualizada de cada uno de los negocios que pertenecen a los clientes que hacen parte de CotiOnline</t>
  </si>
  <si>
    <t>HU7</t>
  </si>
  <si>
    <t>Crear solicitud de cotización</t>
  </si>
  <si>
    <t>Crear nueva solicitud de cotización</t>
  </si>
  <si>
    <t>necesito poder crear una nueva solicitud de cotización</t>
  </si>
  <si>
    <t>con el fin de solicitar la cotización de productos a los proveedores, conocer y comparar sus precios y adquirir dichos productos</t>
  </si>
  <si>
    <t>XL</t>
  </si>
  <si>
    <t>HU8</t>
  </si>
  <si>
    <t>Invitar a colaborador</t>
  </si>
  <si>
    <t>Invitar a un colaborador</t>
  </si>
  <si>
    <t>necesito poder invitar a un colaborador a la aplicación</t>
  </si>
  <si>
    <t>con el fin de solicitar apoyo para el analisis y la toma de decisiones frente a las cotizaciones que envian los proveedores</t>
  </si>
  <si>
    <t>HU9</t>
  </si>
  <si>
    <t>Iniciar sesión</t>
  </si>
  <si>
    <t>Iniciar sesión en la aplicación</t>
  </si>
  <si>
    <t>necesito poder acceder a la aplicación con mis credenciales ya registradas en el sistema</t>
  </si>
  <si>
    <t>con el fin de acceder a todas las funcionalidades de la aplicación de manera segura y confiable</t>
  </si>
  <si>
    <t>HU10</t>
  </si>
  <si>
    <t>Adquirir plan de suscripción</t>
  </si>
  <si>
    <t>Adquirir un nuevo plan de suscripción</t>
  </si>
  <si>
    <t>necesito poder adquirir un nuevo plan de suscripcion</t>
  </si>
  <si>
    <t>con el fin de adquirir nuevas funcionalidades para mi negocio dentro de la aplicacion</t>
  </si>
  <si>
    <t>HU11</t>
  </si>
  <si>
    <t>Duplicar solicitud de cotizacion</t>
  </si>
  <si>
    <t>Duplicar y/o clonar una solicitud de cotización</t>
  </si>
  <si>
    <t>necesito poder generar una copia exacta de una solicitud de cotización existente</t>
  </si>
  <si>
    <t>con el fin de reutilizar la información sin tener que llenarla nuevamente</t>
  </si>
  <si>
    <t>HU12</t>
  </si>
  <si>
    <t>Editar solicitud de cotizacion</t>
  </si>
  <si>
    <t>Editar solicitud de cotización existente</t>
  </si>
  <si>
    <t>necesito modificar los datos de una solicitud de cotización ya creada</t>
  </si>
  <si>
    <t>con el fin de corregir errores o actualizar la información antes de enviarla</t>
  </si>
  <si>
    <t>HU13</t>
  </si>
  <si>
    <t>Eliminar solicitud de cotizacion</t>
  </si>
  <si>
    <t>Eliminar solicitud de cotización</t>
  </si>
  <si>
    <t>HU13-Eliminar solicitud de cotización</t>
  </si>
  <si>
    <t>necesito eliminar una solicitud de cotización que ya no es necesaria</t>
  </si>
  <si>
    <t>con el fin de mantener el sistema organizado y evitar solicitudes obsoletas</t>
  </si>
  <si>
    <t>HU14</t>
  </si>
  <si>
    <t>Consultar solicitud de cotizacion</t>
  </si>
  <si>
    <t>Consultar solicitud de cotización</t>
  </si>
  <si>
    <t>HU14-Consultar solicitud de cotización</t>
  </si>
  <si>
    <t>necesito visualizar el estado y detalles de una solicitud de cotización enviada</t>
  </si>
  <si>
    <t>con el fin de hacer seguimiento y tomar decisiones en base a la información disponible</t>
  </si>
  <si>
    <t>HU15</t>
  </si>
  <si>
    <t>Publicar solicitud de cotizacion</t>
  </si>
  <si>
    <t>Publicar solicitud de cotización</t>
  </si>
  <si>
    <t>necesito hacer visible una solicitud de cotización para los proveedores</t>
  </si>
  <si>
    <t>con el fin de recibir ofertas y compararlas para seleccionar la mejor opción</t>
  </si>
  <si>
    <t>HU16</t>
  </si>
  <si>
    <t>Aceptar cotizacion</t>
  </si>
  <si>
    <t>Aceptar cotización</t>
  </si>
  <si>
    <t>necesito aprobar una cotización enviada por un proveedor</t>
  </si>
  <si>
    <t>con el fin de proceder con la compra del producto o servicio cotizado</t>
  </si>
  <si>
    <t>HU17</t>
  </si>
  <si>
    <t>Actualizar estado de cotización</t>
  </si>
  <si>
    <t>necesito cambiar el estado de una cotización en función del proceso de compra</t>
  </si>
  <si>
    <t>con el fin de mantener un seguimiento claro y actualizado de las cotizaciones</t>
  </si>
  <si>
    <t>HU18</t>
  </si>
  <si>
    <t>Editar información de negocio</t>
  </si>
  <si>
    <t>necesito modificar los datos del negocio registrados en la aplicación</t>
  </si>
  <si>
    <t>con el fin de mantener la información actualizada y evitar inconsistencias</t>
  </si>
  <si>
    <t>HU19</t>
  </si>
  <si>
    <t>Dar de baja negocio</t>
  </si>
  <si>
    <t>necesito desactivar o eliminar un negocio registrado en la plataforma</t>
  </si>
  <si>
    <t>con el fin de gestionar la presencia de negocios activos dentro del sistema</t>
  </si>
  <si>
    <t>HU20</t>
  </si>
  <si>
    <t>Crear sede</t>
  </si>
  <si>
    <t>necesito registrar una nueva sede para un negocio</t>
  </si>
  <si>
    <t>con el fin de expandir la cobertura y gestión de operaciones dentro de la aplicación</t>
  </si>
  <si>
    <t>HU21</t>
  </si>
  <si>
    <t>Generar notificaciones</t>
  </si>
  <si>
    <t>necesito recibir alertas sobre eventos relevantes en la plataforma</t>
  </si>
  <si>
    <t>con el fin de mantenerse informado sobre actualizaciones y procesos importantes</t>
  </si>
  <si>
    <t>HU22</t>
  </si>
  <si>
    <t>Generar comparación y analisis de cotizaciones</t>
  </si>
  <si>
    <t>Generar comparación y análisis de cotizaciones</t>
  </si>
  <si>
    <t>necesito analizar diferentes cotizaciones recibidas</t>
  </si>
  <si>
    <t>con el fin de seleccionar la mejor opción basada en precio y otros criterios</t>
  </si>
  <si>
    <t>HU23</t>
  </si>
  <si>
    <t>Consultar departamento</t>
  </si>
  <si>
    <t>necesito consultar la lista de departamentos existentes</t>
  </si>
  <si>
    <t>con el fin de registrar la información de residencia y ubicación del negocio</t>
  </si>
  <si>
    <t>HU24</t>
  </si>
  <si>
    <t>Consultar ciudad</t>
  </si>
  <si>
    <t>necesito consultar la lista de ciudades existentes</t>
  </si>
  <si>
    <t>HU25</t>
  </si>
  <si>
    <t>Actualizar sede</t>
  </si>
  <si>
    <t>Actualizar datos</t>
  </si>
  <si>
    <t>Necesito actualizar los datos de una sede existente</t>
  </si>
  <si>
    <t>con el fin de mantener un seguimiento claro y actualizado de las sedes que hacen parte de mi negocio</t>
  </si>
  <si>
    <t>HU26</t>
  </si>
  <si>
    <t>Consultar sede</t>
  </si>
  <si>
    <t>necesito consultar las sedes que pertenecen a mi negocio</t>
  </si>
  <si>
    <t>con el fin de ver las sedes que existentes</t>
  </si>
  <si>
    <t>HU27</t>
  </si>
  <si>
    <t>Eliminar sede</t>
  </si>
  <si>
    <t>necesito eliminar una sede existente</t>
  </si>
  <si>
    <t>con el fin de mantener actualizada la información de las sedes vigentes</t>
  </si>
  <si>
    <t>HU28</t>
  </si>
  <si>
    <t>Crear producto</t>
  </si>
  <si>
    <t>necesito crear un nuevo producto en la aplicación</t>
  </si>
  <si>
    <t>con el fin de estandarizar las caracteristicas de estos, permitiendo realizar una correcta solicitud de cotización a los proveedores</t>
  </si>
  <si>
    <t>HU29</t>
  </si>
  <si>
    <t>Editar producto</t>
  </si>
  <si>
    <t>necesito editar la informacion de un producto</t>
  </si>
  <si>
    <t>con el fin de mantener actualizados los productos existentes en la app</t>
  </si>
  <si>
    <t>HU30</t>
  </si>
  <si>
    <t>consultar producto</t>
  </si>
  <si>
    <t>Consultar producto</t>
  </si>
  <si>
    <t>necesito consultar los produtos existentes en la app</t>
  </si>
  <si>
    <t>con el fin de conocer los productos disponibles cuando este creando una solicitud de cotización</t>
  </si>
  <si>
    <t>HU31</t>
  </si>
  <si>
    <t>Eliminar producto</t>
  </si>
  <si>
    <t>necesito eliminar un producto existente</t>
  </si>
  <si>
    <t>con el fin de descartar los productos innecesarios permitiendo asi una correcta depuración y optimización de la base de datos de la app</t>
  </si>
  <si>
    <t>Historia de usuario</t>
  </si>
  <si>
    <t>Sprint</t>
  </si>
  <si>
    <t>Días hábiles</t>
  </si>
  <si>
    <t>Acumulado días hábiles</t>
  </si>
  <si>
    <t>Release</t>
  </si>
  <si>
    <t>Release 1</t>
  </si>
  <si>
    <t>Release 2</t>
  </si>
  <si>
    <t>(Posible espacio para ajustes)</t>
  </si>
  <si>
    <t>Release 3</t>
  </si>
  <si>
    <t>Mapa de historias de usuario</t>
  </si>
  <si>
    <t>Épica 1</t>
  </si>
  <si>
    <t>Épica 2</t>
  </si>
  <si>
    <t>Épica 3</t>
  </si>
  <si>
    <t>Épica 4</t>
  </si>
  <si>
    <t>&lt;-Volver al listado</t>
  </si>
  <si>
    <t>Título</t>
  </si>
  <si>
    <t>Tarjeta</t>
  </si>
  <si>
    <t>Como</t>
  </si>
  <si>
    <t>Necesito</t>
  </si>
  <si>
    <t>Para</t>
  </si>
  <si>
    <t>Tallaje</t>
  </si>
  <si>
    <t>Conversación historia</t>
  </si>
  <si>
    <t>Requisito de información:</t>
  </si>
  <si>
    <t>(id, nombre, apellido, correo, contraseña, ciudad)</t>
  </si>
  <si>
    <t>Prototipo:</t>
  </si>
  <si>
    <t>HU1 - REGISTRAR USUARIO.jpg</t>
  </si>
  <si>
    <t>Catálogo de mensajes:</t>
  </si>
  <si>
    <t>Catálogo de mensajes.xlsx</t>
  </si>
  <si>
    <t>Catálogo de parámetros:</t>
  </si>
  <si>
    <t>Catálogo de parámetros.xlsx</t>
  </si>
  <si>
    <t>Restricciones de diseño:</t>
  </si>
  <si>
    <t>&lt;Nombre y enlace al documento de restricciones de diseño que aplican para la HU en especial&gt;</t>
  </si>
  <si>
    <t>* Deben tenerse en cuenta los campos descritos en el requisito de información que no deben ser visibles por el usuario.</t>
  </si>
  <si>
    <t>* Al momento de hacer la validación de una asociación previamente registrada con el mismo nombre, se validará contenido, más no temas de mayúsculas y minúsculas.</t>
  </si>
  <si>
    <t>* Otros aspectos de aclaración de interés para el cumplimiento de la HU.</t>
  </si>
  <si>
    <t>Conversación aspectos generales y transversales</t>
  </si>
  <si>
    <t>Aspectos generales:</t>
  </si>
  <si>
    <t>&lt;Nombre y enlace a documento con listado de aspectos generales que aplican para todas las HU&gt;</t>
  </si>
  <si>
    <t>Criterios aceptación</t>
  </si>
  <si>
    <t>Código</t>
  </si>
  <si>
    <t>Escenario</t>
  </si>
  <si>
    <t>Estado</t>
  </si>
  <si>
    <t>Observación</t>
  </si>
  <si>
    <t>Aceptado</t>
  </si>
  <si>
    <t>No aceptado</t>
  </si>
  <si>
    <t>CA1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</si>
  <si>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quiere llevar a cabo su registro de nuevo cliente,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ingrese todos los datos de forma correcta, ejecute la acción definida para registrar y el cliente no ha sido previamente registrado,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se persiste la información del nuevo cliente, se actualiza la lista de resultados con la información del nuevo cliente, se limpia el formulario de ingreso de datos y se muestra al usuario un mensaje de éxito </t>
    </r>
    <r>
      <rPr>
        <b/>
        <sz val="11"/>
        <color rgb="FF000000"/>
        <rFont val="Calibri"/>
      </rPr>
      <t>(GEN_USU_EXI_00001)</t>
    </r>
    <r>
      <rPr>
        <sz val="11"/>
        <color rgb="FF000000"/>
        <rFont val="Calibri"/>
      </rPr>
      <t>, indicando que el cliente se ha registrado de forma satisfactoria.</t>
    </r>
  </si>
  <si>
    <t>CA2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</si>
  <si>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quiere llevar a cabo su registro de nuevo cliente,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ingrese alguno de los datos de forma incorrecta, incumpliendo alguna de las reglas especificadas en el requisito de información y ejecute la acción definida para registrar,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se muestran los mensajes de error respectivos al usuario (Problemas de obligatoriedad: </t>
    </r>
    <r>
      <rPr>
        <b/>
        <sz val="11"/>
        <color rgb="FF000000"/>
        <rFont val="Calibri"/>
      </rPr>
      <t>GEN_USU_ERR_00003</t>
    </r>
    <r>
      <rPr>
        <sz val="11"/>
        <color rgb="FF000000"/>
        <rFont val="Calibri"/>
      </rPr>
      <t xml:space="preserve">, Problemas de formato: </t>
    </r>
    <r>
      <rPr>
        <b/>
        <sz val="11"/>
        <color rgb="FF000000"/>
        <rFont val="Calibri"/>
      </rPr>
      <t>GEN_USU_ERR_00004</t>
    </r>
    <r>
      <rPr>
        <sz val="11"/>
        <color rgb="FF000000"/>
        <rFont val="Calibri"/>
      </rPr>
      <t xml:space="preserve">, Problemas de longitud: </t>
    </r>
    <r>
      <rPr>
        <b/>
        <sz val="11"/>
        <color rgb="FF000000"/>
        <rFont val="Calibri"/>
      </rPr>
      <t>GEN_USU_ERR_00005</t>
    </r>
    <r>
      <rPr>
        <sz val="11"/>
        <color rgb="FF000000"/>
        <rFont val="Calibri"/>
      </rPr>
      <t xml:space="preserve">, Problemas de rango: </t>
    </r>
    <r>
      <rPr>
        <b/>
        <sz val="11"/>
        <color rgb="FF000000"/>
        <rFont val="Calibri"/>
      </rPr>
      <t>GEN_USU_ERR_00006</t>
    </r>
    <r>
      <rPr>
        <sz val="11"/>
        <color rgb="FF000000"/>
        <rFont val="Calibri"/>
      </rPr>
      <t>), indicando cuál fue el problema presentado y cómo puede remediarlo.</t>
    </r>
  </si>
  <si>
    <t>CA3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</si>
  <si>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quiere llevar a cabo su registro de nuevo cliente,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ingrese todos los datos de forma correcta, ejecute la acción definida para registrar y exista un cliente previamente registrado con el mismo  documento,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se limpia el formulario de ingreso de datos y se muestra al usuario un mensaje de error (</t>
    </r>
    <r>
      <rPr>
        <b/>
        <sz val="11"/>
        <color rgb="FF000000"/>
        <rFont val="Calibri"/>
      </rPr>
      <t>GEN_USU_ERR_00002</t>
    </r>
    <r>
      <rPr>
        <sz val="11"/>
        <color rgb="FF000000"/>
        <rFont val="Calibri"/>
      </rPr>
      <t xml:space="preserve">), indicando que el cliente que intenta registrar ya existe. </t>
    </r>
  </si>
  <si>
    <t>CA4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</si>
  <si>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quiere llevar a cabo su registro de nuevo cliente,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haya ingresado información en un campo determinado del formulario de forma incorrecta, incumpliendo alguna de las reglas especificadas en el requisito de información, y pierda el foco de este,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se procede con la validación respectiva y se muestren los mensajes de error respectivos al usuario (Problemas de obligatoriedad: </t>
    </r>
    <r>
      <rPr>
        <b/>
        <sz val="11"/>
        <color rgb="FF000000"/>
        <rFont val="Calibri"/>
      </rPr>
      <t>GEN_USU_ERR_00003</t>
    </r>
    <r>
      <rPr>
        <sz val="11"/>
        <color rgb="FF000000"/>
        <rFont val="Calibri"/>
      </rPr>
      <t xml:space="preserve">, Problemas de formato: </t>
    </r>
    <r>
      <rPr>
        <b/>
        <sz val="11"/>
        <color rgb="FF000000"/>
        <rFont val="Calibri"/>
      </rPr>
      <t>GEN_USU_ERR_00004</t>
    </r>
    <r>
      <rPr>
        <sz val="11"/>
        <color rgb="FF000000"/>
        <rFont val="Calibri"/>
      </rPr>
      <t xml:space="preserve">, Problemas de longitud: </t>
    </r>
    <r>
      <rPr>
        <b/>
        <sz val="11"/>
        <color rgb="FF000000"/>
        <rFont val="Calibri"/>
      </rPr>
      <t>GEN_USU_ERR_00005</t>
    </r>
    <r>
      <rPr>
        <sz val="11"/>
        <color rgb="FF000000"/>
        <rFont val="Calibri"/>
      </rPr>
      <t xml:space="preserve">, Problemas de rango: </t>
    </r>
    <r>
      <rPr>
        <b/>
        <sz val="11"/>
        <color rgb="FF000000"/>
        <rFont val="Calibri"/>
      </rPr>
      <t>GEN_USU_ERR_00006</t>
    </r>
    <r>
      <rPr>
        <sz val="11"/>
        <color rgb="FF000000"/>
        <rFont val="Calibri"/>
      </rPr>
      <t>), indicando cuál fue el problema presentado y cómo puede remediarlo.</t>
    </r>
  </si>
  <si>
    <t>HU2 - EDITAR INFORMACION.jpg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</si>
  <si>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ingresa a la sección de edición de perfil,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modifique los campos como nombre, apellidos, correo, telefono y guarda los cambios,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actualiza los datos del cliente, limpia el formulario y se muestra al usuario un mensaje de éxito (</t>
    </r>
    <r>
      <rPr>
        <b/>
        <sz val="11"/>
        <color rgb="FF000000"/>
        <rFont val="Calibri"/>
      </rPr>
      <t>GEN_USU_EXI_00001</t>
    </r>
    <r>
      <rPr>
        <sz val="11"/>
        <color rgb="FF000000"/>
        <rFont val="Calibri"/>
      </rPr>
      <t>), indicando que se ha actualizado la información del cliente de manera exitosa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</si>
  <si>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el cliente intenta guardar cambios sin completar campos obligatorios (como el nombre o correo electrónico),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Cuando hace clic en "Guardar",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se muestra un mensaje de error(</t>
    </r>
    <r>
      <rPr>
        <b/>
        <sz val="11"/>
        <color rgb="FF000000"/>
        <rFont val="Calibri"/>
      </rPr>
      <t>GEN_USU_ERR_00002</t>
    </r>
    <r>
      <rPr>
        <sz val="11"/>
        <color rgb="FF000000"/>
        <rFont val="Calibri"/>
      </rPr>
      <t>), indicando los campos obligatorios faltantes.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</si>
  <si>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el cliente llena el campo de correo electrónico o número telefónico en un formato incorrecto,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intente guardar los cambios,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se limpia el formulario de actualización de datos y se muestra al usuario un mensaje de error (</t>
    </r>
    <r>
      <rPr>
        <b/>
        <sz val="11"/>
        <color rgb="FF000000"/>
        <rFont val="Calibri"/>
      </rPr>
      <t>GEN_USU_ERR_00003</t>
    </r>
    <r>
      <rPr>
        <sz val="11"/>
        <color rgb="FF000000"/>
        <rFont val="Calibri"/>
      </rPr>
      <t xml:space="preserve">), indicando el formato correcto del campo del formulario. 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</si>
  <si>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el cliente ingresa en el campo de correo en el formulario cambiandolo por un correo ya existente en la base de datos de la aplicación,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intente guardar los cambios,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se limpia el formulario de actualización de datos y se muestra al usuario un mensaje de error (</t>
    </r>
    <r>
      <rPr>
        <b/>
        <sz val="11"/>
        <color rgb="FF000000"/>
        <rFont val="Calibri"/>
      </rPr>
      <t>GEN_USU_ERR_00004</t>
    </r>
    <r>
      <rPr>
        <sz val="11"/>
        <color rgb="FF000000"/>
        <rFont val="Calibri"/>
      </rPr>
      <t>), indicando que el correo ingresado ya existe en el sistema.</t>
    </r>
  </si>
  <si>
    <t>(id, nombre, apellido, correo, ciudad)</t>
  </si>
  <si>
    <t>&lt;Nombre y enlace a prototipo de registro de una Asociación&gt;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</si>
  <si>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Administrador ingresa un criterio de búsqueda válido (nombre, correo, teléfono, etc.),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ejecuta la acción de búsqueda,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una lista de clientes que coincidan con el criterio, incluyendo información relevante como nombre, correo electrónico y teléfono.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</si>
  <si>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Administrador realiza una búsqueda con un criterio que no coincide con ningún cliente registrado,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ejecuta la acción de búsqueda,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indicando que no se encontraron resultados (</t>
    </r>
    <r>
      <rPr>
        <b/>
        <sz val="11"/>
        <color rgb="FF000000"/>
        <rFont val="Calibri"/>
      </rPr>
      <t>GEN_TEC_INF_00002</t>
    </r>
    <r>
      <rPr>
        <sz val="11"/>
        <color rgb="FF000000"/>
        <rFont val="Calibri"/>
      </rPr>
      <t>).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</si>
  <si>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realizar una búsqueda sin ingresar ningún criterio,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ejecuta la acción de búsqueda,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GEN_TEC_ERR_00003</t>
    </r>
    <r>
      <rPr>
        <sz val="11"/>
        <color rgb="FF000000"/>
        <rFont val="Calibri"/>
      </rPr>
      <t>), indicando que se requiere al menos un criterio de búsqueda.</t>
    </r>
  </si>
  <si>
    <t>(correo, contraseña)</t>
  </si>
  <si>
    <t>HU4 - CAMBIAR CONTRASEÑA.jpg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</si>
  <si>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selecciona la opción "Olvidé mi contraseña",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ingresa su correo electrónico registrado y hace clic en "Enviar",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enviar un correo electrónico con un enlace seguro para reestablecer la contraseña.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</si>
  <si>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ingresa un correo electrónico no registrado en el sistema,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intenta solicitar el reestablecimiento de contraseña,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GEN_USU_INF_00002</t>
    </r>
    <r>
      <rPr>
        <sz val="11"/>
        <color rgb="FF000000"/>
        <rFont val="Calibri"/>
      </rPr>
      <t>), indicando que el correo no está asociado a ninguna cuenta.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</si>
  <si>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hace clic en el enlace de reestablecimiento de contraseña recibido en su correo electrónico,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ingresa una nueva contraseña que cumple con los requisitos de seguridad (mínimo 8 caracteres, incluyendo mayúsculas, minúsculas y números) y confirma la acción,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actualizar la contraseña y mostrar un mensaje de éxito (</t>
    </r>
    <r>
      <rPr>
        <b/>
        <sz val="11"/>
        <color rgb="FF000000"/>
        <rFont val="Calibri"/>
      </rPr>
      <t>GEN_USU_EXI_00003)</t>
    </r>
    <r>
      <rPr>
        <sz val="11"/>
        <color rgb="FF000000"/>
        <rFont val="Calibri"/>
      </rPr>
      <t xml:space="preserve">, confirmando que la contraseña ha sido cambiada correctamente. 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</si>
  <si>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establecer una nueva contraseña que no cumple con los requisitos de seguridad,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intenta guardar la nueva contraseña,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GEN_USU_ERR_00004</t>
    </r>
    <r>
      <rPr>
        <sz val="11"/>
        <color rgb="FF000000"/>
        <rFont val="Calibri"/>
      </rPr>
      <t>), indicando los requisitos necesarios (mínimo 8 caracteres, incluyendo al menos una mayúscula, una letra minúscula,un número y un caracter especial).</t>
    </r>
  </si>
  <si>
    <t>CA5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</si>
  <si>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usar un enlace de reestablecimiento de contraseña que ha expirado o es inválido,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hace clic en el enlace,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GEN_USU_ERR_00005</t>
    </r>
    <r>
      <rPr>
        <sz val="11"/>
        <color rgb="FF000000"/>
        <rFont val="Calibri"/>
      </rPr>
      <t>), indicando que el enlace no es válido o ha expirado, y debe solicitar un nuevo enlace.</t>
    </r>
  </si>
  <si>
    <t>(Id, nombre y apellido)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</si>
  <si>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Administrador del Sistema selecciona un cliente existente en la lista de clientes,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elige la opción "Dar de baja" y confirma la acción,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marcar al cliente como "inactivo" y mostrar un mensaje de éxito (</t>
    </r>
    <r>
      <rPr>
        <b/>
        <sz val="11"/>
        <color rgb="FF000000"/>
        <rFont val="Calibri"/>
      </rPr>
      <t>GEN_TEC_EXI_00001</t>
    </r>
    <r>
      <rPr>
        <sz val="11"/>
        <color rgb="FF000000"/>
        <rFont val="Calibri"/>
      </rPr>
      <t>), confirmando que el cliente ha sido dado de baja correctamente.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</si>
  <si>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Administrador del Sistema intenta dar de baja a un cliente sin confirmar la acción,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no confirma la acción de baja,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no debe realizar la baja y debe mantener al cliente en estado "activo".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</si>
  <si>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Administrador del Sistema necesita buscar un cliente específico para dar de baja,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ingresa un criterio de búsqueda (nombre, correo, teléfono, etc.) y selecciona al cliente,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la información del cliente y permitir la opción de dar de baja. 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</si>
  <si>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ha sido dado de baja,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el cliente intenta iniciar sesión en la plataforma,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GEN_USU_INF_00004</t>
    </r>
    <r>
      <rPr>
        <sz val="11"/>
        <color rgb="FF000000"/>
        <rFont val="Calibri"/>
      </rPr>
      <t>), indicando que su cuenta ha sido desactivada.</t>
    </r>
  </si>
  <si>
    <t>(cliente, nit, nombre, ciudad, direccion, carga documento)</t>
  </si>
  <si>
    <t>HU6 - CREAR NEGOCIO.jpg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</si>
  <si>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ingresa a la sección de registro de negocios,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completa todos los campos obligatorios (nombre del negocio, dirección, tipo de negocio, documento de identificación, etc.) y adjunta la documentación requerida (licencias, permisos, etc.),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guardar la información del negocio y mostrar un mensaje de éxito (</t>
    </r>
    <r>
      <rPr>
        <b/>
        <sz val="11"/>
        <color rgb="FF000000"/>
        <rFont val="Calibri"/>
      </rPr>
      <t>GEN_USU_EXI_00001</t>
    </r>
    <r>
      <rPr>
        <sz val="11"/>
        <color rgb="FF000000"/>
        <rFont val="Calibri"/>
      </rPr>
      <t>), confirmando que el negocio ha sido registrado correctamente.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</si>
  <si>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guardar un registro sin completar los campos obligatorios,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hace clic en "Guardar",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GEN_USU_ERR_00002</t>
    </r>
    <r>
      <rPr>
        <sz val="11"/>
        <color rgb="FF000000"/>
        <rFont val="Calibri"/>
      </rPr>
      <t>), indicando los campos faltantes.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</si>
  <si>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registrar un negocio sin adjuntar la documentación requerida,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intenta guardar el registro,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GEN_USU_ERR_00003</t>
    </r>
    <r>
      <rPr>
        <sz val="11"/>
        <color rgb="FF000000"/>
        <rFont val="Calibri"/>
      </rPr>
      <t xml:space="preserve">), indicando que la documentación es obligatoria. 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</si>
  <si>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registrar un negocio con un nombre o documento de identificación que ya existe en el sistema,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intenta guardar el registro,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GEN_USU_INF_00004</t>
    </r>
    <r>
      <rPr>
        <sz val="11"/>
        <color rgb="FF000000"/>
        <rFont val="Calibri"/>
      </rPr>
      <t>), indicando que el negocio ya está registrado.</t>
    </r>
  </si>
  <si>
    <t>(Cliente, codigo, fecha de creacion, fecha expiracion, estado, sede)</t>
  </si>
  <si>
    <t>HU7 - CREAR SOLICITUD DE COTIZACION.jpg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</si>
  <si>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ingresa a la sección de creación de solicitudes de cotización,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completa todos los campos obligatorios (productos solicitados, cantidad, fecha de entrega, etc.) y guarda la solicitud,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crear la solicitud de cotización y mostrar un mensaje de éxito (</t>
    </r>
    <r>
      <rPr>
        <b/>
        <sz val="11"/>
        <color rgb="FF000000"/>
        <rFont val="Calibri"/>
      </rPr>
      <t>GEN_USU_EXI_00001</t>
    </r>
    <r>
      <rPr>
        <sz val="11"/>
        <color rgb="FF000000"/>
        <rFont val="Calibri"/>
      </rPr>
      <t>), confirmando que la solicitud ha sido creada correctamente.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</si>
  <si>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guardar una solicitud de cotización sin completar los campos obligatorios,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hace clic en "Guardar",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GEN_USU_ERR_00002</t>
    </r>
    <r>
      <rPr>
        <sz val="11"/>
        <color rgb="FF000000"/>
        <rFont val="Calibri"/>
      </rPr>
      <t>), indicando los campos faltantes.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</si>
  <si>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necesita agregar productos a la solicitud de cotización,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selecciona productos de un catálogo o lista y especifica las cantidades requeridas,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agregar los productos a la solicitud y habilitar la opción de publicar la solicitud. </t>
    </r>
  </si>
  <si>
    <t>(Cliente, identificacion, correo, estado)</t>
  </si>
  <si>
    <t>HU8 - INVITAR COLABORADOR.jpg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</si>
  <si>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ingresa a la sección de gestión de colaboradores,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ingresa el correo electrónico del colaborador y hace clic en "Enviar invitación",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enviar un correo electrónico de invitación al colaborador y mostrar un mensaje de éxito (</t>
    </r>
    <r>
      <rPr>
        <b/>
        <sz val="11"/>
        <color rgb="FF000000"/>
        <rFont val="Calibri"/>
      </rPr>
      <t>GEN_USU_EXI_00001</t>
    </r>
    <r>
      <rPr>
        <sz val="11"/>
        <color rgb="FF000000"/>
        <rFont val="Calibri"/>
      </rPr>
      <t>), confirmando que la invitación ha sido enviada.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</si>
  <si>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enviar una invitación a un correo electrónico inválido o vacío,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hace clic en "Enviar invitación",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GEN_USU_ERR_00002</t>
    </r>
    <r>
      <rPr>
        <sz val="11"/>
        <color rgb="FF000000"/>
        <rFont val="Calibri"/>
      </rPr>
      <t>), indicando que el correo electrónico es inválido o está vacío.</t>
    </r>
  </si>
  <si>
    <t>HU9 - INICIAR SESION.jpg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</si>
  <si>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ingresa su correo electrónico y contraseña registrados,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hace clic en "Iniciar sesión",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validar las credenciales y permitir el acceso a la aplicación, mostrando la página de inicio correspondiente.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</si>
  <si>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ingresa un correo electrónico o contraseña incorrectos,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intenta iniciar sesión,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GEN_USU_ERR_00002</t>
    </r>
    <r>
      <rPr>
        <sz val="11"/>
        <color rgb="FF000000"/>
        <rFont val="Calibri"/>
      </rPr>
      <t>), indicando que las credenciales son incorrectas.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</si>
  <si>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iniciar sesión con credenciales incorrectas múltiples veces (por ejemplo, 5 intentos),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supera el número máximo de intentos permitidos,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bloquear la cuenta temporalmente y mostrar el mensaje de error (</t>
    </r>
    <r>
      <rPr>
        <b/>
        <sz val="11"/>
        <color rgb="FF000000"/>
        <rFont val="Calibri"/>
      </rPr>
      <t>GEN_USU_ERR_00003</t>
    </r>
    <r>
      <rPr>
        <sz val="11"/>
        <color rgb="FF000000"/>
        <rFont val="Calibri"/>
      </rPr>
      <t xml:space="preserve">). </t>
    </r>
  </si>
  <si>
    <t>(Cliente, datos de pago)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</si>
  <si>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ingresa a la sección de planes de suscripción,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revisa los planes disponibles,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una lista de planes con sus características, precios y funcionalidades incluidas.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</si>
  <si>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ha revisado los planes disponibles,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selecciona un plan y hace clic en "Seleccionar",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los detalles del plan seleccionado y las opciones de pago.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</si>
  <si>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ha seleccionado un plan de suscripción,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ingresa los detalles de pago y confirma la transacción,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procesar el pago, activar el nuevo plan y mostrar un mensaje de éxito (</t>
    </r>
    <r>
      <rPr>
        <b/>
        <sz val="11"/>
        <color rgb="FF000000"/>
        <rFont val="Calibri"/>
      </rPr>
      <t>GEN_USU_EXI_00001</t>
    </r>
    <r>
      <rPr>
        <sz val="11"/>
        <color rgb="FF000000"/>
        <rFont val="Calibri"/>
      </rPr>
      <t xml:space="preserve">), confirmando que la suscripción ha sido adquirida correctamente. 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</si>
  <si>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completar el proceso de pago con detalles de pago inválidos o incompletos,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intenta confirmar la transacción,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GEN_USU_ERR_00002</t>
    </r>
    <r>
      <rPr>
        <sz val="11"/>
        <color rgb="FF000000"/>
        <rFont val="Calibri"/>
      </rPr>
      <t>), indicando los problemas con los detalles de pago.</t>
    </r>
  </si>
  <si>
    <t>(cliente, codigo)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</si>
  <si>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selecciona una solicitud de cotización existente,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hace clic en la opción "Copiar solicitud",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generar una copia exacta de la solicitud, incluyendo todos los productos, cantidades, y detalles adicionales.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</si>
  <si>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ha generado una copia de una solicitud de cotización,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realiza modificaciones en la copia (como cambiar cantidades, agregar o eliminar productos),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permitir la edición y guardar los cambios como una nueva solicitud.</t>
    </r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</si>
  <si>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que un Cliente intenta enviar una copia de solicitud sin completar los campos obligatorios, </t>
    </r>
    <r>
      <rPr>
        <b/>
        <sz val="11"/>
        <color rgb="FF000000"/>
        <rFont val="Calibri"/>
      </rPr>
      <t>cuando</t>
    </r>
    <r>
      <rPr>
        <sz val="11"/>
        <color rgb="FF000000"/>
        <rFont val="Calibri"/>
      </rPr>
      <t xml:space="preserve"> hace clic en "Enviar", </t>
    </r>
    <r>
      <rPr>
        <b/>
        <sz val="11"/>
        <color rgb="FF000000"/>
        <rFont val="Calibri"/>
      </rPr>
      <t>entonces</t>
    </r>
    <r>
      <rPr>
        <sz val="11"/>
        <color rgb="FF000000"/>
        <rFont val="Calibri"/>
      </rPr>
      <t xml:space="preserve"> el sistema debe mostrar un mensaje de error (</t>
    </r>
    <r>
      <rPr>
        <b/>
        <sz val="11"/>
        <color rgb="FF000000"/>
        <rFont val="Calibri"/>
      </rPr>
      <t>GEN_USU_ERR_00003</t>
    </r>
    <r>
      <rPr>
        <sz val="11"/>
        <color rgb="FF000000"/>
        <rFont val="Calibri"/>
      </rPr>
      <t xml:space="preserve">), indicando los campos faltantes. </t>
    </r>
  </si>
  <si>
    <t>(fecha de creacion, fecha limite de respuesta, estado de solicitud, cliente, sede)</t>
  </si>
  <si>
    <t>HU12 - EDITAR SOLICITUD DE COTIZACION.jpg</t>
  </si>
  <si>
    <r>
      <rPr>
        <b/>
        <sz val="11"/>
        <color rgb="FF000000"/>
        <rFont val="Calibri"/>
      </rPr>
      <t xml:space="preserve">Dado </t>
    </r>
    <r>
      <rPr>
        <sz val="11"/>
        <color rgb="FF000000"/>
        <rFont val="Calibri"/>
        <scheme val="minor"/>
      </rPr>
      <t>que un Cliente quiere modificar los datos de una solicitud de cotización ya creada, </t>
    </r>
    <r>
      <rPr>
        <b/>
        <sz val="11"/>
        <color rgb="FF000000"/>
        <rFont val="Calibri"/>
        <scheme val="minor"/>
      </rPr>
      <t>cuando</t>
    </r>
    <r>
      <rPr>
        <sz val="11"/>
        <color rgb="FF000000"/>
        <rFont val="Calibri"/>
        <scheme val="minor"/>
      </rPr>
      <t> ingrese la información correcta y ejecute la acción definida para actualizar la solicitud, </t>
    </r>
    <r>
      <rPr>
        <b/>
        <sz val="11"/>
        <color rgb="FF000000"/>
        <rFont val="Calibri"/>
        <scheme val="minor"/>
      </rPr>
      <t>entonces</t>
    </r>
    <r>
      <rPr>
        <sz val="11"/>
        <color rgb="FF000000"/>
        <rFont val="Calibri"/>
        <scheme val="minor"/>
      </rPr>
      <t> se guardan los cambios en la solicitud de cotización, se muestra un mensaje de éxito (</t>
    </r>
    <r>
      <rPr>
        <b/>
        <sz val="11"/>
        <color rgb="FF000000"/>
        <rFont val="Calibri"/>
        <scheme val="minor"/>
      </rPr>
      <t>GEN_USU_EXI_00001</t>
    </r>
    <r>
      <rPr>
        <sz val="11"/>
        <color rgb="FF000000"/>
        <rFont val="Calibri"/>
        <scheme val="minor"/>
      </rPr>
      <t>) y la solicitud queda con la información actualizada.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</si>
  <si>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</t>
    </r>
    <r>
      <rPr>
        <sz val="11"/>
        <color rgb="FF000000"/>
        <rFont val="Calibri"/>
        <scheme val="minor"/>
      </rPr>
      <t>que un Cliente quiere modificar los datos de una solicitud de cotización ya creada, </t>
    </r>
    <r>
      <rPr>
        <b/>
        <sz val="11"/>
        <color rgb="FF000000"/>
        <rFont val="Calibri"/>
        <scheme val="minor"/>
      </rPr>
      <t>cuando</t>
    </r>
    <r>
      <rPr>
        <sz val="11"/>
        <color rgb="FF000000"/>
        <rFont val="Calibri"/>
        <scheme val="minor"/>
      </rPr>
      <t> ingrese información incorrecta que incumpla con las reglas establecidas para el registro de la solicitud y ejecute la acción para actualizarla, </t>
    </r>
    <r>
      <rPr>
        <b/>
        <sz val="11"/>
        <color rgb="FF000000"/>
        <rFont val="Calibri"/>
        <scheme val="minor"/>
      </rPr>
      <t>entonces</t>
    </r>
    <r>
      <rPr>
        <sz val="11"/>
        <color rgb="FF000000"/>
        <rFont val="Calibri"/>
        <scheme val="minor"/>
      </rPr>
      <t> se muestran mensajes de error específicos indicando el problema detectado (</t>
    </r>
    <r>
      <rPr>
        <b/>
        <sz val="11"/>
        <color rgb="FF000000"/>
        <rFont val="Calibri"/>
        <scheme val="minor"/>
      </rPr>
      <t xml:space="preserve">Problemas de obligatoriedad: GEN_USU_ERR_00002, Problemas de formato: GEN_USU_ERR_00003, Problemas de longitud: GEN_USU_ERR_00004 </t>
    </r>
    <r>
      <rPr>
        <sz val="11"/>
        <color rgb="FF000000"/>
        <rFont val="Calibri"/>
        <scheme val="minor"/>
      </rPr>
      <t>), informando al usuario cómo corregir los errores.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</si>
  <si>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</t>
    </r>
    <r>
      <rPr>
        <sz val="11"/>
        <color rgb="FF000000"/>
        <rFont val="Calibri"/>
        <scheme val="minor"/>
      </rPr>
      <t>que un Cliente quiere modificar los datos de una solicitud de cotización ya creada, </t>
    </r>
    <r>
      <rPr>
        <b/>
        <sz val="11"/>
        <color rgb="FF000000"/>
        <rFont val="Calibri"/>
        <scheme val="minor"/>
      </rPr>
      <t>cuando</t>
    </r>
    <r>
      <rPr>
        <sz val="11"/>
        <color rgb="FF000000"/>
        <rFont val="Calibri"/>
        <scheme val="minor"/>
      </rPr>
      <t> la solicitud ya haya sido enviada y el sistema no permita su edición, </t>
    </r>
    <r>
      <rPr>
        <b/>
        <sz val="11"/>
        <color rgb="FF000000"/>
        <rFont val="Calibri"/>
        <scheme val="minor"/>
      </rPr>
      <t>entonces</t>
    </r>
    <r>
      <rPr>
        <sz val="11"/>
        <color rgb="FF000000"/>
        <rFont val="Calibri"/>
        <scheme val="minor"/>
      </rPr>
      <t> se muestra un mensaje de error (</t>
    </r>
    <r>
      <rPr>
        <b/>
        <sz val="11"/>
        <color rgb="FF000000"/>
        <rFont val="Calibri"/>
        <scheme val="minor"/>
      </rPr>
      <t>GEN_USU_ERR_00005</t>
    </r>
    <r>
      <rPr>
        <sz val="11"/>
        <color rgb="FF000000"/>
        <rFont val="Calibri"/>
        <scheme val="minor"/>
      </rPr>
      <t>) indicando que la solicitud no puede ser modificada porque ya ha sido enviada.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</si>
  <si>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eliminar una solicitud de cotización,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seleccione una solicitud válida y confirme la acción de eliminación,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la solicitud se elimina del sistema, se actualiza la lista de solicitudes y se muestra un mensaje de éxito (</t>
    </r>
    <r>
      <rPr>
        <b/>
        <sz val="13.5"/>
        <color rgb="FF000000"/>
        <rFont val="Calibri"/>
        <scheme val="minor"/>
      </rPr>
      <t>GEN_USU_EXI_00001</t>
    </r>
    <r>
      <rPr>
        <sz val="13.5"/>
        <color rgb="FF000000"/>
        <rFont val="Calibri"/>
        <scheme val="minor"/>
      </rPr>
      <t>) indicando que la solicitud ha sido eliminada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</si>
  <si>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eliminar una solicitud de cotización,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eliminar una solicitud que ya ha sido enviada y no es posible eliminarla,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se muestra un mensaje de error (</t>
    </r>
    <r>
      <rPr>
        <b/>
        <sz val="13.5"/>
        <color rgb="FF000000"/>
        <rFont val="Calibri"/>
        <scheme val="minor"/>
      </rPr>
      <t>GEN_USU_ERR_00002</t>
    </r>
    <r>
      <rPr>
        <sz val="13.5"/>
        <color rgb="FF000000"/>
        <rFont val="Calibri"/>
        <scheme val="minor"/>
      </rPr>
      <t>) informando al usuario que la solicitud no puede ser eliminada porque ya ha sido procesada.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</si>
  <si>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eliminar una solicitud de cotización,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eliminar una solicitud que ya ha sido eliminada previamente o que no existe en el sistema,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se muestra un mensaje de error (</t>
    </r>
    <r>
      <rPr>
        <b/>
        <sz val="13.5"/>
        <color rgb="FF000000"/>
        <rFont val="Calibri"/>
        <scheme val="minor"/>
      </rPr>
      <t>GEN_USU_ERR_00003</t>
    </r>
    <r>
      <rPr>
        <sz val="13.5"/>
        <color rgb="FF000000"/>
        <rFont val="Calibri"/>
        <scheme val="minor"/>
      </rPr>
      <t>) indicando que la solicitud no se encuentra disponible para su eliminación.</t>
    </r>
  </si>
  <si>
    <t>(codigo)</t>
  </si>
  <si>
    <t>HU14 - CONSULTAR SOLICITUD DE COTIZACION.jpg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</si>
  <si>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visualizar el estado y detalles de una solicitud de cotización enviada,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seleccione una solicitud válida desde la lista de solicitudes enviadas,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muestra los detalles completos de la solicitud, incluyendo su estado actual, productos o servicios solicitados, fecha de creación, respuestas recibidas y cualquier observación relevante, junto con un mensaje de éxito (GEN_USU_EXI_00001) indicando que la información ha sido cargada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</si>
  <si>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visualizar el estado y detalles de una solicitud de cotización enviada,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seleccione una solicitud que no existe o ha sido eliminada previamente,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muestra un mensaje de error (GEN_USU_ERR_00002) indicando que la solicitud no está disponible y no se pueden mostrar sus detalles.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</si>
  <si>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visualizar el estado y detalles de una solicitud de cotización enviada,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acceder a una solicitud que pertenece a otro usuario o sobre la que no tiene permisos,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el acceso y muestra un mensaje de error (GEN_USU_ERR_00003) indicando que el usuario no tiene autorización para ver esa solicitud.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</si>
  <si>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hacer visible una solicitud de cotización,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seleccione una solicitud válida y confirme su publicación,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cambia el estado de la solicitud a "Visible para proveedores", notifica a los proveedores disponibles y muestra un mensaje de éxito (GEN_USU_EXI_00001) indicando que la solicitud ha sido publicada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</si>
  <si>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hacer visible una solicitud de cotización,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publicar una solicitud que ya ha sido publicada previamente,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muestra un mensaje de advertencia (GEN_USU_ADV_00002) indicando que la solicitud ya es visible para los proveedores y no es necesario repetir la acción.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</si>
  <si>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hacer visible una solicitud de cotización,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publicar una solicitud que no tiene toda la información requerida,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la acción y muestra un mensaje de error (GEN_USU_ERR_00003) indicando que es necesario completar todos los datos antes de hacerla visible para los proveedores.</t>
    </r>
  </si>
  <si>
    <t>(cliente, cotizacion)</t>
  </si>
  <si>
    <t>HU16 - ACEPTAR COTIZACION.jpg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</si>
  <si>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aprobar una cotización enviada por un proveedor,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seleccione una cotización válida y confirme la aprobación,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cambia el estado de la cotización a "Aprobada", notifica al proveedor sobre la aprobación y muestra un mensaje de éxito (GEN_USU_EXI_00001) indicando que la cotización ha sido aprobada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</si>
  <si>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aprobar una cotización enviada por un proveedor,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aprobar una cotización que ya ha sido aprobada previamente,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muestra un mensaje de informacion (GEN_USU_INF_00002) indicando que la cotización ya fue aprobada y no es necesario repetir la acción.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</si>
  <si>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aprobar una cotización enviada por un proveedor,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aprobar una cotización cuyo tiempo de validez ha expirado,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la acción y muestra un mensaje de error (GEN_USU_ERR_00003) indicando que la cotización ya no es válida y debe solicitarse una nueva.</t>
    </r>
  </si>
  <si>
    <t>(cliente, cotizacion, estado)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</si>
  <si>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actualizar el estado de una cotización,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seleccione una cotización válida y elija un nuevo estado permitido según el proceso de compra,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actualiza el estado de la cotización, registra la modificación en el historial y muestra un mensaje de éxito (GEN_USU_EXI_00001) indicando que el estado ha sido cambiado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</si>
  <si>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actualizar el estado de una cotización,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cambiar a un estado que no está permitido según la etapa actual del proceso de compra,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la acción y muestra un mensaje de error (GEN_USU_ERR_00002) indicando que el cambio de estado no es válido.</t>
    </r>
  </si>
  <si>
    <r>
      <t>Dado</t>
    </r>
    <r>
      <rPr>
        <sz val="13.5"/>
        <color rgb="FF000000"/>
        <rFont val="Calibri"/>
        <scheme val="minor"/>
      </rPr>
      <t> que un Cliente quiere actualizar el estado de una cotización,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seleccione la opción de rechazar una cotización,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cambia el estado a "Rechazada", registra la acción en el historial y notifica al proveedor sobre la decisión.</t>
    </r>
  </si>
  <si>
    <t>(nit, nombre, descripcion, direccion, cliente)</t>
  </si>
  <si>
    <t>HU18 - EDITAR NEGOCIO.jpg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</si>
  <si>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actualizar los datos de su negocio,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ingrese información válida y guarde los cambios,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actualiza los datos del negocio en la base de datos, registra la modificación en el historial y muestra un mensaje de éxito (GEN_USU_EXI_00001) indicando que la actualización fue realizada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</si>
  <si>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actualizar los datos de su negocio,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ingrese información incompleta o no cumpla con los formatos requeridos (nombre, cantidad, descripción),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la acción, muestra un mensaje de error (GEN_USU_ERR_00002) y resalta los campos con errores para que sean corregidos.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</si>
  <si>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actualizar los datos de su negocio,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guardar sin realizar ninguna modificación,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no realiza ningún cambio y muestra un mensaje informativo (GEN_USU_ERR_00003) indicando que no se detectaron modificaciones en los datos.</t>
    </r>
  </si>
  <si>
    <t>(cliente, nit)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</si>
  <si>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desea eliminar un negocio registrado,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confirme la acción y no existan restricciones que impidan la eliminación,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elimina el negocio de la base de datos, registra la acción en el historial y muestra un mensaje de éxito (GEN_USU_EXI_00001) indicando que el negocio ha sido eliminado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</si>
  <si>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desea eliminar un negocio registrado,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existan solicitudes de cotización, pedidos o transacciones activas asociadas al negocio,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la eliminación y muestra un mensaje de error (GEN_USU_EXI_00002) indicando que el negocio no puede ser eliminado mientras tenga operaciones pendientes.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</si>
  <si>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desea desactivar un negocio en lugar de eliminarlo,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seleccione la opción de desactivación y confirme la acción,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cambia el estado del negocio a "Inactivo", lo oculta de las búsquedas y muestra un mensaje de éxito (GEN_USU_ERR_00003) indicando que el negocio ha sido desactivado correctamente.</t>
    </r>
  </si>
  <si>
    <t>(id, nombre, ciudad, direccion, negocio)</t>
  </si>
  <si>
    <t>HU20 - CREAR SEDE.jpg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</si>
  <si>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desea registrar una nueva sede,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complete correctamente todos los campos requeridos y confirme la acción,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guarda la información, asocia la sede al negocio, muestra un mensaje de éxito (GEN_USU_EXI_00001) y la sucursal queda disponible para su gestión dentro de la aplicación.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</si>
  <si>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intenta registrar una nueva sede,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deje uno o más campos obligatorios vacíos,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el registro y muestra un mensaje de error (GEN_USU_ERR_00002) indicando que debe completar los campos requeridos.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</si>
  <si>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intenta registrar una nueva sede,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ingrese una dirección incorrecta o inexistente,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el sistema muestra un mensaje de error (GEN_USU_ERR_00003) indicando que la dirección no es válida y permite corregirla antes de continuar.</t>
    </r>
  </si>
  <si>
    <t>(id_cotizacion, nuevo_estado, proveedor)</t>
  </si>
  <si>
    <t>HU21 - GENERAR NOTIFICACIONES.jpg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</si>
  <si>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tiene activadas las notificaciones en la aplicación,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ocurra un evento relevante (ej. una nueva cotización, una actualización de estado, un mensaje de un proveedor),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envía una alerta por el canal configurado (ej. notificación push, correo electrónico, SMS) y el Cliente puede visualizar la información correspondiente (GEN_USU_INF_00001).</t>
    </r>
  </si>
  <si>
    <r>
      <t>Dado</t>
    </r>
    <r>
      <rPr>
        <sz val="13.5"/>
        <color rgb="FF000000"/>
        <rFont val="Calibri"/>
        <scheme val="minor"/>
      </rPr>
      <t> que un Cliente tiene las notificaciones desactivadas en su dispositivo o en la configuración de la aplicación,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ocurra un evento relevante,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no enviará alertas y el Cliente no recibirá notificaciones hasta que active nuevamente esta opción.</t>
    </r>
  </si>
  <si>
    <t>(cliente, precio, tiempo_entrega)</t>
  </si>
  <si>
    <t>HU22 - GENERAR COMPARACION Y ANALISIS.jpg</t>
  </si>
  <si>
    <r>
      <t>Dado</t>
    </r>
    <r>
      <rPr>
        <sz val="13.5"/>
        <color rgb="FF000000"/>
        <rFont val="Calibri"/>
        <scheme val="minor"/>
      </rPr>
      <t> que un Cliente ha recibido varias cotizaciones de diferentes proveedores,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el Cliente acceda a la sección de cotizaciones en la aplicación,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mostrará todas las cotizaciones recibidas junto con detalles como el precio, tiempo estimado de entrega y otros criterios relevantes para que el Cliente pueda analizarlas.</t>
    </r>
  </si>
  <si>
    <r>
      <t>Dado</t>
    </r>
    <r>
      <rPr>
        <sz val="13.5"/>
        <color rgb="FF000000"/>
        <rFont val="Calibri"/>
        <scheme val="minor"/>
      </rPr>
      <t> que un Cliente ha recibido varias cotizaciones de diferentes proveedores,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el Cliente seleccione una cotización para ver más detalles,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mostrará toda la información relevante de esa cotización (ej. precio, detalles del proveedor, condiciones de pago) para facilitar el análisis y comparación.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</si>
  <si>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ha recibido varias cotizaciones,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el Cliente utilice los filtros o herramientas de clasificación disponibles en la aplicación,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mostrará las cotizaciones ordenadas según los criterios seleccionados (ej. precio más bajo, tiempo de entrega más rápido).</t>
    </r>
  </si>
  <si>
    <t>(nombre)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</si>
  <si>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ingresa a la sección de registro de información personal o del negocio,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selecciona la opción para elegir un departamento,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mostrar una lista completa de departamentos disponibles.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</si>
  <si>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ha consultado la lista de departamentos,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selecciona un departamento de la lista,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permitir que el departamento seleccionado sea registrado como parte de la información de residencia o ubicación del negocio.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</si>
  <si>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necesita encontrar un departamento específico en la lista,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ingresa el nombre o parte del nombre del departamento en un campo de búsqueda,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filtrar y mostrar solo los departamentos que coincidan con el criterio de búsqueda.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</si>
  <si>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intenta guardar la información sin seleccionar un departamento,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hace clic en "Guardar",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mostrar un mensaje de error (GEN_USU_ERR_00004), indicando que la selección de un departamento es obligatoria.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</si>
  <si>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ingresa a la sección de registro de información personal o del negocio,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selecciona la opción para elegir una ciudad,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mostrar una lista completa de ciudades disponibles.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</si>
  <si>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ha consultado la lista de ciudades,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selecciona una ciudad de la lista,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permitir que la ciudad seleccionada sea registrada como parte de la información de residencia o ubicación del negocio.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</si>
  <si>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necesita encontrar una ciudad en específico en la lista,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ingresa el nombre o parte del nombre de la ciudad en un campo de búsqueda,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filtrar y mostrar solo las ciudades que coincidan con el criterio de búsqueda.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</si>
  <si>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intenta guardar la información sin seleccionar una ciudad,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hace clic en "Guardar",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mostrar un mensaje de error (GEN_USU_ERR_00004), indicando que la selección de una ciudad es obligatoria.</t>
    </r>
  </si>
  <si>
    <t>(codigo, negocio)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</si>
  <si>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actualizar los datos de una sede,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ingrese información válida y guarde los cambios,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actualiza los datos de la sede en la base de datos, registra la modificación en el historial y muestra un mensaje de éxito (GEN_USU_EXI_00001) indicando que la actualización fue realizada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</si>
  <si>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actualizar los datos de una sede,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ingrese información incompleta o no cumpla con los formatos requeridos (nombre, direccion),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la acción, muestra un mensaje de error (GEN_USU_ERR_00002) y resalta los campos con errores para que sean corregidos.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</si>
  <si>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actualizar los datos de una sede,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intente guardar sin realizar ninguna modificación,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no realiza ningún cambio y muestra un mensaje informativo (GEN_USU_ERR_00003) indicando que no se detectaron modificaciones en los datos.</t>
    </r>
  </si>
  <si>
    <t>HU26 - CONSULTAR SEDE.jpg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</si>
  <si>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ingresa a la sección de crear una solicitud de cotización o listar las sedes,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selecciona la opción para elegir una sede,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mostrar una lista completa de las sedes existentes.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</si>
  <si>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ha consultado la lista de sede,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selecciona una sede de la lista,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permitir que este sea registrada por parte de la solicitud de cotización.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</si>
  <si>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necesita encontrar una sede en específico en la lista,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ingresa el nombre o parte del nombre de la sede en un campo de búsqueda,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filtrar y mostrar solo las sedes que coincidan con el criterio de búsqueda.</t>
    </r>
  </si>
  <si>
    <t>(codigo, nombre, negocio)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</si>
  <si>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desea eliminar una sede registrada,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confirme la acción y no existan restricciones que impidan la eliminación,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elimina la sede de la base de datos, registra la acción en el historial y muestra un mensaje de éxito (GEN_USU_EXI_00001) indicando que la sede ha sido eliminada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</si>
  <si>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desea eliminar una sede registrada,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existan solicitudes de cotización, pedidos o transacciones activas asociadas a la sede,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la eliminación y muestra un mensaje de error (GEN_USU_EXI_00002) indicando que la sede no puede ser eliminada mientras tenga operaciones pendientes.</t>
    </r>
  </si>
  <si>
    <t>(codigo, nombre, cantidad, unidad_medida, descripcion)</t>
  </si>
  <si>
    <t>HU28 - CREAR PRODUCTO.jpg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</si>
  <si>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desea crear un nuevo producto,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complete correctamente todos los campos requeridos y confirme la acción,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guarda la información, muestra un mensaje de éxito (GEN_USU_EXI_00001) y el producto queda disponible para su gestión dentro de la aplicación.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</si>
  <si>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intenta crear un nuevo producto,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deje uno o más campos obligatorios vacíos,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el registro y muestra un mensaje de error (GEN_USU_ERR_00002) indicando que debe completar los campos requeridos.</t>
    </r>
  </si>
  <si>
    <t>HU29 - EDITAR PRODUCTO.jpg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</si>
  <si>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editar los datos de un producto,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ingrese información válida y guarde los cambios,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actualiza los datos de la sede en la base de datos, registra la modificación en el historial y muestra un mensaje de éxito (GEN_USU_EXI_00001) indicando que la actualización fue realizada correctamente.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</si>
  <si>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quiere editar los datos de un producto,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ingrese información incompleta o no cumpla con los formatos requeridos (nombre, direccion),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bloquea la acción, muestra un mensaje de error (GEN_USU_ERR_00002) y resalta los campos con errores para que sean corregidos.</t>
    </r>
  </si>
  <si>
    <t>(codigo, nombre)</t>
  </si>
  <si>
    <t>HU30 - CONSULTAR PRODUCTO.jpg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</si>
  <si>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ingresa a la sección de crear una solicitud de cotización o listar los productos,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selecciona la opción para elegir un producto,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mostrar una lista completa de los productos existentes.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</si>
  <si>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ha consultado la lista de productos,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selecciona un producto de la lista,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permitir que este sea registrado como parte de la información de la solicitud de cotizacion.</t>
    </r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</si>
  <si>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necesita encontrar un producto en específico en la lista,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ingresa el nombre o parte del nombre del producto en un campo de búsqueda,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debe filtrar y mostrar solo los productos que coincidan con el criterio de búsqueda.</t>
    </r>
  </si>
  <si>
    <t>HU31 - ELIMINAR PRODUCTO.jpg</t>
  </si>
  <si>
    <r>
      <rPr>
        <b/>
        <sz val="11"/>
        <color rgb="FF000000"/>
        <rFont val="Calibri"/>
      </rPr>
      <t>Dado</t>
    </r>
    <r>
      <rPr>
        <sz val="13.5"/>
        <color rgb="FF000000"/>
        <rFont val="Calibri"/>
        <scheme val="minor"/>
      </rPr>
      <t> que un Cliente desea eliminar un producto registrado, </t>
    </r>
    <r>
      <rPr>
        <b/>
        <sz val="11"/>
        <color rgb="FF000000"/>
        <rFont val="Calibri"/>
        <scheme val="minor"/>
      </rPr>
      <t>cuando</t>
    </r>
    <r>
      <rPr>
        <sz val="13.5"/>
        <color rgb="FF000000"/>
        <rFont val="Calibri"/>
        <scheme val="minor"/>
      </rPr>
      <t> confirme la acción y no existan restricciones que impidan la eliminación, </t>
    </r>
    <r>
      <rPr>
        <b/>
        <sz val="11"/>
        <color rgb="FF000000"/>
        <rFont val="Calibri"/>
        <scheme val="minor"/>
      </rPr>
      <t>entonces</t>
    </r>
    <r>
      <rPr>
        <sz val="13.5"/>
        <color rgb="FF000000"/>
        <rFont val="Calibri"/>
        <scheme val="minor"/>
      </rPr>
      <t> el sistema elimina el producto de la base de datos, registra la acción en el historial y muestra un mensaje de éxito (GEN_USU_EXI_00001) indicando que el producto ha sido eliminado correctamente.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</si>
</sst>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0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"/>
      <name val="Calibri"/>
      <scheme val="minor"/>
    </font>
    <font>
      <u/>
      <sz val="11"/>
      <color rgb="FF000000"/>
      <name val="Calibri"/>
      <family val="2"/>
    </font>
    <font>
      <sz val="13.5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u/>
      <sz val="10"/>
      <color theme="1"/>
      <name val="Calibri"/>
      <family val="2"/>
      <scheme val="minor"/>
    </font>
    <font>
      <b/>
      <sz val="13.5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A8D08D"/>
      </patternFill>
    </fill>
    <fill>
      <patternFill patternType="solid">
        <fgColor theme="3" tint="0.49998474074526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" fillId="0" borderId="1"/>
    <xf numFmtId="0" fontId="9" fillId="0" borderId="1" applyNumberFormat="0" applyFill="0" applyBorder="0" applyAlignment="0" applyProtection="0"/>
    <xf numFmtId="0" fontId="9" fillId="0" borderId="1" applyNumberFormat="0" applyFill="0" applyBorder="0" applyAlignment="0" applyProtection="0"/>
  </cellStyleXfs>
  <cellXfs count="135">
    <xf numFmtId="0" fontId="0" fillId="0" borderId="0" xfId="0"/>
    <xf numFmtId="0" fontId="3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/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2" xfId="0" applyBorder="1"/>
    <xf numFmtId="0" fontId="17" fillId="0" borderId="2" xfId="0" applyFont="1" applyBorder="1"/>
    <xf numFmtId="0" fontId="17" fillId="0" borderId="2" xfId="0" applyFont="1" applyBorder="1" applyAlignment="1">
      <alignment horizontal="center"/>
    </xf>
    <xf numFmtId="0" fontId="4" fillId="10" borderId="2" xfId="0" applyFont="1" applyFill="1" applyBorder="1"/>
    <xf numFmtId="0" fontId="4" fillId="8" borderId="2" xfId="0" applyFont="1" applyFill="1" applyBorder="1"/>
    <xf numFmtId="0" fontId="4" fillId="11" borderId="2" xfId="0" applyFont="1" applyFill="1" applyBorder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8" fillId="8" borderId="6" xfId="1" applyFont="1" applyFill="1" applyBorder="1" applyAlignment="1">
      <alignment horizontal="left" vertical="center" wrapText="1"/>
    </xf>
    <xf numFmtId="0" fontId="16" fillId="8" borderId="6" xfId="0" applyFont="1" applyFill="1" applyBorder="1" applyAlignment="1">
      <alignment horizontal="left" vertical="center" wrapText="1"/>
    </xf>
    <xf numFmtId="0" fontId="16" fillId="9" borderId="6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0" fontId="9" fillId="0" borderId="1" xfId="3" applyBorder="1" applyAlignment="1">
      <alignment vertical="center"/>
    </xf>
    <xf numFmtId="0" fontId="16" fillId="9" borderId="2" xfId="0" applyFont="1" applyFill="1" applyBorder="1" applyAlignment="1">
      <alignment horizontal="left" vertical="center" wrapText="1"/>
    </xf>
    <xf numFmtId="0" fontId="19" fillId="14" borderId="6" xfId="0" applyFont="1" applyFill="1" applyBorder="1" applyAlignment="1">
      <alignment vertical="center" wrapText="1"/>
    </xf>
    <xf numFmtId="0" fontId="19" fillId="14" borderId="2" xfId="0" applyFont="1" applyFill="1" applyBorder="1" applyAlignment="1">
      <alignment horizontal="center" vertical="center" wrapText="1"/>
    </xf>
    <xf numFmtId="0" fontId="19" fillId="14" borderId="7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vertical="center"/>
    </xf>
    <xf numFmtId="0" fontId="17" fillId="8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0" fontId="9" fillId="0" borderId="6" xfId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22" fillId="0" borderId="0" xfId="0" applyFont="1"/>
    <xf numFmtId="0" fontId="27" fillId="0" borderId="0" xfId="0" applyFont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7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3" fillId="0" borderId="23" xfId="0" applyFont="1" applyBorder="1" applyAlignment="1">
      <alignment vertical="center" wrapText="1"/>
    </xf>
    <xf numFmtId="0" fontId="3" fillId="0" borderId="22" xfId="0" applyFont="1" applyBorder="1" applyAlignment="1">
      <alignment horizontal="left" vertical="center"/>
    </xf>
    <xf numFmtId="0" fontId="16" fillId="9" borderId="17" xfId="0" applyFont="1" applyFill="1" applyBorder="1" applyAlignment="1">
      <alignment horizontal="left" vertical="center" wrapText="1"/>
    </xf>
    <xf numFmtId="0" fontId="16" fillId="9" borderId="19" xfId="0" applyFont="1" applyFill="1" applyBorder="1" applyAlignment="1">
      <alignment horizontal="left" vertical="center" wrapText="1"/>
    </xf>
    <xf numFmtId="0" fontId="16" fillId="12" borderId="22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16" fillId="11" borderId="22" xfId="0" applyFont="1" applyFill="1" applyBorder="1" applyAlignment="1">
      <alignment horizontal="left" vertical="center" wrapText="1"/>
    </xf>
    <xf numFmtId="0" fontId="16" fillId="11" borderId="2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9" borderId="15" xfId="0" applyFont="1" applyFill="1" applyBorder="1" applyAlignment="1">
      <alignment horizontal="left" vertical="center" wrapText="1"/>
    </xf>
    <xf numFmtId="0" fontId="9" fillId="11" borderId="22" xfId="1" applyFill="1" applyBorder="1" applyAlignment="1">
      <alignment horizontal="center" vertical="center" wrapText="1"/>
    </xf>
    <xf numFmtId="0" fontId="16" fillId="11" borderId="2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9" fillId="9" borderId="15" xfId="1" applyFill="1" applyBorder="1" applyAlignment="1">
      <alignment horizontal="center" vertical="center" wrapText="1"/>
    </xf>
    <xf numFmtId="0" fontId="9" fillId="9" borderId="25" xfId="1" applyFill="1" applyBorder="1" applyAlignment="1">
      <alignment horizontal="center" vertical="center" wrapText="1"/>
    </xf>
    <xf numFmtId="0" fontId="9" fillId="9" borderId="16" xfId="1" applyFill="1" applyBorder="1" applyAlignment="1">
      <alignment horizontal="center" vertical="center" wrapText="1"/>
    </xf>
    <xf numFmtId="0" fontId="9" fillId="11" borderId="26" xfId="1" applyFill="1" applyBorder="1" applyAlignment="1">
      <alignment horizontal="center" vertical="center" wrapText="1"/>
    </xf>
    <xf numFmtId="0" fontId="9" fillId="11" borderId="27" xfId="1" applyFill="1" applyBorder="1" applyAlignment="1">
      <alignment horizontal="center" vertical="center" wrapText="1"/>
    </xf>
    <xf numFmtId="0" fontId="9" fillId="12" borderId="28" xfId="1" applyFill="1" applyBorder="1" applyAlignment="1">
      <alignment horizontal="center" vertical="center" wrapText="1"/>
    </xf>
    <xf numFmtId="0" fontId="9" fillId="12" borderId="29" xfId="1" applyFill="1" applyBorder="1" applyAlignment="1">
      <alignment horizontal="center" vertical="center" wrapText="1"/>
    </xf>
    <xf numFmtId="0" fontId="9" fillId="12" borderId="30" xfId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6" fillId="8" borderId="31" xfId="0" applyFont="1" applyFill="1" applyBorder="1" applyAlignment="1">
      <alignment horizontal="center" vertical="center" wrapText="1"/>
    </xf>
    <xf numFmtId="0" fontId="16" fillId="8" borderId="18" xfId="0" applyFont="1" applyFill="1" applyBorder="1" applyAlignment="1">
      <alignment horizontal="center" vertical="center" wrapText="1"/>
    </xf>
    <xf numFmtId="0" fontId="9" fillId="8" borderId="19" xfId="1" applyFill="1" applyBorder="1" applyAlignment="1">
      <alignment horizontal="center" vertical="center" wrapText="1"/>
    </xf>
    <xf numFmtId="0" fontId="9" fillId="8" borderId="32" xfId="1" applyFill="1" applyBorder="1" applyAlignment="1">
      <alignment horizontal="center" vertical="center" wrapText="1"/>
    </xf>
    <xf numFmtId="0" fontId="9" fillId="8" borderId="20" xfId="1" applyFill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 vertical="center" wrapText="1"/>
    </xf>
    <xf numFmtId="0" fontId="16" fillId="9" borderId="31" xfId="0" applyFont="1" applyFill="1" applyBorder="1" applyAlignment="1">
      <alignment horizontal="center" vertical="center" wrapText="1"/>
    </xf>
    <xf numFmtId="0" fontId="9" fillId="9" borderId="19" xfId="1" applyFill="1" applyBorder="1" applyAlignment="1">
      <alignment horizontal="center" vertical="center" wrapText="1"/>
    </xf>
    <xf numFmtId="0" fontId="9" fillId="9" borderId="32" xfId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9" fillId="0" borderId="2" xfId="4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9" fillId="0" borderId="11" xfId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9" fillId="0" borderId="6" xfId="1" applyBorder="1" applyAlignment="1">
      <alignment horizontal="left" vertical="center" wrapText="1"/>
    </xf>
    <xf numFmtId="0" fontId="9" fillId="0" borderId="2" xfId="1" applyBorder="1" applyAlignment="1">
      <alignment horizontal="left" vertical="center" wrapText="1"/>
    </xf>
    <xf numFmtId="0" fontId="9" fillId="0" borderId="7" xfId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9" fillId="0" borderId="6" xfId="4" applyBorder="1" applyAlignment="1">
      <alignment horizontal="left" vertical="center" wrapText="1"/>
    </xf>
    <xf numFmtId="0" fontId="9" fillId="0" borderId="7" xfId="4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15" fillId="10" borderId="4" xfId="0" applyFont="1" applyFill="1" applyBorder="1" applyAlignment="1"/>
    <xf numFmtId="0" fontId="15" fillId="10" borderId="5" xfId="0" applyFont="1" applyFill="1" applyBorder="1" applyAlignment="1"/>
  </cellXfs>
  <cellStyles count="5">
    <cellStyle name="Hipervínculo" xfId="1" builtinId="8"/>
    <cellStyle name="Hipervínculo 2" xfId="3" xr:uid="{540E27F3-0EF6-4194-AF65-722B4580D351}"/>
    <cellStyle name="Hyperlink" xfId="4" xr:uid="{116AF2CA-DA8A-4E57-9ABA-A983D4749BD8}"/>
    <cellStyle name="Normal" xfId="0" builtinId="0"/>
    <cellStyle name="Normal 2" xfId="2" xr:uid="{BAFCFAA7-E5D7-409C-96D1-CEA37B66E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85725</xdr:colOff>
      <xdr:row>2</xdr:row>
      <xdr:rowOff>9525</xdr:rowOff>
    </xdr:from>
    <xdr:to>
      <xdr:col>16</xdr:col>
      <xdr:colOff>285750</xdr:colOff>
      <xdr:row>18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CB4A4C-8248-2CEC-3D43-25BC4DDEC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9725" y="476250"/>
          <a:ext cx="3248025" cy="3771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228600</xdr:colOff>
      <xdr:row>6</xdr:row>
      <xdr:rowOff>19050</xdr:rowOff>
    </xdr:from>
    <xdr:to>
      <xdr:col>18</xdr:col>
      <xdr:colOff>228600</xdr:colOff>
      <xdr:row>21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DFD321-6979-3B0E-7CC9-29F01810A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600" y="1323975"/>
          <a:ext cx="4572000" cy="3562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171450</xdr:colOff>
      <xdr:row>3</xdr:row>
      <xdr:rowOff>0</xdr:rowOff>
    </xdr:from>
    <xdr:to>
      <xdr:col>19</xdr:col>
      <xdr:colOff>733425</xdr:colOff>
      <xdr:row>15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496052-559F-05E4-C234-6CFFCB32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5450" y="657225"/>
          <a:ext cx="5895975" cy="2790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21</xdr:col>
      <xdr:colOff>533400</xdr:colOff>
      <xdr:row>8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D2EB4F-F2F3-6722-19B0-53BDC6A8C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57225"/>
          <a:ext cx="6629400" cy="1704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323850</xdr:colOff>
      <xdr:row>1</xdr:row>
      <xdr:rowOff>238125</xdr:rowOff>
    </xdr:from>
    <xdr:to>
      <xdr:col>21</xdr:col>
      <xdr:colOff>95250</xdr:colOff>
      <xdr:row>18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B51B60-1E58-F32E-5BCE-E103EED5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7850" y="438150"/>
          <a:ext cx="6629400" cy="3771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542925</xdr:colOff>
      <xdr:row>2</xdr:row>
      <xdr:rowOff>0</xdr:rowOff>
    </xdr:from>
    <xdr:to>
      <xdr:col>19</xdr:col>
      <xdr:colOff>742950</xdr:colOff>
      <xdr:row>10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F87535-61C3-C051-FCDC-FAF884C4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6925" y="466725"/>
          <a:ext cx="5534025" cy="2057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371475</xdr:colOff>
      <xdr:row>1</xdr:row>
      <xdr:rowOff>238125</xdr:rowOff>
    </xdr:from>
    <xdr:to>
      <xdr:col>17</xdr:col>
      <xdr:colOff>723900</xdr:colOff>
      <xdr:row>21</xdr:row>
      <xdr:rowOff>200025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491132-13C4-CC5F-6285-5F78D60C0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5475" y="438150"/>
          <a:ext cx="4162425" cy="457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581025</xdr:colOff>
      <xdr:row>2</xdr:row>
      <xdr:rowOff>142875</xdr:rowOff>
    </xdr:from>
    <xdr:to>
      <xdr:col>19</xdr:col>
      <xdr:colOff>495300</xdr:colOff>
      <xdr:row>18</xdr:row>
      <xdr:rowOff>66675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77E9E213-A021-E54D-0202-A166640C7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025" y="609600"/>
          <a:ext cx="5248275" cy="3495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361950</xdr:colOff>
      <xdr:row>5</xdr:row>
      <xdr:rowOff>19050</xdr:rowOff>
    </xdr:from>
    <xdr:to>
      <xdr:col>23</xdr:col>
      <xdr:colOff>590550</xdr:colOff>
      <xdr:row>12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A4DC6C-1BF7-1E70-0B42-23BB056AC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5950" y="1133475"/>
          <a:ext cx="8610600" cy="1790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24</xdr:col>
      <xdr:colOff>228600</xdr:colOff>
      <xdr:row>10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E11341-2ABF-47D3-AB72-13D41D911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57225"/>
          <a:ext cx="8610600" cy="1790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26</xdr:col>
      <xdr:colOff>66675</xdr:colOff>
      <xdr:row>6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7CAD68-2C88-85A2-16E0-771D498E2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57225"/>
          <a:ext cx="9972675" cy="685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21</xdr:col>
      <xdr:colOff>190500</xdr:colOff>
      <xdr:row>19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B6D1F1-0E83-C67F-7E50-929E1A11F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57225"/>
          <a:ext cx="6286500" cy="3581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22</xdr:col>
      <xdr:colOff>676275</xdr:colOff>
      <xdr:row>9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3CB809-BA8C-0820-BB94-D534FE4E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466725"/>
          <a:ext cx="7534275" cy="18669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21</xdr:col>
      <xdr:colOff>533400</xdr:colOff>
      <xdr:row>9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47B182-B75F-B1DB-8CAB-0BECEAAF9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57225"/>
          <a:ext cx="6629400" cy="16478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0</xdr:rowOff>
    </xdr:from>
    <xdr:to>
      <xdr:col>19</xdr:col>
      <xdr:colOff>0</xdr:colOff>
      <xdr:row>22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A7C700-751D-6491-485E-42D79B508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23925"/>
          <a:ext cx="4572000" cy="43053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20</xdr:col>
      <xdr:colOff>152400</xdr:colOff>
      <xdr:row>13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8346B1-8FE4-A11A-98B2-1F581B78C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57225"/>
          <a:ext cx="5486400" cy="2476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20</xdr:col>
      <xdr:colOff>19050</xdr:colOff>
      <xdr:row>8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22D87E-1C7B-7846-75AD-6D714268A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57225"/>
          <a:ext cx="5353050" cy="1295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0</xdr:rowOff>
    </xdr:from>
    <xdr:to>
      <xdr:col>19</xdr:col>
      <xdr:colOff>0</xdr:colOff>
      <xdr:row>17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38623-F3A5-1CFF-DE01-3630DB09B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923925"/>
          <a:ext cx="4572000" cy="3048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609600</xdr:colOff>
      <xdr:row>3</xdr:row>
      <xdr:rowOff>0</xdr:rowOff>
    </xdr:from>
    <xdr:to>
      <xdr:col>18</xdr:col>
      <xdr:colOff>609600</xdr:colOff>
      <xdr:row>11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E168FC-0A9F-79BE-3EE1-F825AE268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647700"/>
          <a:ext cx="4572000" cy="2057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19</xdr:col>
      <xdr:colOff>0</xdr:colOff>
      <xdr:row>11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E5B3F1-8054-4145-A05C-5FF06A8AF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47700"/>
          <a:ext cx="4572000" cy="2057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19</xdr:col>
      <xdr:colOff>0</xdr:colOff>
      <xdr:row>11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0C25F1-7939-E909-98E8-6E0262DE7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47700"/>
          <a:ext cx="4572000" cy="2057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22</xdr:col>
      <xdr:colOff>342900</xdr:colOff>
      <xdr:row>10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CF8499-3683-FAB9-5BE9-66031BA3F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47700"/>
          <a:ext cx="7200900" cy="17621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27</xdr:col>
      <xdr:colOff>685800</xdr:colOff>
      <xdr:row>8</xdr:row>
      <xdr:rowOff>200025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2202B5-B5FD-87A3-BCAB-41941DE14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47700"/>
          <a:ext cx="11353800" cy="1466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27</xdr:col>
      <xdr:colOff>447675</xdr:colOff>
      <xdr:row>9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3305E8-ADFF-7638-6727-28B581F8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47700"/>
          <a:ext cx="11115675" cy="1714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20</xdr:col>
      <xdr:colOff>238125</xdr:colOff>
      <xdr:row>9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352212-9261-1A1C-C3D6-20EFECEBE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47700"/>
          <a:ext cx="5572125" cy="15811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23</xdr:col>
      <xdr:colOff>19050</xdr:colOff>
      <xdr:row>7</xdr:row>
      <xdr:rowOff>323850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B098A9-DE23-EB98-82A6-5B5ED6319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647700"/>
          <a:ext cx="7639050" cy="11620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z Mery Rios Alzate" id="{C4236205-FCC7-4CE7-8362-70EF4202B64E}" userId="S::lrios@uco.edu.co::2c6e6b4f-8f58-4e67-a209-b646ce663b3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3-13T12:44:48.82" personId="{C4236205-FCC7-4CE7-8362-70EF4202B64E}" id="{6C1EF67E-98CE-4347-AD46-C326B46C0F29}">
    <text>Es importante incluir los mensajes, para también validarlos.</text>
  </threadedComment>
  <threadedComment ref="E16" dT="2025-03-13T12:39:14.75" personId="{C4236205-FCC7-4CE7-8362-70EF4202B64E}" id="{C04912CB-1ADF-4439-8E2E-6F7625C5D362}">
    <text>Falta incluir los enlaces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6" dT="2025-08-08T14:27:13.44" personId="{C4236205-FCC7-4CE7-8362-70EF4202B64E}" id="{A9F08A3F-7500-43D7-97A6-4F394886F0DC}">
    <text>Falta el prototipo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6" dT="2025-08-08T14:35:52.12" personId="{C4236205-FCC7-4CE7-8362-70EF4202B64E}" id="{78B97985-DFB9-4DC1-BF56-7814120244D2}">
    <text>Falta el prototipo.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6" dT="2025-08-08T14:40:57.14" personId="{C4236205-FCC7-4CE7-8362-70EF4202B64E}" id="{048402D7-5658-48C1-B3D4-83B6FDBDA4A9}">
    <text>Por qué una lista.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8" dT="2025-08-08T14:42:22.28" personId="{C4236205-FCC7-4CE7-8362-70EF4202B64E}" id="{890C6C65-7759-4FAD-BD44-5AEFB4AA215E}">
    <text>No hay validación de correo.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16" dT="2025-08-08T14:43:47.25" personId="{C4236205-FCC7-4CE7-8362-70EF4202B64E}" id="{59BDD853-B420-44D5-AE47-1AFC917BC752}">
    <text>Falta prototipo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6" dT="2025-08-08T14:46:33.11" personId="{C4236205-FCC7-4CE7-8362-70EF4202B64E}" id="{816D1F10-B90E-4607-8540-88CBB46C8F0E}">
    <text>No entiendo el prototipo.</text>
  </threadedComment>
  <threadedComment ref="B28" dT="2025-08-08T14:48:24.23" personId="{C4236205-FCC7-4CE7-8362-70EF4202B64E}" id="{9B654553-60F6-4C7A-84DF-AEA0FC987BB7}">
    <text>No está incluido los mensajes.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16" dT="2025-08-08T14:49:28.95" personId="{C4236205-FCC7-4CE7-8362-70EF4202B64E}" id="{5B84F73E-B07D-4AB2-87C3-1E9D5B8BCDCF}">
    <text>No coincide.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16" dT="2025-08-08T14:53:00.46" personId="{C4236205-FCC7-4CE7-8362-70EF4202B64E}" id="{8207C682-9F25-439A-8E17-FA430B5E5048}">
    <text>Cómo borro algo si no sé que tiene.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E16" dT="2025-08-08T14:56:46.89" personId="{C4236205-FCC7-4CE7-8362-70EF4202B64E}" id="{9644CC88-25D4-4708-8CFC-5C39D20B386A}">
    <text>No corresponde.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E16" dT="2025-08-09T00:43:44.06" personId="{C4236205-FCC7-4CE7-8362-70EF4202B64E}" id="{0E35C512-D682-4227-B906-9414DCDD4569}">
    <text>y el prototipo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28" dT="2025-08-09T00:46:49.93" personId="{C4236205-FCC7-4CE7-8362-70EF4202B64E}" id="{4A6CDCC6-DCFF-4A7F-85B1-956B7615C926}">
    <text>y los mensajes?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E16" dT="2025-08-09T00:47:26.48" personId="{C4236205-FCC7-4CE7-8362-70EF4202B64E}" id="{57812666-2D78-4AC2-B1E5-9E8ED17F35DA}">
    <text>???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16" dT="2025-08-09T00:47:58.48" personId="{C4236205-FCC7-4CE7-8362-70EF4202B64E}" id="{6303CB24-EA96-4071-8836-DEA01A7F6EA5}">
    <text>???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E16" dT="2025-08-09T00:49:50.19" personId="{C4236205-FCC7-4CE7-8362-70EF4202B64E}" id="{98672977-F5CC-4D3C-83C2-5EC91EC3D4F4}">
    <text>y el prototipo?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1%20-%20REGISTRAR%20USUARIO.jpg?csf=1&amp;web=1&amp;e=xdD1qT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par%C3%A1metros.xlsx?d=w32815a9f94c74fa885d448af27a0acbb&amp;csf=1&amp;web=1&amp;e=gA0hlT&amp;nav=MTVfezFEMzQ4NjZFLURDMUItNDFBOS05MTk2LThDNEMzMjZBQ0YwNX0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%20-%20EDITAR%20INFORMACION.jpg?csf=1&amp;web=1&amp;e=Whxtcd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par%C3%A1metros.xlsx?d=w32815a9f94c74fa885d448af27a0acbb&amp;csf=1&amp;web=1&amp;e=dDkTHh&amp;nav=MTVfezczRDBGOTE1LTREOTQtNEQ3OS1CNUYyLTZENDJGNTJCQkUyRn0" TargetMode="Externa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4%20-%20CAMBIAR%20CONTRASE%C3%91A.jpg?csf=1&amp;web=1&amp;e=D9wlxf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6%20-%20CREAR%20NEGOCIO.jpg?csf=1&amp;web=1&amp;e=jI4ZFZ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7%20-%20CREAR%20SOLICITUD%20DE%20COTIZACION.jpg?csf=1&amp;web=1&amp;e=U0cIMj" TargetMode="External"/><Relationship Id="rId7" Type="http://schemas.microsoft.com/office/2017/10/relationships/threadedComment" Target="../threadedComments/threadedComment4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8%20-%20INVITAR%20COLABORADOR.jpg?csf=1&amp;web=1&amp;e=mh8twP" TargetMode="External"/><Relationship Id="rId7" Type="http://schemas.microsoft.com/office/2017/10/relationships/threadedComment" Target="../threadedComments/threadedComment5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6" Type="http://schemas.openxmlformats.org/officeDocument/2006/relationships/comments" Target="../comments5.xml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9%20-%20INICIAR%20SESION.jpg?csf=1&amp;web=1&amp;e=7ms15v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6" Type="http://schemas.microsoft.com/office/2017/10/relationships/threadedComment" Target="../threadedComments/threadedComment7.xm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12%20-%20EDITAR%20SOLICITUD%20DE%20COTIZACION.jpg?csf=1&amp;web=1&amp;e=FFYtNV" TargetMode="External"/><Relationship Id="rId7" Type="http://schemas.microsoft.com/office/2017/10/relationships/threadedComment" Target="../threadedComments/threadedComment8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6" Type="http://schemas.openxmlformats.org/officeDocument/2006/relationships/comments" Target="../comments8.xml"/><Relationship Id="rId5" Type="http://schemas.openxmlformats.org/officeDocument/2006/relationships/vmlDrawing" Target="../drawings/vmlDrawing8.vml"/><Relationship Id="rId4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12%20-%20EDITAR%20SOLICITUD%20DE%20COTIZACION.jpg?csf=1&amp;web=1&amp;e=cpSTHd" TargetMode="External"/><Relationship Id="rId7" Type="http://schemas.microsoft.com/office/2017/10/relationships/threadedComment" Target="../threadedComments/threadedComment9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6" Type="http://schemas.openxmlformats.org/officeDocument/2006/relationships/comments" Target="../comments9.xml"/><Relationship Id="rId5" Type="http://schemas.openxmlformats.org/officeDocument/2006/relationships/vmlDrawing" Target="../drawings/vmlDrawing9.vml"/><Relationship Id="rId4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14%20-%20CONSULTAR%20SOLICITUD%20DE%20COTIZACION.jpg?csf=1&amp;web=1&amp;e=dgma8O" TargetMode="External"/><Relationship Id="rId7" Type="http://schemas.microsoft.com/office/2017/10/relationships/threadedComment" Target="../threadedComments/threadedComment10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6" Type="http://schemas.openxmlformats.org/officeDocument/2006/relationships/comments" Target="../comments10.xml"/><Relationship Id="rId5" Type="http://schemas.openxmlformats.org/officeDocument/2006/relationships/vmlDrawing" Target="../drawings/vmlDrawing10.vml"/><Relationship Id="rId4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7%20-%20CREAR%20SOLICITUD%20DE%20COTIZACION.jpg?csf=1&amp;web=1&amp;e=9HmO6N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16%20-%20ACEPTAR%20COTIZACION.jpg?csf=1&amp;web=1&amp;e=UaewKN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16%20-%20ACEPTAR%20COTIZACION.jpg?csf=1&amp;web=1&amp;e=wz9pkK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18%20-%20EDITAR%20NEGOCIO.jpg?csf=1&amp;web=1&amp;e=Mw6aMR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5" Type="http://schemas.microsoft.com/office/2017/10/relationships/threadedComment" Target="../threadedComments/threadedComment11.xml"/><Relationship Id="rId4" Type="http://schemas.openxmlformats.org/officeDocument/2006/relationships/comments" Target="../comments1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0%20-%20CREAR%20SEDE.jpg?csf=1&amp;web=1&amp;e=wDZO46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1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1%20-%20GENERAR%20NOTIFICACIONES.jpg?csf=1&amp;web=1&amp;e=GDn8WD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1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2%20-%20GENERAR%20COMPARACION%20Y%20ANALISIS.jpg?csf=1&amp;web=1&amp;e=GGdXER" TargetMode="External"/><Relationship Id="rId7" Type="http://schemas.microsoft.com/office/2017/10/relationships/threadedComment" Target="../threadedComments/threadedComment12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6" Type="http://schemas.openxmlformats.org/officeDocument/2006/relationships/comments" Target="../comments12.xml"/><Relationship Id="rId5" Type="http://schemas.openxmlformats.org/officeDocument/2006/relationships/vmlDrawing" Target="../drawings/vmlDrawing12.vml"/><Relationship Id="rId4" Type="http://schemas.openxmlformats.org/officeDocument/2006/relationships/drawing" Target="../drawings/drawing1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0%20-%20CREAR%20SEDE.jpg?csf=1&amp;web=1&amp;e=g7ojdv" TargetMode="External"/><Relationship Id="rId7" Type="http://schemas.microsoft.com/office/2017/10/relationships/threadedComment" Target="../threadedComments/threadedComment13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6" Type="http://schemas.openxmlformats.org/officeDocument/2006/relationships/comments" Target="../comments13.xml"/><Relationship Id="rId5" Type="http://schemas.openxmlformats.org/officeDocument/2006/relationships/vmlDrawing" Target="../drawings/vmlDrawing13.vml"/><Relationship Id="rId4" Type="http://schemas.openxmlformats.org/officeDocument/2006/relationships/drawing" Target="../drawings/drawing1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0%20-%20CREAR%20SEDE.jpg?csf=1&amp;web=1&amp;e=g7ojdv" TargetMode="External"/><Relationship Id="rId7" Type="http://schemas.microsoft.com/office/2017/10/relationships/threadedComment" Target="../threadedComments/threadedComment14.x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6" Type="http://schemas.openxmlformats.org/officeDocument/2006/relationships/comments" Target="../comments14.xml"/><Relationship Id="rId5" Type="http://schemas.openxmlformats.org/officeDocument/2006/relationships/vmlDrawing" Target="../drawings/vmlDrawing14.vml"/><Relationship Id="rId4" Type="http://schemas.openxmlformats.org/officeDocument/2006/relationships/drawing" Target="../drawings/drawing2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0%20-%20CREAR%20SEDE.jpg?csf=1&amp;web=1&amp;e=Y2KeWU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2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6%20-%20CONSULTAR%20SEDE.jpg?csf=1&amp;web=1&amp;e=sYCXHN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2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5" Type="http://schemas.microsoft.com/office/2017/10/relationships/threadedComment" Target="../threadedComments/threadedComment15.xml"/><Relationship Id="rId4" Type="http://schemas.openxmlformats.org/officeDocument/2006/relationships/comments" Target="../comments1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8%20-%20CREAR%20PRODUCTO.jpg?csf=1&amp;web=1&amp;e=xLznbw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2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29%20-%20EDITAR%20PRODUCTO.jpg?csf=1&amp;web=1&amp;e=i6K9Nj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24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30%20-%20CONSULTAR%20PRODUCTO.jpg?csf=1&amp;web=1&amp;e=2k2P4B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2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https://uconet.sharepoint.com/:i:/r/sites/Cotionline/Shared%20Documents/General/General/1.%20Artefactos%20proyecto/1.%20Artefactos%20estrat%C3%A9gicos/7.%20Prototipo/HU31%20-%20ELIMINAR%20PRODUCTO.jpg?csf=1&amp;web=1&amp;e=Uzklza" TargetMode="External"/><Relationship Id="rId2" Type="http://schemas.openxmlformats.org/officeDocument/2006/relationships/hyperlink" Target="https://uconet.sharepoint.com/:x:/r/sites/Cotionline/Shared%20Documents/General/General/1.%20Artefactos%20proyecto/1.%20Artefactos%20estrat%C3%A9gicos/9.%20Especificaci%C3%B3n%20funcional/5.%20Artefactos%20apoyo/Cat%C3%A1logo%20de%20mensajes.xlsx?d=w76bc13b0b39e455aa1cc6368e83d8743&amp;csf=1&amp;web=1&amp;e=ugZFvN" TargetMode="External"/><Relationship Id="rId1" Type="http://schemas.openxmlformats.org/officeDocument/2006/relationships/hyperlink" Target="https://uconet.sharepoint.com/:x:/r/sites/Cotionline/_layouts/15/Doc2.aspx?action=edit&amp;sourcedoc=%7B32815a9f-94c7-4fa8-85d4-48af27a0acbb%7D&amp;wdOrigin=TEAMS-MAGLEV.teamsSdk_ns.rwc&amp;wdExp=TEAMS-TREATMENT&amp;wdhostclicktime=1742340995649&amp;web=1" TargetMode="External"/><Relationship Id="rId4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5" sqref="E5"/>
    </sheetView>
  </sheetViews>
  <sheetFormatPr defaultColWidth="14.42578125" defaultRowHeight="15" customHeight="1"/>
  <cols>
    <col min="1" max="1" width="10" customWidth="1"/>
    <col min="2" max="4" width="16.28515625" bestFit="1" customWidth="1"/>
    <col min="5" max="5" width="13.85546875" bestFit="1" customWidth="1"/>
    <col min="6" max="6" width="16.28515625" bestFit="1" customWidth="1"/>
    <col min="7" max="7" width="13.85546875" bestFit="1" customWidth="1"/>
    <col min="8" max="24" width="10.7109375" customWidth="1"/>
  </cols>
  <sheetData>
    <row r="1" spans="1:5" ht="15" customHeight="1">
      <c r="B1" s="16" t="s">
        <v>0</v>
      </c>
      <c r="C1" s="16" t="s">
        <v>1</v>
      </c>
      <c r="D1" s="16" t="s">
        <v>2</v>
      </c>
      <c r="E1" s="16" t="s">
        <v>3</v>
      </c>
    </row>
    <row r="2" spans="1:5">
      <c r="A2" s="15" t="s">
        <v>0</v>
      </c>
      <c r="B2" s="17" t="s">
        <v>4</v>
      </c>
      <c r="C2" s="19" t="s">
        <v>5</v>
      </c>
      <c r="D2" s="14"/>
      <c r="E2" s="14"/>
    </row>
    <row r="3" spans="1:5">
      <c r="A3" s="15" t="s">
        <v>1</v>
      </c>
      <c r="B3" s="18" t="s">
        <v>6</v>
      </c>
      <c r="C3" s="17" t="s">
        <v>4</v>
      </c>
      <c r="D3" s="18" t="s">
        <v>5</v>
      </c>
      <c r="E3" s="14"/>
    </row>
    <row r="4" spans="1:5">
      <c r="A4" s="15" t="s">
        <v>2</v>
      </c>
      <c r="B4" s="18" t="s">
        <v>6</v>
      </c>
      <c r="C4" s="17" t="s">
        <v>4</v>
      </c>
      <c r="D4" s="18" t="s">
        <v>5</v>
      </c>
      <c r="E4" s="14"/>
    </row>
    <row r="5" spans="1:5">
      <c r="A5" s="15" t="s">
        <v>3</v>
      </c>
      <c r="B5" s="18" t="s">
        <v>6</v>
      </c>
      <c r="C5" s="17" t="s">
        <v>4</v>
      </c>
      <c r="D5" s="18" t="s">
        <v>5</v>
      </c>
      <c r="E5" s="14"/>
    </row>
    <row r="6" spans="1:5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62"/>
  <sheetViews>
    <sheetView workbookViewId="0">
      <pane ySplit="1" topLeftCell="B2" activePane="bottomLeft" state="frozen"/>
      <selection pane="bottomLeft" activeCell="B2" sqref="B2"/>
    </sheetView>
  </sheetViews>
  <sheetFormatPr defaultColWidth="14.42578125" defaultRowHeight="15" customHeight="1"/>
  <cols>
    <col min="1" max="1" width="17" style="10" bestFit="1" customWidth="1"/>
    <col min="2" max="2" width="39.140625" style="10" bestFit="1" customWidth="1"/>
    <col min="3" max="3" width="42.7109375" style="10" customWidth="1"/>
    <col min="4" max="4" width="47.140625" style="10" customWidth="1"/>
    <col min="5" max="5" width="38.28515625" style="10" bestFit="1" customWidth="1"/>
    <col min="6" max="6" width="47.85546875" style="10" bestFit="1" customWidth="1"/>
    <col min="7" max="7" width="60.42578125" style="10" bestFit="1" customWidth="1"/>
    <col min="8" max="8" width="65.7109375" style="10" customWidth="1"/>
    <col min="9" max="9" width="9.7109375" style="10" bestFit="1" customWidth="1"/>
    <col min="10" max="10" width="27.140625" style="10" bestFit="1" customWidth="1"/>
    <col min="11" max="11" width="27.42578125" style="10" customWidth="1"/>
    <col min="12" max="12" width="23.42578125" style="10" customWidth="1"/>
    <col min="13" max="13" width="9.140625" style="10" bestFit="1" customWidth="1"/>
    <col min="14" max="24" width="10.7109375" style="10" customWidth="1"/>
    <col min="25" max="16384" width="14.42578125" style="10"/>
  </cols>
  <sheetData>
    <row r="1" spans="1:13">
      <c r="A1" s="35" t="s">
        <v>7</v>
      </c>
      <c r="B1" s="36" t="s">
        <v>8</v>
      </c>
      <c r="C1" s="37" t="s">
        <v>9</v>
      </c>
      <c r="D1" s="37" t="s">
        <v>10</v>
      </c>
      <c r="E1" s="37" t="s">
        <v>11</v>
      </c>
      <c r="F1" s="37" t="s">
        <v>12</v>
      </c>
      <c r="G1" s="37" t="s">
        <v>13</v>
      </c>
      <c r="H1" s="37" t="s">
        <v>14</v>
      </c>
      <c r="I1" s="37" t="s">
        <v>15</v>
      </c>
      <c r="J1" s="36" t="s">
        <v>16</v>
      </c>
      <c r="K1" s="36" t="s">
        <v>17</v>
      </c>
      <c r="L1" s="36" t="s">
        <v>18</v>
      </c>
      <c r="M1" s="38" t="s">
        <v>19</v>
      </c>
    </row>
    <row r="2" spans="1:13" ht="45.75">
      <c r="A2" s="39" t="s">
        <v>20</v>
      </c>
      <c r="B2" s="11" t="s">
        <v>21</v>
      </c>
      <c r="C2" s="11" t="s">
        <v>22</v>
      </c>
      <c r="D2" s="11" t="str">
        <f t="shared" ref="D2:D28" si="0">A2&amp;"-"&amp;C2</f>
        <v>HU1-Registrar informacion de un nuevo cliente</v>
      </c>
      <c r="E2" s="11" t="s">
        <v>23</v>
      </c>
      <c r="F2" s="12" t="s">
        <v>24</v>
      </c>
      <c r="G2" s="12" t="s">
        <v>25</v>
      </c>
      <c r="H2" s="11" t="str">
        <f>"Como "&amp;E2&amp;", necesito "&amp;F2&amp;", para "&amp;G2</f>
        <v>Como Cliente, necesito poder registrar mi información, para el administrador tener acceso a la información veraz y actualizada de los clientes que hacen parte de CotiOnline</v>
      </c>
      <c r="I2" s="40" t="s">
        <v>26</v>
      </c>
      <c r="J2" s="41">
        <v>3</v>
      </c>
      <c r="K2" s="12" t="s">
        <v>27</v>
      </c>
      <c r="L2" s="12" t="s">
        <v>27</v>
      </c>
      <c r="M2" s="42">
        <v>8</v>
      </c>
    </row>
    <row r="3" spans="1:13" ht="30.75">
      <c r="A3" s="43" t="s">
        <v>28</v>
      </c>
      <c r="B3" s="11" t="s">
        <v>29</v>
      </c>
      <c r="C3" s="11" t="s">
        <v>30</v>
      </c>
      <c r="D3" s="11" t="str">
        <f t="shared" si="0"/>
        <v>HU2-Editar información de un cliente existente</v>
      </c>
      <c r="E3" s="11" t="s">
        <v>23</v>
      </c>
      <c r="F3" s="11" t="s">
        <v>31</v>
      </c>
      <c r="G3" s="11" t="s">
        <v>32</v>
      </c>
      <c r="H3" s="11" t="str">
        <f t="shared" ref="H3:H23" si="1">"Como "&amp;E3&amp;", "&amp;F3&amp;", "&amp;G3</f>
        <v xml:space="preserve">Como Cliente, necesito editar la información de mi cuenta existente, con el fin de modificar dicha información y mantener actualizados mis datos </v>
      </c>
      <c r="I3" s="40" t="s">
        <v>26</v>
      </c>
      <c r="J3" s="41">
        <v>3</v>
      </c>
      <c r="K3" s="12" t="s">
        <v>27</v>
      </c>
      <c r="L3" s="12" t="s">
        <v>27</v>
      </c>
      <c r="M3" s="42">
        <v>7</v>
      </c>
    </row>
    <row r="4" spans="1:13" ht="60.75">
      <c r="A4" s="43" t="s">
        <v>33</v>
      </c>
      <c r="B4" s="11" t="s">
        <v>34</v>
      </c>
      <c r="C4" s="11" t="s">
        <v>35</v>
      </c>
      <c r="D4" s="11" t="str">
        <f t="shared" si="0"/>
        <v>HU3-Consultar la información y existencia de un cliente existente</v>
      </c>
      <c r="E4" s="11" t="s">
        <v>36</v>
      </c>
      <c r="F4" s="11" t="s">
        <v>37</v>
      </c>
      <c r="G4" s="11" t="s">
        <v>38</v>
      </c>
      <c r="H4" s="11" t="str">
        <f t="shared" si="1"/>
        <v>Como Administrador del Sistema, necesito poder consultar la información y existencia de uno o más clientes segun el criterio especificado, con el fin de verificar que un cliente exista o no en la plataforma y al mismo tiempo tener acceso a la información  de cada uno de los clientes que hacen parte de CotiOnline</v>
      </c>
      <c r="I4" s="40" t="s">
        <v>39</v>
      </c>
      <c r="J4" s="41">
        <v>2</v>
      </c>
      <c r="K4" s="12" t="s">
        <v>27</v>
      </c>
      <c r="L4" s="12" t="s">
        <v>27</v>
      </c>
      <c r="M4" s="42">
        <v>3</v>
      </c>
    </row>
    <row r="5" spans="1:13" ht="45.75">
      <c r="A5" s="43" t="s">
        <v>40</v>
      </c>
      <c r="B5" s="11" t="s">
        <v>41</v>
      </c>
      <c r="C5" s="11" t="s">
        <v>42</v>
      </c>
      <c r="D5" s="11" t="str">
        <f t="shared" si="0"/>
        <v>HU4-Reestablecer/cambiar contraseña de un cliente existente</v>
      </c>
      <c r="E5" s="11" t="s">
        <v>23</v>
      </c>
      <c r="F5" s="11" t="s">
        <v>43</v>
      </c>
      <c r="G5" s="11" t="s">
        <v>44</v>
      </c>
      <c r="H5" s="11" t="str">
        <f t="shared" si="1"/>
        <v>Como Cliente, necesito poder reestablecer la contraseña de mi cuenta, con el fin de brindar facilidad en el cambio de las creedenciales ya sea por seguridad o por olvidar las mismas</v>
      </c>
      <c r="I5" s="40" t="s">
        <v>45</v>
      </c>
      <c r="J5" s="41">
        <v>5</v>
      </c>
      <c r="K5" s="12" t="s">
        <v>27</v>
      </c>
      <c r="L5" s="12" t="s">
        <v>27</v>
      </c>
      <c r="M5" s="42">
        <v>6</v>
      </c>
    </row>
    <row r="6" spans="1:13" ht="45.75">
      <c r="A6" s="43" t="s">
        <v>46</v>
      </c>
      <c r="B6" s="11" t="s">
        <v>47</v>
      </c>
      <c r="C6" s="11" t="s">
        <v>48</v>
      </c>
      <c r="D6" s="11" t="str">
        <f t="shared" si="0"/>
        <v>HU5-Dar de baja un cliente existente</v>
      </c>
      <c r="E6" s="11" t="s">
        <v>36</v>
      </c>
      <c r="F6" s="11" t="s">
        <v>49</v>
      </c>
      <c r="G6" s="11" t="s">
        <v>50</v>
      </c>
      <c r="H6" s="11" t="str">
        <f t="shared" si="1"/>
        <v>Como Administrador del Sistema, necesito poder dar de baja a un cliente existente en la aplicación, con el fin de eliminar del sistema clientes que ya no forman parte de CotiOnline y asi mantener los datos actualizados</v>
      </c>
      <c r="I6" s="40" t="s">
        <v>26</v>
      </c>
      <c r="J6" s="41">
        <v>3</v>
      </c>
      <c r="K6" s="12" t="s">
        <v>27</v>
      </c>
      <c r="L6" s="12" t="s">
        <v>27</v>
      </c>
      <c r="M6" s="42">
        <v>3</v>
      </c>
    </row>
    <row r="7" spans="1:13" ht="60.75">
      <c r="A7" s="43" t="s">
        <v>51</v>
      </c>
      <c r="B7" s="11" t="s">
        <v>52</v>
      </c>
      <c r="C7" s="11" t="s">
        <v>53</v>
      </c>
      <c r="D7" s="11" t="str">
        <f t="shared" si="0"/>
        <v>HU6-Registrar información de un nuevo negocio</v>
      </c>
      <c r="E7" s="11" t="s">
        <v>23</v>
      </c>
      <c r="F7" s="11" t="s">
        <v>54</v>
      </c>
      <c r="G7" s="11" t="s">
        <v>55</v>
      </c>
      <c r="H7" s="11" t="str">
        <f t="shared" si="1"/>
        <v>Como Cliente, poder registrar la información y documentación de un nuevo negocio , con el fin de tener acceso a la información veraz y actualizada de cada uno de los negocios que pertenecen a los clientes que hacen parte de CotiOnline</v>
      </c>
      <c r="I7" s="40" t="s">
        <v>45</v>
      </c>
      <c r="J7" s="41">
        <v>5</v>
      </c>
      <c r="K7" s="12" t="s">
        <v>27</v>
      </c>
      <c r="L7" s="12" t="s">
        <v>27</v>
      </c>
      <c r="M7" s="42">
        <v>9</v>
      </c>
    </row>
    <row r="8" spans="1:13" ht="45.75">
      <c r="A8" s="43" t="s">
        <v>56</v>
      </c>
      <c r="B8" s="11" t="s">
        <v>57</v>
      </c>
      <c r="C8" s="11" t="s">
        <v>58</v>
      </c>
      <c r="D8" s="11" t="str">
        <f t="shared" si="0"/>
        <v>HU7-Crear nueva solicitud de cotización</v>
      </c>
      <c r="E8" s="11" t="s">
        <v>23</v>
      </c>
      <c r="F8" s="11" t="s">
        <v>59</v>
      </c>
      <c r="G8" s="11" t="s">
        <v>60</v>
      </c>
      <c r="H8" s="11" t="str">
        <f t="shared" si="1"/>
        <v>Como Cliente, necesito poder crear una nueva solicitud de cotización, con el fin de solicitar la cotización de productos a los proveedores, conocer y comparar sus precios y adquirir dichos productos</v>
      </c>
      <c r="I8" s="40" t="s">
        <v>61</v>
      </c>
      <c r="J8" s="41">
        <v>7</v>
      </c>
      <c r="K8" s="12" t="s">
        <v>27</v>
      </c>
      <c r="L8" s="12" t="s">
        <v>27</v>
      </c>
      <c r="M8" s="42">
        <v>10</v>
      </c>
    </row>
    <row r="9" spans="1:13" ht="45.75">
      <c r="A9" s="44" t="s">
        <v>62</v>
      </c>
      <c r="B9" s="13" t="s">
        <v>63</v>
      </c>
      <c r="C9" s="13" t="s">
        <v>64</v>
      </c>
      <c r="D9" s="13" t="str">
        <f t="shared" si="0"/>
        <v>HU8-Invitar a un colaborador</v>
      </c>
      <c r="E9" s="13" t="s">
        <v>23</v>
      </c>
      <c r="F9" s="11" t="s">
        <v>65</v>
      </c>
      <c r="G9" s="11" t="s">
        <v>66</v>
      </c>
      <c r="H9" s="13" t="str">
        <f>"Como "&amp;E9&amp;", "&amp;F9&amp;", "&amp;G9</f>
        <v>Como Cliente, necesito poder invitar a un colaborador a la aplicación, con el fin de solicitar apoyo para el analisis y la toma de decisiones frente a las cotizaciones que envian los proveedores</v>
      </c>
      <c r="I9" s="45" t="s">
        <v>39</v>
      </c>
      <c r="J9" s="46">
        <v>2</v>
      </c>
      <c r="K9" s="47" t="s">
        <v>27</v>
      </c>
      <c r="L9" s="47" t="s">
        <v>27</v>
      </c>
      <c r="M9" s="48">
        <v>2</v>
      </c>
    </row>
    <row r="10" spans="1:13" ht="50.25" customHeight="1">
      <c r="A10" s="44" t="s">
        <v>67</v>
      </c>
      <c r="B10" s="13" t="s">
        <v>68</v>
      </c>
      <c r="C10" s="13" t="s">
        <v>69</v>
      </c>
      <c r="D10" s="13" t="str">
        <f t="shared" si="0"/>
        <v>HU9-Iniciar sesión en la aplicación</v>
      </c>
      <c r="E10" s="13" t="s">
        <v>23</v>
      </c>
      <c r="F10" s="11" t="s">
        <v>70</v>
      </c>
      <c r="G10" s="11" t="s">
        <v>71</v>
      </c>
      <c r="H10" s="11" t="str">
        <f t="shared" si="1"/>
        <v>Como Cliente, necesito poder acceder a la aplicación con mis credenciales ya registradas en el sistema, con el fin de acceder a todas las funcionalidades de la aplicación de manera segura y confiable</v>
      </c>
      <c r="I10" s="45" t="s">
        <v>26</v>
      </c>
      <c r="J10" s="46">
        <v>4</v>
      </c>
      <c r="K10" s="47" t="s">
        <v>27</v>
      </c>
      <c r="L10" s="47" t="s">
        <v>27</v>
      </c>
      <c r="M10" s="48">
        <v>6</v>
      </c>
    </row>
    <row r="11" spans="1:13" ht="45.75">
      <c r="A11" s="43" t="s">
        <v>72</v>
      </c>
      <c r="B11" s="13" t="s">
        <v>73</v>
      </c>
      <c r="C11" s="13" t="s">
        <v>74</v>
      </c>
      <c r="D11" s="13" t="str">
        <f t="shared" si="0"/>
        <v>HU10-Adquirir un nuevo plan de suscripción</v>
      </c>
      <c r="E11" s="13" t="s">
        <v>23</v>
      </c>
      <c r="F11" s="11" t="s">
        <v>75</v>
      </c>
      <c r="G11" s="11" t="s">
        <v>76</v>
      </c>
      <c r="H11" s="11" t="str">
        <f t="shared" si="1"/>
        <v>Como Cliente, necesito poder adquirir un nuevo plan de suscripcion, con el fin de adquirir nuevas funcionalidades para mi negocio dentro de la aplicacion</v>
      </c>
      <c r="I11" s="45" t="s">
        <v>26</v>
      </c>
      <c r="J11" s="46">
        <v>4</v>
      </c>
      <c r="K11" s="47" t="s">
        <v>27</v>
      </c>
      <c r="L11" s="47" t="s">
        <v>27</v>
      </c>
      <c r="M11" s="48">
        <v>5</v>
      </c>
    </row>
    <row r="12" spans="1:13" ht="45.75">
      <c r="A12" s="44" t="s">
        <v>77</v>
      </c>
      <c r="B12" s="13" t="s">
        <v>78</v>
      </c>
      <c r="C12" s="13" t="s">
        <v>79</v>
      </c>
      <c r="D12" s="13" t="str">
        <f t="shared" si="0"/>
        <v>HU11-Duplicar y/o clonar una solicitud de cotización</v>
      </c>
      <c r="E12" s="13" t="s">
        <v>23</v>
      </c>
      <c r="F12" s="11" t="s">
        <v>80</v>
      </c>
      <c r="G12" s="11" t="s">
        <v>81</v>
      </c>
      <c r="H12" s="13" t="str">
        <f t="shared" si="1"/>
        <v>Como Cliente, necesito poder generar una copia exacta de una solicitud de cotización existente, con el fin de reutilizar la información sin tener que llenarla nuevamente</v>
      </c>
      <c r="I12" s="45" t="s">
        <v>39</v>
      </c>
      <c r="J12" s="46">
        <v>2</v>
      </c>
      <c r="K12" s="47" t="s">
        <v>27</v>
      </c>
      <c r="L12" s="47" t="s">
        <v>27</v>
      </c>
      <c r="M12" s="48">
        <v>3</v>
      </c>
    </row>
    <row r="13" spans="1:13" ht="45.75">
      <c r="A13" s="44" t="s">
        <v>82</v>
      </c>
      <c r="B13" s="13" t="s">
        <v>83</v>
      </c>
      <c r="C13" s="13" t="s">
        <v>84</v>
      </c>
      <c r="D13" s="13" t="str">
        <f t="shared" si="0"/>
        <v>HU12-Editar solicitud de cotización existente</v>
      </c>
      <c r="E13" s="13" t="s">
        <v>23</v>
      </c>
      <c r="F13" s="11" t="s">
        <v>85</v>
      </c>
      <c r="G13" s="11" t="s">
        <v>86</v>
      </c>
      <c r="H13" s="11" t="str">
        <f t="shared" si="1"/>
        <v>Como Cliente, necesito modificar los datos de una solicitud de cotización ya creada, con el fin de corregir errores o actualizar la información antes de enviarla</v>
      </c>
      <c r="I13" s="45" t="s">
        <v>39</v>
      </c>
      <c r="J13" s="46">
        <v>2</v>
      </c>
      <c r="K13" s="47" t="s">
        <v>27</v>
      </c>
      <c r="L13" s="47" t="s">
        <v>27</v>
      </c>
      <c r="M13" s="48">
        <v>4</v>
      </c>
    </row>
    <row r="14" spans="1:13" ht="45.75">
      <c r="A14" s="43" t="s">
        <v>87</v>
      </c>
      <c r="B14" s="13" t="s">
        <v>88</v>
      </c>
      <c r="C14" s="13" t="s">
        <v>89</v>
      </c>
      <c r="D14" s="13" t="s">
        <v>90</v>
      </c>
      <c r="E14" s="13" t="s">
        <v>23</v>
      </c>
      <c r="F14" s="11" t="s">
        <v>91</v>
      </c>
      <c r="G14" s="11" t="s">
        <v>92</v>
      </c>
      <c r="H14" s="11" t="str">
        <f t="shared" si="1"/>
        <v>Como Cliente, necesito eliminar una solicitud de cotización que ya no es necesaria, con el fin de mantener el sistema organizado y evitar solicitudes obsoletas</v>
      </c>
      <c r="I14" s="45" t="s">
        <v>39</v>
      </c>
      <c r="J14" s="46">
        <v>2</v>
      </c>
      <c r="K14" s="47" t="s">
        <v>27</v>
      </c>
      <c r="L14" s="47" t="s">
        <v>27</v>
      </c>
      <c r="M14" s="48">
        <v>3</v>
      </c>
    </row>
    <row r="15" spans="1:13" ht="45.75">
      <c r="A15" s="44" t="s">
        <v>93</v>
      </c>
      <c r="B15" s="13" t="s">
        <v>94</v>
      </c>
      <c r="C15" s="13" t="s">
        <v>95</v>
      </c>
      <c r="D15" s="13" t="s">
        <v>96</v>
      </c>
      <c r="E15" s="13" t="s">
        <v>23</v>
      </c>
      <c r="F15" s="11" t="s">
        <v>97</v>
      </c>
      <c r="G15" s="11" t="s">
        <v>98</v>
      </c>
      <c r="H15" s="13" t="str">
        <f t="shared" si="1"/>
        <v>Como Cliente, necesito visualizar el estado y detalles de una solicitud de cotización enviada, con el fin de hacer seguimiento y tomar decisiones en base a la información disponible</v>
      </c>
      <c r="I15" s="45" t="s">
        <v>26</v>
      </c>
      <c r="J15" s="46">
        <v>3</v>
      </c>
      <c r="K15" s="47" t="s">
        <v>27</v>
      </c>
      <c r="L15" s="47" t="s">
        <v>27</v>
      </c>
      <c r="M15" s="48">
        <v>5</v>
      </c>
    </row>
    <row r="16" spans="1:13" ht="45.75">
      <c r="A16" s="44" t="s">
        <v>99</v>
      </c>
      <c r="B16" s="13" t="s">
        <v>100</v>
      </c>
      <c r="C16" s="13" t="s">
        <v>101</v>
      </c>
      <c r="D16" s="13" t="str">
        <f t="shared" si="0"/>
        <v>HU15-Publicar solicitud de cotización</v>
      </c>
      <c r="E16" s="13" t="s">
        <v>23</v>
      </c>
      <c r="F16" s="11" t="s">
        <v>102</v>
      </c>
      <c r="G16" s="11" t="s">
        <v>103</v>
      </c>
      <c r="H16" s="11" t="str">
        <f t="shared" si="1"/>
        <v>Como Cliente, necesito hacer visible una solicitud de cotización para los proveedores, con el fin de recibir ofertas y compararlas para seleccionar la mejor opción</v>
      </c>
      <c r="I16" s="45" t="s">
        <v>26</v>
      </c>
      <c r="J16" s="46">
        <v>3</v>
      </c>
      <c r="K16" s="47" t="s">
        <v>27</v>
      </c>
      <c r="L16" s="47" t="s">
        <v>27</v>
      </c>
      <c r="M16" s="48">
        <v>6</v>
      </c>
    </row>
    <row r="17" spans="1:14" ht="30.75">
      <c r="A17" s="43" t="s">
        <v>104</v>
      </c>
      <c r="B17" s="13" t="s">
        <v>105</v>
      </c>
      <c r="C17" s="13" t="s">
        <v>106</v>
      </c>
      <c r="D17" s="13" t="str">
        <f t="shared" si="0"/>
        <v>HU16-Aceptar cotización</v>
      </c>
      <c r="E17" s="13" t="s">
        <v>23</v>
      </c>
      <c r="F17" s="11" t="s">
        <v>107</v>
      </c>
      <c r="G17" s="11" t="s">
        <v>108</v>
      </c>
      <c r="H17" s="11" t="str">
        <f t="shared" si="1"/>
        <v>Como Cliente, necesito aprobar una cotización enviada por un proveedor, con el fin de proceder con la compra del producto o servicio cotizado</v>
      </c>
      <c r="I17" s="45" t="s">
        <v>26</v>
      </c>
      <c r="J17" s="46">
        <v>3</v>
      </c>
      <c r="K17" s="47" t="s">
        <v>27</v>
      </c>
      <c r="L17" s="47" t="s">
        <v>27</v>
      </c>
      <c r="M17" s="48">
        <v>6</v>
      </c>
    </row>
    <row r="18" spans="1:14" ht="45.75">
      <c r="A18" s="44" t="s">
        <v>109</v>
      </c>
      <c r="B18" s="13" t="s">
        <v>110</v>
      </c>
      <c r="C18" s="13" t="s">
        <v>110</v>
      </c>
      <c r="D18" s="13" t="str">
        <f t="shared" si="0"/>
        <v>HU17-Actualizar estado de cotización</v>
      </c>
      <c r="E18" s="13" t="s">
        <v>23</v>
      </c>
      <c r="F18" s="11" t="s">
        <v>111</v>
      </c>
      <c r="G18" s="11" t="s">
        <v>112</v>
      </c>
      <c r="H18" s="13" t="str">
        <f t="shared" si="1"/>
        <v>Como Cliente, necesito cambiar el estado de una cotización en función del proceso de compra, con el fin de mantener un seguimiento claro y actualizado de las cotizaciones</v>
      </c>
      <c r="I18" s="45" t="s">
        <v>26</v>
      </c>
      <c r="J18" s="46">
        <v>3</v>
      </c>
      <c r="K18" s="47" t="s">
        <v>27</v>
      </c>
      <c r="L18" s="47" t="s">
        <v>27</v>
      </c>
      <c r="M18" s="48">
        <v>4</v>
      </c>
    </row>
    <row r="19" spans="1:14" ht="45.75">
      <c r="A19" s="13" t="s">
        <v>113</v>
      </c>
      <c r="B19" s="13" t="s">
        <v>114</v>
      </c>
      <c r="C19" s="13" t="s">
        <v>114</v>
      </c>
      <c r="D19" s="13" t="str">
        <f t="shared" si="0"/>
        <v>HU18-Editar información de negocio</v>
      </c>
      <c r="E19" s="13" t="s">
        <v>23</v>
      </c>
      <c r="F19" s="11" t="s">
        <v>115</v>
      </c>
      <c r="G19" s="11" t="s">
        <v>116</v>
      </c>
      <c r="H19" s="11" t="str">
        <f t="shared" si="1"/>
        <v>Como Cliente, necesito modificar los datos del negocio registrados en la aplicación, con el fin de mantener la información actualizada y evitar inconsistencias</v>
      </c>
      <c r="I19" s="13" t="s">
        <v>61</v>
      </c>
      <c r="J19" s="13">
        <v>7</v>
      </c>
      <c r="K19" s="47" t="s">
        <v>27</v>
      </c>
      <c r="L19" s="47" t="s">
        <v>27</v>
      </c>
      <c r="M19" s="13">
        <v>7</v>
      </c>
    </row>
    <row r="20" spans="1:14" ht="45.75">
      <c r="A20" s="44" t="s">
        <v>117</v>
      </c>
      <c r="B20" s="13" t="s">
        <v>118</v>
      </c>
      <c r="C20" s="13" t="s">
        <v>118</v>
      </c>
      <c r="D20" s="13" t="str">
        <f t="shared" si="0"/>
        <v>HU19-Dar de baja negocio</v>
      </c>
      <c r="E20" s="13" t="s">
        <v>23</v>
      </c>
      <c r="F20" s="11" t="s">
        <v>119</v>
      </c>
      <c r="G20" s="11" t="s">
        <v>120</v>
      </c>
      <c r="H20" s="11" t="str">
        <f t="shared" si="1"/>
        <v>Como Cliente, necesito desactivar o eliminar un negocio registrado en la plataforma, con el fin de gestionar la presencia de negocios activos dentro del sistema</v>
      </c>
      <c r="I20" s="13" t="s">
        <v>45</v>
      </c>
      <c r="J20" s="13">
        <v>5</v>
      </c>
      <c r="K20" s="47" t="s">
        <v>27</v>
      </c>
      <c r="L20" s="47" t="s">
        <v>27</v>
      </c>
      <c r="M20" s="13">
        <v>7</v>
      </c>
    </row>
    <row r="21" spans="1:14" ht="45.75">
      <c r="A21" s="43" t="s">
        <v>121</v>
      </c>
      <c r="B21" s="13" t="s">
        <v>122</v>
      </c>
      <c r="C21" s="13" t="s">
        <v>122</v>
      </c>
      <c r="D21" s="13" t="str">
        <f t="shared" si="0"/>
        <v>HU20-Crear sede</v>
      </c>
      <c r="E21" s="13" t="s">
        <v>23</v>
      </c>
      <c r="F21" s="11" t="s">
        <v>123</v>
      </c>
      <c r="G21" s="11" t="s">
        <v>124</v>
      </c>
      <c r="H21" s="13" t="str">
        <f t="shared" si="1"/>
        <v>Como Cliente, necesito registrar una nueva sede para un negocio, con el fin de expandir la cobertura y gestión de operaciones dentro de la aplicación</v>
      </c>
      <c r="I21" s="13" t="s">
        <v>45</v>
      </c>
      <c r="J21" s="13">
        <v>5</v>
      </c>
      <c r="K21" s="47" t="s">
        <v>27</v>
      </c>
      <c r="L21" s="47" t="s">
        <v>27</v>
      </c>
      <c r="M21" s="13">
        <v>6</v>
      </c>
    </row>
    <row r="22" spans="1:14" ht="45.75">
      <c r="A22" s="44" t="s">
        <v>125</v>
      </c>
      <c r="B22" s="13" t="s">
        <v>126</v>
      </c>
      <c r="C22" s="13" t="s">
        <v>126</v>
      </c>
      <c r="D22" s="13" t="str">
        <f t="shared" si="0"/>
        <v>HU21-Generar notificaciones</v>
      </c>
      <c r="E22" s="13" t="s">
        <v>23</v>
      </c>
      <c r="F22" s="11" t="s">
        <v>127</v>
      </c>
      <c r="G22" s="11" t="s">
        <v>128</v>
      </c>
      <c r="H22" s="11" t="str">
        <f t="shared" si="1"/>
        <v>Como Cliente, necesito recibir alertas sobre eventos relevantes en la plataforma, con el fin de mantenerse informado sobre actualizaciones y procesos importantes</v>
      </c>
      <c r="I22" s="13" t="s">
        <v>45</v>
      </c>
      <c r="J22" s="13">
        <v>5</v>
      </c>
      <c r="K22" s="47" t="s">
        <v>27</v>
      </c>
      <c r="L22" s="47" t="s">
        <v>27</v>
      </c>
      <c r="M22" s="13">
        <v>8</v>
      </c>
    </row>
    <row r="23" spans="1:14" ht="30.75">
      <c r="A23" s="56" t="s">
        <v>129</v>
      </c>
      <c r="B23" s="56" t="s">
        <v>130</v>
      </c>
      <c r="C23" s="56" t="s">
        <v>131</v>
      </c>
      <c r="D23" s="56" t="str">
        <f t="shared" si="0"/>
        <v>HU22-Generar comparación y análisis de cotizaciones</v>
      </c>
      <c r="E23" s="56" t="s">
        <v>23</v>
      </c>
      <c r="F23" s="56" t="s">
        <v>132</v>
      </c>
      <c r="G23" s="56" t="s">
        <v>133</v>
      </c>
      <c r="H23" s="56" t="str">
        <f>"Como "&amp;E23&amp;", "&amp;F23&amp;", "&amp;G23</f>
        <v>Como Cliente, necesito analizar diferentes cotizaciones recibidas, con el fin de seleccionar la mejor opción basada en precio y otros criterios</v>
      </c>
      <c r="I23" s="56" t="s">
        <v>45</v>
      </c>
      <c r="J23" s="56">
        <v>5</v>
      </c>
      <c r="K23" s="57" t="s">
        <v>27</v>
      </c>
      <c r="L23" s="57" t="s">
        <v>27</v>
      </c>
      <c r="M23" s="56">
        <v>9</v>
      </c>
    </row>
    <row r="24" spans="1:14" ht="30.75">
      <c r="A24" s="51" t="s">
        <v>134</v>
      </c>
      <c r="B24" s="51" t="s">
        <v>135</v>
      </c>
      <c r="C24" s="51" t="s">
        <v>135</v>
      </c>
      <c r="D24" s="56" t="str">
        <f t="shared" si="0"/>
        <v>HU23-Consultar departamento</v>
      </c>
      <c r="E24" s="51" t="s">
        <v>23</v>
      </c>
      <c r="F24" s="51" t="s">
        <v>136</v>
      </c>
      <c r="G24" s="51" t="s">
        <v>137</v>
      </c>
      <c r="H24" s="56" t="str">
        <f>"Como "&amp;E24&amp;", "&amp;F24&amp;", "&amp;G24</f>
        <v>Como Cliente, necesito consultar la lista de departamentos existentes, con el fin de registrar la información de residencia y ubicación del negocio</v>
      </c>
      <c r="I24" s="51" t="s">
        <v>39</v>
      </c>
      <c r="J24" s="51">
        <v>2</v>
      </c>
      <c r="K24" s="52" t="s">
        <v>27</v>
      </c>
      <c r="L24" s="52" t="s">
        <v>27</v>
      </c>
      <c r="M24" s="51">
        <v>3</v>
      </c>
      <c r="N24" s="55"/>
    </row>
    <row r="25" spans="1:14" ht="30.75">
      <c r="A25" s="62" t="s">
        <v>138</v>
      </c>
      <c r="B25" s="51" t="s">
        <v>139</v>
      </c>
      <c r="C25" s="59" t="s">
        <v>139</v>
      </c>
      <c r="D25" s="51" t="str">
        <f t="shared" si="0"/>
        <v>HU24-Consultar ciudad</v>
      </c>
      <c r="E25" s="60" t="s">
        <v>23</v>
      </c>
      <c r="F25" s="54" t="s">
        <v>140</v>
      </c>
      <c r="G25" s="61" t="s">
        <v>137</v>
      </c>
      <c r="H25" s="51" t="str">
        <f>"Como "&amp;E25&amp;", "&amp;F25&amp;", "&amp;G25</f>
        <v>Como Cliente, necesito consultar la lista de ciudades existentes, con el fin de registrar la información de residencia y ubicación del negocio</v>
      </c>
      <c r="I25" s="60" t="s">
        <v>39</v>
      </c>
      <c r="J25" s="53">
        <v>2</v>
      </c>
      <c r="K25" s="53" t="s">
        <v>27</v>
      </c>
      <c r="L25" s="53" t="s">
        <v>27</v>
      </c>
      <c r="M25" s="53">
        <v>3</v>
      </c>
      <c r="N25" s="55"/>
    </row>
    <row r="26" spans="1:14" ht="45.75">
      <c r="A26" s="51" t="s">
        <v>141</v>
      </c>
      <c r="B26" s="51" t="s">
        <v>142</v>
      </c>
      <c r="C26" s="61" t="s">
        <v>143</v>
      </c>
      <c r="D26" s="51" t="str">
        <f t="shared" si="0"/>
        <v>HU25-Actualizar datos</v>
      </c>
      <c r="E26" s="76" t="s">
        <v>23</v>
      </c>
      <c r="F26" s="51" t="s">
        <v>144</v>
      </c>
      <c r="G26" s="61" t="s">
        <v>145</v>
      </c>
      <c r="H26" s="51" t="str">
        <f t="shared" ref="H26:H32" si="2">"Como "&amp;E26&amp;", "&amp;F26&amp;", "&amp;G26</f>
        <v>Como Cliente, Necesito actualizar los datos de una sede existente, con el fin de mantener un seguimiento claro y actualizado de las sedes que hacen parte de mi negocio</v>
      </c>
      <c r="I26" s="76" t="s">
        <v>26</v>
      </c>
      <c r="J26" s="51">
        <v>3</v>
      </c>
      <c r="K26" s="52" t="s">
        <v>27</v>
      </c>
      <c r="L26" s="52" t="s">
        <v>27</v>
      </c>
      <c r="M26" s="51">
        <v>4</v>
      </c>
      <c r="N26" s="55"/>
    </row>
    <row r="27" spans="1:14" ht="30.75">
      <c r="A27" s="51" t="s">
        <v>146</v>
      </c>
      <c r="B27" s="51" t="s">
        <v>147</v>
      </c>
      <c r="C27" s="61" t="s">
        <v>147</v>
      </c>
      <c r="D27" s="51" t="str">
        <f t="shared" si="0"/>
        <v>HU26-Consultar sede</v>
      </c>
      <c r="E27" s="76" t="s">
        <v>23</v>
      </c>
      <c r="F27" s="51" t="s">
        <v>148</v>
      </c>
      <c r="G27" s="61" t="s">
        <v>149</v>
      </c>
      <c r="H27" s="51" t="str">
        <f t="shared" si="2"/>
        <v>Como Cliente, necesito consultar las sedes que pertenecen a mi negocio, con el fin de ver las sedes que existentes</v>
      </c>
      <c r="I27" s="76" t="s">
        <v>39</v>
      </c>
      <c r="J27" s="51">
        <v>2</v>
      </c>
      <c r="K27" s="52" t="s">
        <v>27</v>
      </c>
      <c r="L27" s="52" t="s">
        <v>27</v>
      </c>
      <c r="M27" s="51">
        <v>2</v>
      </c>
      <c r="N27" s="55"/>
    </row>
    <row r="28" spans="1:14" ht="30.75">
      <c r="A28" s="51" t="s">
        <v>150</v>
      </c>
      <c r="B28" s="51" t="s">
        <v>151</v>
      </c>
      <c r="C28" s="61" t="s">
        <v>151</v>
      </c>
      <c r="D28" s="51" t="str">
        <f t="shared" si="0"/>
        <v>HU27-Eliminar sede</v>
      </c>
      <c r="E28" s="76" t="s">
        <v>23</v>
      </c>
      <c r="F28" s="51" t="s">
        <v>152</v>
      </c>
      <c r="G28" s="61" t="s">
        <v>153</v>
      </c>
      <c r="H28" s="51" t="str">
        <f t="shared" si="2"/>
        <v>Como Cliente, necesito eliminar una sede existente, con el fin de mantener actualizada la información de las sedes vigentes</v>
      </c>
      <c r="I28" s="76" t="s">
        <v>39</v>
      </c>
      <c r="J28" s="51">
        <v>2</v>
      </c>
      <c r="K28" s="52" t="s">
        <v>27</v>
      </c>
      <c r="L28" s="52" t="s">
        <v>27</v>
      </c>
      <c r="M28" s="51">
        <v>3</v>
      </c>
      <c r="N28" s="55"/>
    </row>
    <row r="29" spans="1:14" ht="45.75">
      <c r="A29" s="51" t="s">
        <v>154</v>
      </c>
      <c r="B29" s="51" t="s">
        <v>155</v>
      </c>
      <c r="C29" s="61" t="s">
        <v>155</v>
      </c>
      <c r="D29" s="51" t="str">
        <f>A29&amp;"-"&amp;C29</f>
        <v>HU28-Crear producto</v>
      </c>
      <c r="E29" s="76" t="s">
        <v>23</v>
      </c>
      <c r="F29" s="51" t="s">
        <v>156</v>
      </c>
      <c r="G29" s="61" t="s">
        <v>157</v>
      </c>
      <c r="H29" s="51" t="str">
        <f t="shared" si="2"/>
        <v>Como Cliente, necesito crear un nuevo producto en la aplicación, con el fin de estandarizar las caracteristicas de estos, permitiendo realizar una correcta solicitud de cotización a los proveedores</v>
      </c>
      <c r="I29" s="76" t="s">
        <v>26</v>
      </c>
      <c r="J29" s="51">
        <v>3</v>
      </c>
      <c r="K29" s="52" t="s">
        <v>27</v>
      </c>
      <c r="L29" s="52" t="s">
        <v>27</v>
      </c>
      <c r="M29" s="51">
        <v>6</v>
      </c>
      <c r="N29" s="55"/>
    </row>
    <row r="30" spans="1:14" ht="30.75">
      <c r="A30" s="51" t="s">
        <v>158</v>
      </c>
      <c r="B30" s="51" t="s">
        <v>159</v>
      </c>
      <c r="C30" s="61" t="s">
        <v>159</v>
      </c>
      <c r="D30" s="51" t="str">
        <f>A30&amp;"-"&amp;C30</f>
        <v>HU29-Editar producto</v>
      </c>
      <c r="E30" s="76" t="s">
        <v>23</v>
      </c>
      <c r="F30" s="51" t="s">
        <v>160</v>
      </c>
      <c r="G30" s="61" t="s">
        <v>161</v>
      </c>
      <c r="H30" s="51" t="str">
        <f t="shared" si="2"/>
        <v>Como Cliente, necesito editar la informacion de un producto, con el fin de mantener actualizados los productos existentes en la app</v>
      </c>
      <c r="I30" s="76" t="s">
        <v>26</v>
      </c>
      <c r="J30" s="51">
        <v>3</v>
      </c>
      <c r="K30" s="52" t="s">
        <v>27</v>
      </c>
      <c r="L30" s="52" t="s">
        <v>27</v>
      </c>
      <c r="M30" s="51">
        <v>5</v>
      </c>
      <c r="N30" s="55"/>
    </row>
    <row r="31" spans="1:14" ht="45.75">
      <c r="A31" s="51" t="s">
        <v>162</v>
      </c>
      <c r="B31" s="51" t="s">
        <v>163</v>
      </c>
      <c r="C31" s="61" t="s">
        <v>164</v>
      </c>
      <c r="D31" s="51" t="str">
        <f>A31&amp;"-"&amp;C31</f>
        <v>HU30-Consultar producto</v>
      </c>
      <c r="E31" s="76" t="s">
        <v>23</v>
      </c>
      <c r="F31" s="51" t="s">
        <v>165</v>
      </c>
      <c r="G31" s="61" t="s">
        <v>166</v>
      </c>
      <c r="H31" s="51" t="str">
        <f t="shared" si="2"/>
        <v>Como Cliente, necesito consultar los produtos existentes en la app, con el fin de conocer los productos disponibles cuando este creando una solicitud de cotización</v>
      </c>
      <c r="I31" s="76" t="s">
        <v>39</v>
      </c>
      <c r="J31" s="51">
        <v>2</v>
      </c>
      <c r="K31" s="52" t="s">
        <v>27</v>
      </c>
      <c r="L31" s="52" t="s">
        <v>27</v>
      </c>
      <c r="M31" s="51">
        <v>3</v>
      </c>
      <c r="N31" s="55"/>
    </row>
    <row r="32" spans="1:14" ht="45.75">
      <c r="A32" s="51" t="s">
        <v>167</v>
      </c>
      <c r="B32" s="51" t="s">
        <v>168</v>
      </c>
      <c r="C32" s="61" t="s">
        <v>168</v>
      </c>
      <c r="D32" s="51" t="str">
        <f>A32&amp;"-"&amp;C32</f>
        <v>HU31-Eliminar producto</v>
      </c>
      <c r="E32" s="76" t="s">
        <v>23</v>
      </c>
      <c r="F32" s="51" t="s">
        <v>169</v>
      </c>
      <c r="G32" s="61" t="s">
        <v>170</v>
      </c>
      <c r="H32" s="51" t="str">
        <f t="shared" si="2"/>
        <v>Como Cliente, necesito eliminar un producto existente, con el fin de descartar los productos innecesarios permitiendo asi una correcta depuración y optimización de la base de datos de la app</v>
      </c>
      <c r="I32" s="76" t="s">
        <v>39</v>
      </c>
      <c r="J32" s="51">
        <v>2</v>
      </c>
      <c r="K32" s="52" t="s">
        <v>27</v>
      </c>
      <c r="L32" s="52" t="s">
        <v>27</v>
      </c>
      <c r="M32" s="51">
        <v>4</v>
      </c>
      <c r="N32" s="55"/>
    </row>
    <row r="33" spans="1:14">
      <c r="A33" s="73"/>
      <c r="B33" s="74"/>
      <c r="C33" s="55"/>
      <c r="D33" s="74"/>
      <c r="E33" s="55"/>
      <c r="F33" s="75"/>
      <c r="G33" s="74"/>
      <c r="H33" s="74"/>
      <c r="I33" s="55"/>
      <c r="J33" s="55"/>
      <c r="K33" s="55"/>
      <c r="L33" s="55"/>
      <c r="M33" s="55"/>
      <c r="N33" s="55"/>
    </row>
    <row r="34" spans="1:14">
      <c r="A34" s="73"/>
      <c r="B34" s="74"/>
      <c r="C34" s="55"/>
      <c r="D34" s="74"/>
      <c r="E34" s="55"/>
      <c r="F34" s="75"/>
      <c r="G34" s="74"/>
      <c r="H34" s="74"/>
      <c r="I34" s="55"/>
      <c r="J34" s="55"/>
      <c r="K34" s="55"/>
      <c r="L34" s="55"/>
      <c r="M34" s="55"/>
      <c r="N34" s="55"/>
    </row>
    <row r="35" spans="1:14">
      <c r="A35" s="73"/>
      <c r="B35" s="74"/>
      <c r="C35" s="55"/>
      <c r="D35" s="74"/>
      <c r="E35" s="55"/>
      <c r="F35" s="75"/>
      <c r="G35" s="74"/>
      <c r="H35" s="74"/>
      <c r="I35" s="55"/>
      <c r="J35" s="55"/>
      <c r="K35" s="55"/>
      <c r="L35" s="55"/>
      <c r="M35" s="55"/>
      <c r="N35" s="55"/>
    </row>
    <row r="36" spans="1:14">
      <c r="A36" s="58"/>
      <c r="B36" s="58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</row>
    <row r="37" spans="1:14">
      <c r="A37" s="1"/>
      <c r="B37" s="1"/>
    </row>
    <row r="38" spans="1:14">
      <c r="A38" s="1"/>
      <c r="B38" s="1"/>
    </row>
    <row r="39" spans="1:14">
      <c r="A39" s="1"/>
      <c r="B39" s="1"/>
    </row>
    <row r="40" spans="1:14">
      <c r="A40" s="1"/>
      <c r="B40" s="1"/>
    </row>
    <row r="41" spans="1:14">
      <c r="A41" s="1"/>
      <c r="B41" s="1"/>
    </row>
    <row r="42" spans="1:14">
      <c r="A42" s="1"/>
      <c r="B42" s="1"/>
    </row>
    <row r="43" spans="1:14">
      <c r="A43" s="1"/>
      <c r="B43" s="1"/>
    </row>
    <row r="44" spans="1:14">
      <c r="A44" s="1"/>
      <c r="B44" s="1"/>
    </row>
    <row r="45" spans="1:14">
      <c r="A45" s="1"/>
      <c r="B45" s="1"/>
    </row>
    <row r="46" spans="1:14">
      <c r="A46" s="1"/>
      <c r="B46" s="1"/>
    </row>
    <row r="47" spans="1:14">
      <c r="A47" s="1"/>
      <c r="B47" s="1"/>
    </row>
    <row r="48" spans="1:14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</sheetData>
  <autoFilter ref="A1:AA23" xr:uid="{00000000-0001-0000-0100-000000000000}"/>
  <hyperlinks>
    <hyperlink ref="A2" location="'HU1'!A1" display="'HU1'!A1" xr:uid="{566836AA-0518-4B8E-B448-A729E2CD9314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D744-EC4D-4C30-B14C-6434EDF8F7D8}">
  <dimension ref="A1:U956"/>
  <sheetViews>
    <sheetView workbookViewId="0">
      <selection activeCell="A26" sqref="A26"/>
    </sheetView>
  </sheetViews>
  <sheetFormatPr defaultColWidth="14.42578125" defaultRowHeight="15" customHeight="1"/>
  <cols>
    <col min="1" max="1" width="57.28515625" style="21" bestFit="1" customWidth="1"/>
    <col min="2" max="2" width="7.140625" style="21" bestFit="1" customWidth="1"/>
    <col min="3" max="3" width="10" style="22" bestFit="1" customWidth="1"/>
    <col min="4" max="4" width="18.7109375" style="22" customWidth="1"/>
    <col min="5" max="5" width="25.7109375" style="21" bestFit="1" customWidth="1"/>
    <col min="6" max="21" width="28" style="21" customWidth="1"/>
    <col min="22" max="16384" width="14.42578125" style="21"/>
  </cols>
  <sheetData>
    <row r="1" spans="1:21" ht="29.25" customHeight="1">
      <c r="A1" s="23" t="s">
        <v>171</v>
      </c>
      <c r="B1" s="24" t="s">
        <v>172</v>
      </c>
      <c r="C1" s="24" t="s">
        <v>173</v>
      </c>
      <c r="D1" s="24" t="s">
        <v>174</v>
      </c>
      <c r="E1" s="25" t="s">
        <v>175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3.5" customHeight="1">
      <c r="A2" s="26" t="str">
        <f>'Product Backlog HUs'!$D$2</f>
        <v>HU1-Registrar informacion de un nuevo cliente</v>
      </c>
      <c r="B2" s="86" t="s">
        <v>0</v>
      </c>
      <c r="C2" s="86">
        <v>10</v>
      </c>
      <c r="D2" s="86">
        <f>C2</f>
        <v>10</v>
      </c>
      <c r="E2" s="89" t="s">
        <v>176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13.5" customHeight="1">
      <c r="A3" s="27" t="str">
        <f>'Product Backlog HUs'!$D$3</f>
        <v>HU2-Editar información de un cliente existente</v>
      </c>
      <c r="B3" s="87"/>
      <c r="C3" s="87"/>
      <c r="D3" s="87"/>
      <c r="E3" s="90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2.75" customHeight="1">
      <c r="A4" s="27" t="str">
        <f>'Product Backlog HUs'!$D$4</f>
        <v>HU3-Consultar la información y existencia de un cliente existente</v>
      </c>
      <c r="B4" s="87"/>
      <c r="C4" s="87"/>
      <c r="D4" s="87"/>
      <c r="E4" s="9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12.75" customHeight="1">
      <c r="A5" s="27" t="str">
        <f>'Product Backlog HUs'!$D$6</f>
        <v>HU5-Dar de baja un cliente existente</v>
      </c>
      <c r="B5" s="87"/>
      <c r="C5" s="87"/>
      <c r="D5" s="87"/>
      <c r="E5" s="90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2.75" customHeight="1">
      <c r="A6" s="27" t="str">
        <f>'Product Backlog HUs'!$D$7</f>
        <v>HU6-Registrar información de un nuevo negocio</v>
      </c>
      <c r="B6" s="87"/>
      <c r="C6" s="87"/>
      <c r="D6" s="87"/>
      <c r="E6" s="90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12.75" customHeight="1">
      <c r="A7" s="27" t="str">
        <f>'Product Backlog HUs'!$D$8</f>
        <v>HU7-Crear nueva solicitud de cotización</v>
      </c>
      <c r="B7" s="87"/>
      <c r="C7" s="87"/>
      <c r="D7" s="87"/>
      <c r="E7" s="9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12.75" customHeight="1">
      <c r="A8" s="27" t="str">
        <f>'Product Backlog HUs'!$D$10</f>
        <v>HU9-Iniciar sesión en la aplicación</v>
      </c>
      <c r="B8" s="87"/>
      <c r="C8" s="87"/>
      <c r="D8" s="87"/>
      <c r="E8" s="90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2.75" customHeight="1">
      <c r="A9" s="27" t="str">
        <f>'Product Backlog HUs'!$D$13</f>
        <v>HU12-Editar solicitud de cotización existente</v>
      </c>
      <c r="B9" s="87"/>
      <c r="C9" s="87"/>
      <c r="D9" s="87"/>
      <c r="E9" s="90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12.75" customHeight="1">
      <c r="A10" s="27" t="str">
        <f>'Product Backlog HUs'!$D$14</f>
        <v>HU13-Eliminar solicitud de cotización</v>
      </c>
      <c r="B10" s="87"/>
      <c r="C10" s="87"/>
      <c r="D10" s="87"/>
      <c r="E10" s="90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2.75" customHeight="1">
      <c r="A11" s="27" t="str">
        <f>'Product Backlog HUs'!$D$15</f>
        <v>HU14-Consultar solicitud de cotización</v>
      </c>
      <c r="B11" s="87"/>
      <c r="C11" s="87"/>
      <c r="D11" s="87"/>
      <c r="E11" s="90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2.75" customHeight="1">
      <c r="A12" s="27" t="str">
        <f>'Product Backlog HUs'!$D$19</f>
        <v>HU18-Editar información de negocio</v>
      </c>
      <c r="B12" s="87"/>
      <c r="C12" s="87"/>
      <c r="D12" s="87"/>
      <c r="E12" s="90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2.75" customHeight="1">
      <c r="A13" s="27" t="str">
        <f>'Product Backlog HUs'!$D$20</f>
        <v>HU19-Dar de baja negocio</v>
      </c>
      <c r="B13" s="87"/>
      <c r="C13" s="87"/>
      <c r="D13" s="87"/>
      <c r="E13" s="90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2.75" customHeight="1">
      <c r="A14" s="27" t="str">
        <f>'Product Backlog HUs'!$D$21</f>
        <v>HU20-Crear sede</v>
      </c>
      <c r="B14" s="87"/>
      <c r="C14" s="87"/>
      <c r="D14" s="87"/>
      <c r="E14" s="90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2.75" customHeight="1">
      <c r="A15" s="27" t="str">
        <f>'Product Backlog HUs'!$D$22</f>
        <v>HU21-Generar notificaciones</v>
      </c>
      <c r="B15" s="88"/>
      <c r="C15" s="88"/>
      <c r="D15" s="88"/>
      <c r="E15" s="90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13.5" customHeight="1">
      <c r="A16" s="27" t="str">
        <f>'Product Backlog HUs'!$D$5</f>
        <v>HU4-Reestablecer/cambiar contraseña de un cliente existente</v>
      </c>
      <c r="B16" s="86" t="s">
        <v>1</v>
      </c>
      <c r="C16" s="86">
        <v>10</v>
      </c>
      <c r="D16" s="86">
        <f>D2+C16</f>
        <v>20</v>
      </c>
      <c r="E16" s="90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3.5" customHeight="1">
      <c r="A17" s="27" t="str">
        <f>'Product Backlog HUs'!$D$16</f>
        <v>HU15-Publicar solicitud de cotización</v>
      </c>
      <c r="B17" s="87"/>
      <c r="C17" s="87"/>
      <c r="D17" s="87"/>
      <c r="E17" s="90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3.5" customHeight="1">
      <c r="A18" s="27" t="str">
        <f>'Product Backlog HUs'!$D$17</f>
        <v>HU16-Aceptar cotización</v>
      </c>
      <c r="B18" s="87"/>
      <c r="C18" s="87"/>
      <c r="D18" s="87"/>
      <c r="E18" s="90"/>
      <c r="F18" s="5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3.5" customHeight="1">
      <c r="A19" s="27" t="str">
        <f>'Product Backlog HUs'!$D$24</f>
        <v>HU23-Consultar departamento</v>
      </c>
      <c r="B19" s="87"/>
      <c r="C19" s="87"/>
      <c r="D19" s="87"/>
      <c r="E19" s="90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3.5" customHeight="1">
      <c r="A20" s="27" t="str">
        <f>'Product Backlog HUs'!$D$25</f>
        <v>HU24-Consultar ciudad</v>
      </c>
      <c r="B20" s="88"/>
      <c r="C20" s="88"/>
      <c r="D20" s="88"/>
      <c r="E20" s="9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26.25" customHeight="1">
      <c r="A21" s="28" t="str">
        <f>'Product Backlog HUs'!$D$9</f>
        <v>HU8-Invitar a un colaborador</v>
      </c>
      <c r="B21" s="92" t="s">
        <v>2</v>
      </c>
      <c r="C21" s="92">
        <v>10</v>
      </c>
      <c r="D21" s="92">
        <f>D16+C21</f>
        <v>30</v>
      </c>
      <c r="E21" s="94" t="s">
        <v>177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26.25" customHeight="1">
      <c r="A22" s="28" t="str">
        <f>'Product Backlog HUs'!$D$11</f>
        <v>HU10-Adquirir un nuevo plan de suscripción</v>
      </c>
      <c r="B22" s="93"/>
      <c r="C22" s="93"/>
      <c r="D22" s="93"/>
      <c r="E22" s="95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26.25" customHeight="1">
      <c r="A23" s="28" t="str">
        <f>'Product Backlog HUs'!$D$12</f>
        <v>HU11-Duplicar y/o clonar una solicitud de cotización</v>
      </c>
      <c r="B23" s="93"/>
      <c r="C23" s="93"/>
      <c r="D23" s="93"/>
      <c r="E23" s="95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26.25" customHeight="1">
      <c r="A24" s="28" t="str">
        <f>'Product Backlog HUs'!$D$13</f>
        <v>HU12-Editar solicitud de cotización existente</v>
      </c>
      <c r="B24" s="93"/>
      <c r="C24" s="93"/>
      <c r="D24" s="93"/>
      <c r="E24" s="95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26.25" customHeight="1">
      <c r="A25" s="70" t="str">
        <f>'Product Backlog HUs'!$D$18</f>
        <v>HU17-Actualizar estado de cotización</v>
      </c>
      <c r="B25" s="93"/>
      <c r="C25" s="93"/>
      <c r="D25" s="93"/>
      <c r="E25" s="95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27" customHeight="1">
      <c r="A26" s="67" t="s">
        <v>178</v>
      </c>
      <c r="B26" s="68" t="s">
        <v>3</v>
      </c>
      <c r="C26" s="68">
        <v>10</v>
      </c>
      <c r="D26" s="72">
        <f>D21+C26</f>
        <v>40</v>
      </c>
      <c r="E26" s="71" t="s">
        <v>179</v>
      </c>
      <c r="F26" s="6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2.75">
      <c r="A27" s="66"/>
      <c r="B27" s="66"/>
      <c r="C27" s="69"/>
      <c r="D27" s="69"/>
      <c r="E27" s="66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2.75">
      <c r="A28" s="8"/>
      <c r="B28" s="8"/>
      <c r="C28" s="20"/>
      <c r="D28" s="2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2.75">
      <c r="A29" s="8"/>
      <c r="B29" s="8"/>
      <c r="C29" s="20"/>
      <c r="D29" s="2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2.75">
      <c r="A30" s="8"/>
      <c r="B30" s="8"/>
      <c r="C30" s="20"/>
      <c r="D30" s="20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2.75">
      <c r="A31" s="8"/>
      <c r="B31" s="8"/>
      <c r="C31" s="20"/>
      <c r="D31" s="20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2.75">
      <c r="A32" s="8"/>
      <c r="B32" s="8"/>
      <c r="C32" s="20"/>
      <c r="D32" s="2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2.75">
      <c r="A33" s="8"/>
      <c r="B33" s="8"/>
      <c r="C33" s="20"/>
      <c r="D33" s="20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2.75">
      <c r="A34" s="8"/>
      <c r="B34" s="8"/>
      <c r="C34" s="20"/>
      <c r="D34" s="20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2.75">
      <c r="A35" s="8"/>
      <c r="B35" s="8"/>
      <c r="C35" s="20"/>
      <c r="D35" s="20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12.75">
      <c r="A36" s="8"/>
      <c r="B36" s="8"/>
      <c r="C36" s="20"/>
      <c r="D36" s="20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12.75">
      <c r="A37" s="8"/>
      <c r="B37" s="8"/>
      <c r="C37" s="20"/>
      <c r="D37" s="20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12.75">
      <c r="A38" s="8"/>
      <c r="B38" s="8"/>
      <c r="C38" s="20"/>
      <c r="D38" s="20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12.75">
      <c r="A39" s="8"/>
      <c r="B39" s="8"/>
      <c r="C39" s="20"/>
      <c r="D39" s="20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12.75">
      <c r="A40" s="8"/>
      <c r="B40" s="8"/>
      <c r="C40" s="20"/>
      <c r="D40" s="20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2.75">
      <c r="A41" s="8"/>
      <c r="B41" s="8"/>
      <c r="C41" s="20"/>
      <c r="D41" s="20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12.75">
      <c r="A42" s="8"/>
      <c r="B42" s="8"/>
      <c r="C42" s="20"/>
      <c r="D42" s="20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12.75">
      <c r="A43" s="8"/>
      <c r="B43" s="8"/>
      <c r="C43" s="20"/>
      <c r="D43" s="20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ht="12.75">
      <c r="A44" s="8"/>
      <c r="B44" s="8"/>
      <c r="C44" s="20"/>
      <c r="D44" s="20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12.75">
      <c r="A45" s="8"/>
      <c r="B45" s="8"/>
      <c r="C45" s="20"/>
      <c r="D45" s="20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12.75">
      <c r="A46" s="8"/>
      <c r="B46" s="8"/>
      <c r="C46" s="20"/>
      <c r="D46" s="20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12.75">
      <c r="A47" s="8"/>
      <c r="B47" s="8"/>
      <c r="C47" s="20"/>
      <c r="D47" s="20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12.75">
      <c r="A48" s="8"/>
      <c r="B48" s="8"/>
      <c r="C48" s="20"/>
      <c r="D48" s="20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12.75">
      <c r="A49" s="8"/>
      <c r="B49" s="8"/>
      <c r="C49" s="20"/>
      <c r="D49" s="20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ht="12.75">
      <c r="A50" s="8"/>
      <c r="B50" s="8"/>
      <c r="C50" s="20"/>
      <c r="D50" s="20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t="12.75">
      <c r="A51" s="8"/>
      <c r="B51" s="8"/>
      <c r="C51" s="20"/>
      <c r="D51" s="20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12.75">
      <c r="A52" s="8"/>
      <c r="B52" s="8"/>
      <c r="C52" s="20"/>
      <c r="D52" s="20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12.75">
      <c r="A53" s="8"/>
      <c r="B53" s="8"/>
      <c r="C53" s="20"/>
      <c r="D53" s="20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12.75">
      <c r="A54" s="8"/>
      <c r="B54" s="8"/>
      <c r="C54" s="20"/>
      <c r="D54" s="20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12.75">
      <c r="A55" s="8"/>
      <c r="B55" s="8"/>
      <c r="C55" s="20"/>
      <c r="D55" s="20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12.75">
      <c r="A56" s="8"/>
      <c r="B56" s="8"/>
      <c r="C56" s="20"/>
      <c r="D56" s="20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ht="12.75">
      <c r="A57" s="8"/>
      <c r="B57" s="8"/>
      <c r="C57" s="20"/>
      <c r="D57" s="20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ht="12.75">
      <c r="A58" s="8"/>
      <c r="B58" s="8"/>
      <c r="C58" s="20"/>
      <c r="D58" s="20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ht="12.75">
      <c r="A59" s="8"/>
      <c r="B59" s="8"/>
      <c r="C59" s="20"/>
      <c r="D59" s="20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ht="12.75">
      <c r="A60" s="8"/>
      <c r="B60" s="8"/>
      <c r="C60" s="20"/>
      <c r="D60" s="20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12.75">
      <c r="A61" s="8"/>
      <c r="B61" s="8"/>
      <c r="C61" s="20"/>
      <c r="D61" s="20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12.75">
      <c r="A62" s="8"/>
      <c r="B62" s="8"/>
      <c r="C62" s="20"/>
      <c r="D62" s="20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ht="12.75">
      <c r="A63" s="8"/>
      <c r="B63" s="8"/>
      <c r="C63" s="20"/>
      <c r="D63" s="20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ht="12.75">
      <c r="A64" s="8"/>
      <c r="B64" s="8"/>
      <c r="C64" s="20"/>
      <c r="D64" s="20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ht="12.75">
      <c r="A65" s="8"/>
      <c r="B65" s="8"/>
      <c r="C65" s="20"/>
      <c r="D65" s="20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ht="12.75">
      <c r="A66" s="8"/>
      <c r="B66" s="8"/>
      <c r="C66" s="20"/>
      <c r="D66" s="20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12.75">
      <c r="A67" s="8"/>
      <c r="B67" s="8"/>
      <c r="C67" s="20"/>
      <c r="D67" s="20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12.75">
      <c r="A68" s="8"/>
      <c r="B68" s="8"/>
      <c r="C68" s="20"/>
      <c r="D68" s="20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12.75">
      <c r="A69" s="8"/>
      <c r="B69" s="8"/>
      <c r="C69" s="20"/>
      <c r="D69" s="20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ht="12.75">
      <c r="A70" s="8"/>
      <c r="B70" s="8"/>
      <c r="C70" s="20"/>
      <c r="D70" s="20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 ht="12.75">
      <c r="A71" s="8"/>
      <c r="B71" s="8"/>
      <c r="C71" s="20"/>
      <c r="D71" s="20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 ht="12.75">
      <c r="A72" s="8"/>
      <c r="B72" s="8"/>
      <c r="C72" s="20"/>
      <c r="D72" s="20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ht="12.75">
      <c r="A73" s="8"/>
      <c r="B73" s="8"/>
      <c r="C73" s="20"/>
      <c r="D73" s="20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12.75">
      <c r="A74" s="8"/>
      <c r="B74" s="8"/>
      <c r="C74" s="20"/>
      <c r="D74" s="20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12.75">
      <c r="A75" s="8"/>
      <c r="B75" s="8"/>
      <c r="C75" s="20"/>
      <c r="D75" s="20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 ht="12.75">
      <c r="A76" s="8"/>
      <c r="B76" s="8"/>
      <c r="C76" s="20"/>
      <c r="D76" s="20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ht="12.75">
      <c r="A77" s="8"/>
      <c r="B77" s="8"/>
      <c r="C77" s="20"/>
      <c r="D77" s="20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ht="12.75">
      <c r="A78" s="8"/>
      <c r="B78" s="8"/>
      <c r="C78" s="20"/>
      <c r="D78" s="20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 ht="12.75">
      <c r="A79" s="8"/>
      <c r="B79" s="8"/>
      <c r="C79" s="20"/>
      <c r="D79" s="20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ht="12.75">
      <c r="A80" s="8"/>
      <c r="B80" s="8"/>
      <c r="C80" s="20"/>
      <c r="D80" s="20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12.75">
      <c r="A81" s="8"/>
      <c r="B81" s="8"/>
      <c r="C81" s="20"/>
      <c r="D81" s="20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ht="12.75">
      <c r="A82" s="8"/>
      <c r="B82" s="8"/>
      <c r="C82" s="20"/>
      <c r="D82" s="20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 ht="12.75">
      <c r="A83" s="8"/>
      <c r="B83" s="8"/>
      <c r="C83" s="20"/>
      <c r="D83" s="20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 ht="12.75">
      <c r="A84" s="8"/>
      <c r="B84" s="8"/>
      <c r="C84" s="20"/>
      <c r="D84" s="20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 ht="12.75">
      <c r="A85" s="8"/>
      <c r="B85" s="8"/>
      <c r="C85" s="20"/>
      <c r="D85" s="20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ht="12.75">
      <c r="A86" s="8"/>
      <c r="B86" s="8"/>
      <c r="C86" s="20"/>
      <c r="D86" s="20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12.75">
      <c r="A87" s="8"/>
      <c r="B87" s="8"/>
      <c r="C87" s="20"/>
      <c r="D87" s="20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 ht="12.75">
      <c r="A88" s="8"/>
      <c r="B88" s="8"/>
      <c r="C88" s="20"/>
      <c r="D88" s="20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 ht="12.75">
      <c r="A89" s="8"/>
      <c r="B89" s="8"/>
      <c r="C89" s="20"/>
      <c r="D89" s="20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 ht="12.75">
      <c r="A90" s="8"/>
      <c r="B90" s="8"/>
      <c r="C90" s="20"/>
      <c r="D90" s="20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 ht="12.75">
      <c r="A91" s="8"/>
      <c r="B91" s="8"/>
      <c r="C91" s="20"/>
      <c r="D91" s="20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12.75">
      <c r="A92" s="8"/>
      <c r="B92" s="8"/>
      <c r="C92" s="20"/>
      <c r="D92" s="20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ht="12.75">
      <c r="A93" s="8"/>
      <c r="B93" s="8"/>
      <c r="C93" s="20"/>
      <c r="D93" s="20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 ht="12.75">
      <c r="A94" s="8"/>
      <c r="B94" s="8"/>
      <c r="C94" s="20"/>
      <c r="D94" s="20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 ht="12.75">
      <c r="A95" s="8"/>
      <c r="B95" s="8"/>
      <c r="C95" s="20"/>
      <c r="D95" s="20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 ht="12.75">
      <c r="A96" s="8"/>
      <c r="B96" s="8"/>
      <c r="C96" s="20"/>
      <c r="D96" s="20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 ht="12.75">
      <c r="A97" s="8"/>
      <c r="B97" s="8"/>
      <c r="C97" s="20"/>
      <c r="D97" s="20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12.75">
      <c r="A98" s="8"/>
      <c r="B98" s="8"/>
      <c r="C98" s="20"/>
      <c r="D98" s="20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ht="12.75">
      <c r="A99" s="8"/>
      <c r="B99" s="8"/>
      <c r="C99" s="20"/>
      <c r="D99" s="20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 ht="12.75">
      <c r="A100" s="8"/>
      <c r="B100" s="8"/>
      <c r="C100" s="20"/>
      <c r="D100" s="20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 ht="12.75">
      <c r="A101" s="8"/>
      <c r="B101" s="8"/>
      <c r="C101" s="20"/>
      <c r="D101" s="20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 ht="12.75">
      <c r="A102" s="8"/>
      <c r="B102" s="8"/>
      <c r="C102" s="20"/>
      <c r="D102" s="20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 ht="12.75">
      <c r="A103" s="8"/>
      <c r="B103" s="8"/>
      <c r="C103" s="20"/>
      <c r="D103" s="20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12.75">
      <c r="A104" s="8"/>
      <c r="B104" s="8"/>
      <c r="C104" s="20"/>
      <c r="D104" s="20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12.75">
      <c r="A105" s="8"/>
      <c r="B105" s="8"/>
      <c r="C105" s="20"/>
      <c r="D105" s="20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12.75">
      <c r="A106" s="8"/>
      <c r="B106" s="8"/>
      <c r="C106" s="20"/>
      <c r="D106" s="20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 ht="12.75">
      <c r="A107" s="8"/>
      <c r="B107" s="8"/>
      <c r="C107" s="20"/>
      <c r="D107" s="20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 ht="12.75">
      <c r="A108" s="8"/>
      <c r="B108" s="8"/>
      <c r="C108" s="20"/>
      <c r="D108" s="20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 ht="12.75">
      <c r="A109" s="8"/>
      <c r="B109" s="8"/>
      <c r="C109" s="20"/>
      <c r="D109" s="20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 ht="12.75">
      <c r="A110" s="8"/>
      <c r="B110" s="8"/>
      <c r="C110" s="20"/>
      <c r="D110" s="20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12.75">
      <c r="A111" s="8"/>
      <c r="B111" s="8"/>
      <c r="C111" s="20"/>
      <c r="D111" s="20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12.75">
      <c r="A112" s="8"/>
      <c r="B112" s="8"/>
      <c r="C112" s="20"/>
      <c r="D112" s="20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12.75">
      <c r="A113" s="8"/>
      <c r="B113" s="8"/>
      <c r="C113" s="20"/>
      <c r="D113" s="20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 ht="12.75">
      <c r="A114" s="8"/>
      <c r="B114" s="8"/>
      <c r="C114" s="20"/>
      <c r="D114" s="20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spans="1:21" ht="12.75">
      <c r="A115" s="8"/>
      <c r="B115" s="8"/>
      <c r="C115" s="20"/>
      <c r="D115" s="20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 ht="12.75">
      <c r="A116" s="8"/>
      <c r="B116" s="8"/>
      <c r="C116" s="20"/>
      <c r="D116" s="20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spans="1:21" ht="12.75">
      <c r="A117" s="8"/>
      <c r="B117" s="8"/>
      <c r="C117" s="20"/>
      <c r="D117" s="20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12.75">
      <c r="A118" s="8"/>
      <c r="B118" s="8"/>
      <c r="C118" s="20"/>
      <c r="D118" s="20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12.75">
      <c r="A119" s="8"/>
      <c r="B119" s="8"/>
      <c r="C119" s="20"/>
      <c r="D119" s="20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12.75">
      <c r="A120" s="8"/>
      <c r="B120" s="8"/>
      <c r="C120" s="20"/>
      <c r="D120" s="20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 ht="12.75">
      <c r="A121" s="8"/>
      <c r="B121" s="8"/>
      <c r="C121" s="20"/>
      <c r="D121" s="20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 ht="12.75">
      <c r="A122" s="8"/>
      <c r="B122" s="8"/>
      <c r="C122" s="20"/>
      <c r="D122" s="20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 ht="12.75">
      <c r="A123" s="8"/>
      <c r="B123" s="8"/>
      <c r="C123" s="20"/>
      <c r="D123" s="20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 ht="12.75">
      <c r="A124" s="8"/>
      <c r="B124" s="8"/>
      <c r="C124" s="20"/>
      <c r="D124" s="20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12.75">
      <c r="A125" s="8"/>
      <c r="B125" s="8"/>
      <c r="C125" s="20"/>
      <c r="D125" s="20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12.75">
      <c r="A126" s="8"/>
      <c r="B126" s="8"/>
      <c r="C126" s="20"/>
      <c r="D126" s="20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 ht="12.75">
      <c r="A127" s="8"/>
      <c r="B127" s="8"/>
      <c r="C127" s="20"/>
      <c r="D127" s="20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 ht="12.75">
      <c r="A128" s="8"/>
      <c r="B128" s="8"/>
      <c r="C128" s="20"/>
      <c r="D128" s="20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 ht="12.75">
      <c r="A129" s="8"/>
      <c r="B129" s="8"/>
      <c r="C129" s="20"/>
      <c r="D129" s="20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 ht="12.75">
      <c r="A130" s="8"/>
      <c r="B130" s="8"/>
      <c r="C130" s="20"/>
      <c r="D130" s="20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12.75">
      <c r="A131" s="8"/>
      <c r="B131" s="8"/>
      <c r="C131" s="20"/>
      <c r="D131" s="20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12.75">
      <c r="A132" s="8"/>
      <c r="B132" s="8"/>
      <c r="C132" s="20"/>
      <c r="D132" s="20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 ht="12.75">
      <c r="A133" s="8"/>
      <c r="B133" s="8"/>
      <c r="C133" s="20"/>
      <c r="D133" s="20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ht="12.75">
      <c r="A134" s="8"/>
      <c r="B134" s="8"/>
      <c r="C134" s="20"/>
      <c r="D134" s="20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spans="1:21" ht="12.75">
      <c r="A135" s="8"/>
      <c r="B135" s="8"/>
      <c r="C135" s="20"/>
      <c r="D135" s="20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spans="1:21" ht="12.75">
      <c r="A136" s="8"/>
      <c r="B136" s="8"/>
      <c r="C136" s="20"/>
      <c r="D136" s="20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12.75">
      <c r="A137" s="8"/>
      <c r="B137" s="8"/>
      <c r="C137" s="20"/>
      <c r="D137" s="20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12.75">
      <c r="A138" s="8"/>
      <c r="B138" s="8"/>
      <c r="C138" s="20"/>
      <c r="D138" s="20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12.75">
      <c r="A139" s="8"/>
      <c r="B139" s="8"/>
      <c r="C139" s="20"/>
      <c r="D139" s="20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12.75">
      <c r="A140" s="8"/>
      <c r="B140" s="8"/>
      <c r="C140" s="20"/>
      <c r="D140" s="20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12.75">
      <c r="A141" s="8"/>
      <c r="B141" s="8"/>
      <c r="C141" s="20"/>
      <c r="D141" s="20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12.75">
      <c r="A142" s="8"/>
      <c r="B142" s="8"/>
      <c r="C142" s="20"/>
      <c r="D142" s="20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spans="1:21" ht="12.75">
      <c r="A143" s="8"/>
      <c r="B143" s="8"/>
      <c r="C143" s="20"/>
      <c r="D143" s="20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spans="1:21" ht="12.75">
      <c r="A144" s="8"/>
      <c r="B144" s="8"/>
      <c r="C144" s="20"/>
      <c r="D144" s="20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spans="1:21" ht="12.75">
      <c r="A145" s="8"/>
      <c r="B145" s="8"/>
      <c r="C145" s="20"/>
      <c r="D145" s="20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spans="1:21" ht="12.75">
      <c r="A146" s="8"/>
      <c r="B146" s="8"/>
      <c r="C146" s="20"/>
      <c r="D146" s="20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spans="1:21" ht="12.75">
      <c r="A147" s="8"/>
      <c r="B147" s="8"/>
      <c r="C147" s="20"/>
      <c r="D147" s="20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spans="1:21" ht="12.75">
      <c r="A148" s="8"/>
      <c r="B148" s="8"/>
      <c r="C148" s="20"/>
      <c r="D148" s="20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spans="1:21" ht="12.75">
      <c r="A149" s="8"/>
      <c r="B149" s="8"/>
      <c r="C149" s="20"/>
      <c r="D149" s="20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spans="1:21" ht="12.75">
      <c r="A150" s="8"/>
      <c r="B150" s="8"/>
      <c r="C150" s="20"/>
      <c r="D150" s="20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spans="1:21" ht="12.75">
      <c r="A151" s="8"/>
      <c r="B151" s="8"/>
      <c r="C151" s="20"/>
      <c r="D151" s="20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spans="1:21" ht="12.75">
      <c r="A152" s="8"/>
      <c r="B152" s="8"/>
      <c r="C152" s="20"/>
      <c r="D152" s="20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spans="1:21" ht="12.75">
      <c r="A153" s="8"/>
      <c r="B153" s="8"/>
      <c r="C153" s="20"/>
      <c r="D153" s="20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 spans="1:21" ht="12.75">
      <c r="A154" s="8"/>
      <c r="B154" s="8"/>
      <c r="C154" s="20"/>
      <c r="D154" s="20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 spans="1:21" ht="12.75">
      <c r="A155" s="8"/>
      <c r="B155" s="8"/>
      <c r="C155" s="20"/>
      <c r="D155" s="20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 spans="1:21" ht="12.75">
      <c r="A156" s="8"/>
      <c r="B156" s="8"/>
      <c r="C156" s="20"/>
      <c r="D156" s="20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spans="1:21" ht="12.75">
      <c r="A157" s="8"/>
      <c r="B157" s="8"/>
      <c r="C157" s="20"/>
      <c r="D157" s="20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spans="1:21" ht="12.75">
      <c r="A158" s="8"/>
      <c r="B158" s="8"/>
      <c r="C158" s="20"/>
      <c r="D158" s="20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spans="1:21" ht="12.75">
      <c r="A159" s="8"/>
      <c r="B159" s="8"/>
      <c r="C159" s="20"/>
      <c r="D159" s="20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spans="1:21" ht="12.75">
      <c r="A160" s="8"/>
      <c r="B160" s="8"/>
      <c r="C160" s="20"/>
      <c r="D160" s="20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spans="1:21" ht="12.75">
      <c r="A161" s="8"/>
      <c r="B161" s="8"/>
      <c r="C161" s="20"/>
      <c r="D161" s="20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spans="1:21" ht="12.75">
      <c r="A162" s="8"/>
      <c r="B162" s="8"/>
      <c r="C162" s="20"/>
      <c r="D162" s="20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spans="1:21" ht="12.75">
      <c r="A163" s="8"/>
      <c r="B163" s="8"/>
      <c r="C163" s="20"/>
      <c r="D163" s="20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 spans="1:21" ht="12.75">
      <c r="A164" s="8"/>
      <c r="B164" s="8"/>
      <c r="C164" s="20"/>
      <c r="D164" s="20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spans="1:21" ht="12.75">
      <c r="A165" s="8"/>
      <c r="B165" s="8"/>
      <c r="C165" s="20"/>
      <c r="D165" s="20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spans="1:21" ht="12.75">
      <c r="A166" s="8"/>
      <c r="B166" s="8"/>
      <c r="C166" s="20"/>
      <c r="D166" s="20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spans="1:21" ht="12.75">
      <c r="A167" s="8"/>
      <c r="B167" s="8"/>
      <c r="C167" s="20"/>
      <c r="D167" s="20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 spans="1:21" ht="12.75">
      <c r="A168" s="8"/>
      <c r="B168" s="8"/>
      <c r="C168" s="20"/>
      <c r="D168" s="20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spans="1:21" ht="12.75">
      <c r="A169" s="8"/>
      <c r="B169" s="8"/>
      <c r="C169" s="20"/>
      <c r="D169" s="20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spans="1:21" ht="12.75">
      <c r="A170" s="8"/>
      <c r="B170" s="8"/>
      <c r="C170" s="20"/>
      <c r="D170" s="20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spans="1:21" ht="12.75">
      <c r="A171" s="8"/>
      <c r="B171" s="8"/>
      <c r="C171" s="20"/>
      <c r="D171" s="20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spans="1:21" ht="12.75">
      <c r="A172" s="8"/>
      <c r="B172" s="8"/>
      <c r="C172" s="20"/>
      <c r="D172" s="20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spans="1:21" ht="12.75">
      <c r="A173" s="8"/>
      <c r="B173" s="8"/>
      <c r="C173" s="20"/>
      <c r="D173" s="20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 spans="1:21" ht="12.75">
      <c r="A174" s="8"/>
      <c r="B174" s="8"/>
      <c r="C174" s="20"/>
      <c r="D174" s="20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 spans="1:21" ht="12.75">
      <c r="A175" s="8"/>
      <c r="B175" s="8"/>
      <c r="C175" s="20"/>
      <c r="D175" s="20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spans="1:21" ht="12.75">
      <c r="A176" s="8"/>
      <c r="B176" s="8"/>
      <c r="C176" s="20"/>
      <c r="D176" s="20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spans="1:21" ht="12.75">
      <c r="A177" s="8"/>
      <c r="B177" s="8"/>
      <c r="C177" s="20"/>
      <c r="D177" s="20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 spans="1:21" ht="12.75">
      <c r="A178" s="8"/>
      <c r="B178" s="8"/>
      <c r="C178" s="20"/>
      <c r="D178" s="20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spans="1:21" ht="12.75">
      <c r="A179" s="8"/>
      <c r="B179" s="8"/>
      <c r="C179" s="20"/>
      <c r="D179" s="20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 spans="1:21" ht="12.75">
      <c r="A180" s="8"/>
      <c r="B180" s="8"/>
      <c r="C180" s="20"/>
      <c r="D180" s="20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spans="1:21" ht="12.75">
      <c r="A181" s="8"/>
      <c r="B181" s="8"/>
      <c r="C181" s="20"/>
      <c r="D181" s="20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spans="1:21" ht="12.75">
      <c r="A182" s="8"/>
      <c r="B182" s="8"/>
      <c r="C182" s="20"/>
      <c r="D182" s="20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spans="1:21" ht="12.75">
      <c r="A183" s="8"/>
      <c r="B183" s="8"/>
      <c r="C183" s="20"/>
      <c r="D183" s="20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spans="1:21" ht="12.75">
      <c r="A184" s="8"/>
      <c r="B184" s="8"/>
      <c r="C184" s="20"/>
      <c r="D184" s="20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 spans="1:21" ht="12.75">
      <c r="A185" s="8"/>
      <c r="B185" s="8"/>
      <c r="C185" s="20"/>
      <c r="D185" s="20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spans="1:21" ht="12.75">
      <c r="A186" s="8"/>
      <c r="B186" s="8"/>
      <c r="C186" s="20"/>
      <c r="D186" s="20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spans="1:21" ht="12.75">
      <c r="A187" s="8"/>
      <c r="B187" s="8"/>
      <c r="C187" s="20"/>
      <c r="D187" s="20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spans="1:21" ht="12.75">
      <c r="A188" s="8"/>
      <c r="B188" s="8"/>
      <c r="C188" s="20"/>
      <c r="D188" s="20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spans="1:21" ht="12.75">
      <c r="A189" s="8"/>
      <c r="B189" s="8"/>
      <c r="C189" s="20"/>
      <c r="D189" s="20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 spans="1:21" ht="12.75">
      <c r="A190" s="8"/>
      <c r="B190" s="8"/>
      <c r="C190" s="20"/>
      <c r="D190" s="20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spans="1:21" ht="12.75">
      <c r="A191" s="8"/>
      <c r="B191" s="8"/>
      <c r="C191" s="20"/>
      <c r="D191" s="20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spans="1:21" ht="12.75">
      <c r="A192" s="8"/>
      <c r="B192" s="8"/>
      <c r="C192" s="20"/>
      <c r="D192" s="20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spans="1:21" ht="12.75">
      <c r="A193" s="8"/>
      <c r="B193" s="8"/>
      <c r="C193" s="20"/>
      <c r="D193" s="20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 spans="1:21" ht="12.75">
      <c r="A194" s="8"/>
      <c r="B194" s="8"/>
      <c r="C194" s="20"/>
      <c r="D194" s="20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 spans="1:21" ht="12.75">
      <c r="A195" s="8"/>
      <c r="B195" s="8"/>
      <c r="C195" s="20"/>
      <c r="D195" s="20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spans="1:21" ht="12.75">
      <c r="A196" s="8"/>
      <c r="B196" s="8"/>
      <c r="C196" s="20"/>
      <c r="D196" s="20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spans="1:21" ht="12.75">
      <c r="A197" s="8"/>
      <c r="B197" s="8"/>
      <c r="C197" s="20"/>
      <c r="D197" s="20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spans="1:21" ht="12.75">
      <c r="A198" s="8"/>
      <c r="B198" s="8"/>
      <c r="C198" s="20"/>
      <c r="D198" s="20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spans="1:21" ht="12.75">
      <c r="A199" s="8"/>
      <c r="B199" s="8"/>
      <c r="C199" s="20"/>
      <c r="D199" s="20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spans="1:21" ht="12.75">
      <c r="A200" s="8"/>
      <c r="B200" s="8"/>
      <c r="C200" s="20"/>
      <c r="D200" s="20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spans="1:21" ht="12.75">
      <c r="A201" s="8"/>
      <c r="B201" s="8"/>
      <c r="C201" s="20"/>
      <c r="D201" s="20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spans="1:21" ht="12.75">
      <c r="A202" s="8"/>
      <c r="B202" s="8"/>
      <c r="C202" s="20"/>
      <c r="D202" s="20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spans="1:21" ht="12.75">
      <c r="A203" s="8"/>
      <c r="B203" s="8"/>
      <c r="C203" s="20"/>
      <c r="D203" s="20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spans="1:21" ht="12.75">
      <c r="A204" s="8"/>
      <c r="B204" s="8"/>
      <c r="C204" s="20"/>
      <c r="D204" s="20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spans="1:21" ht="12.75">
      <c r="A205" s="8"/>
      <c r="B205" s="8"/>
      <c r="C205" s="20"/>
      <c r="D205" s="20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1" ht="12.75">
      <c r="A206" s="8"/>
      <c r="B206" s="8"/>
      <c r="C206" s="20"/>
      <c r="D206" s="20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1" ht="12.75">
      <c r="A207" s="8"/>
      <c r="B207" s="8"/>
      <c r="C207" s="20"/>
      <c r="D207" s="20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 spans="1:21" ht="12.75">
      <c r="A208" s="8"/>
      <c r="B208" s="8"/>
      <c r="C208" s="20"/>
      <c r="D208" s="20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ht="12.75">
      <c r="A209" s="8"/>
      <c r="B209" s="8"/>
      <c r="C209" s="20"/>
      <c r="D209" s="20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ht="12.75">
      <c r="A210" s="8"/>
      <c r="B210" s="8"/>
      <c r="C210" s="20"/>
      <c r="D210" s="20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ht="12.75">
      <c r="A211" s="8"/>
      <c r="B211" s="8"/>
      <c r="C211" s="20"/>
      <c r="D211" s="20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1" ht="12.75">
      <c r="A212" s="8"/>
      <c r="B212" s="8"/>
      <c r="C212" s="20"/>
      <c r="D212" s="20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 spans="1:21" ht="12.75">
      <c r="A213" s="8"/>
      <c r="B213" s="8"/>
      <c r="C213" s="20"/>
      <c r="D213" s="20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 spans="1:21" ht="12.75">
      <c r="A214" s="8"/>
      <c r="B214" s="8"/>
      <c r="C214" s="20"/>
      <c r="D214" s="20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 spans="1:21" ht="12.75">
      <c r="A215" s="8"/>
      <c r="B215" s="8"/>
      <c r="C215" s="20"/>
      <c r="D215" s="20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spans="1:21" ht="12.75">
      <c r="A216" s="8"/>
      <c r="B216" s="8"/>
      <c r="C216" s="20"/>
      <c r="D216" s="20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ht="12.75">
      <c r="A217" s="8"/>
      <c r="B217" s="8"/>
      <c r="C217" s="20"/>
      <c r="D217" s="20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spans="1:21" ht="12.75">
      <c r="A218" s="8"/>
      <c r="B218" s="8"/>
      <c r="C218" s="20"/>
      <c r="D218" s="20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spans="1:21" ht="12.75">
      <c r="A219" s="8"/>
      <c r="B219" s="8"/>
      <c r="C219" s="20"/>
      <c r="D219" s="20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spans="1:21" ht="12.75">
      <c r="A220" s="8"/>
      <c r="B220" s="8"/>
      <c r="C220" s="20"/>
      <c r="D220" s="20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spans="1:21" ht="12.75">
      <c r="A221" s="8"/>
      <c r="B221" s="8"/>
      <c r="C221" s="20"/>
      <c r="D221" s="20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ht="12.75">
      <c r="A222" s="8"/>
      <c r="B222" s="8"/>
      <c r="C222" s="20"/>
      <c r="D222" s="20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spans="1:21" ht="12.75">
      <c r="A223" s="8"/>
      <c r="B223" s="8"/>
      <c r="C223" s="20"/>
      <c r="D223" s="20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ht="12.75">
      <c r="A224" s="8"/>
      <c r="B224" s="8"/>
      <c r="C224" s="20"/>
      <c r="D224" s="20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ht="12.75">
      <c r="A225" s="8"/>
      <c r="B225" s="8"/>
      <c r="C225" s="20"/>
      <c r="D225" s="20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ht="12.75">
      <c r="A226" s="8"/>
      <c r="B226" s="8"/>
      <c r="C226" s="20"/>
      <c r="D226" s="20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 spans="1:21" ht="12.75">
      <c r="A227" s="8"/>
      <c r="B227" s="8"/>
      <c r="C227" s="20"/>
      <c r="D227" s="20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ht="12.75">
      <c r="A228" s="8"/>
      <c r="B228" s="8"/>
      <c r="C228" s="20"/>
      <c r="D228" s="20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ht="12.75">
      <c r="A229" s="8"/>
      <c r="B229" s="8"/>
      <c r="C229" s="20"/>
      <c r="D229" s="20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ht="12.75">
      <c r="A230" s="8"/>
      <c r="B230" s="8"/>
      <c r="C230" s="20"/>
      <c r="D230" s="20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ht="12.75">
      <c r="A231" s="8"/>
      <c r="B231" s="8"/>
      <c r="C231" s="20"/>
      <c r="D231" s="20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ht="12.75">
      <c r="A232" s="8"/>
      <c r="B232" s="8"/>
      <c r="C232" s="20"/>
      <c r="D232" s="20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ht="12.75">
      <c r="A233" s="8"/>
      <c r="B233" s="8"/>
      <c r="C233" s="20"/>
      <c r="D233" s="20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ht="12.75">
      <c r="A234" s="8"/>
      <c r="B234" s="8"/>
      <c r="C234" s="20"/>
      <c r="D234" s="20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ht="12.75">
      <c r="A235" s="8"/>
      <c r="B235" s="8"/>
      <c r="C235" s="20"/>
      <c r="D235" s="20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ht="12.75">
      <c r="A236" s="8"/>
      <c r="B236" s="8"/>
      <c r="C236" s="20"/>
      <c r="D236" s="20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ht="12.75">
      <c r="A237" s="8"/>
      <c r="B237" s="8"/>
      <c r="C237" s="20"/>
      <c r="D237" s="20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ht="12.75">
      <c r="A238" s="8"/>
      <c r="B238" s="8"/>
      <c r="C238" s="20"/>
      <c r="D238" s="20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spans="1:21" ht="12.75">
      <c r="A239" s="8"/>
      <c r="B239" s="8"/>
      <c r="C239" s="20"/>
      <c r="D239" s="20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 spans="1:21" ht="12.75">
      <c r="A240" s="8"/>
      <c r="B240" s="8"/>
      <c r="C240" s="20"/>
      <c r="D240" s="20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ht="12.75">
      <c r="A241" s="8"/>
      <c r="B241" s="8"/>
      <c r="C241" s="20"/>
      <c r="D241" s="20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ht="12.75">
      <c r="A242" s="8"/>
      <c r="B242" s="8"/>
      <c r="C242" s="20"/>
      <c r="D242" s="20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ht="12.75">
      <c r="A243" s="8"/>
      <c r="B243" s="8"/>
      <c r="C243" s="20"/>
      <c r="D243" s="20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ht="12.75">
      <c r="A244" s="8"/>
      <c r="B244" s="8"/>
      <c r="C244" s="20"/>
      <c r="D244" s="20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ht="12.75">
      <c r="A245" s="8"/>
      <c r="B245" s="8"/>
      <c r="C245" s="20"/>
      <c r="D245" s="20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ht="12.75">
      <c r="A246" s="8"/>
      <c r="B246" s="8"/>
      <c r="C246" s="20"/>
      <c r="D246" s="20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ht="12.75">
      <c r="A247" s="8"/>
      <c r="B247" s="8"/>
      <c r="C247" s="20"/>
      <c r="D247" s="20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ht="12.75">
      <c r="A248" s="8"/>
      <c r="B248" s="8"/>
      <c r="C248" s="20"/>
      <c r="D248" s="20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ht="12.75">
      <c r="A249" s="8"/>
      <c r="B249" s="8"/>
      <c r="C249" s="20"/>
      <c r="D249" s="20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ht="12.75">
      <c r="A250" s="8"/>
      <c r="B250" s="8"/>
      <c r="C250" s="20"/>
      <c r="D250" s="20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ht="12.75">
      <c r="A251" s="8"/>
      <c r="B251" s="8"/>
      <c r="C251" s="20"/>
      <c r="D251" s="20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ht="12.75">
      <c r="A252" s="8"/>
      <c r="B252" s="8"/>
      <c r="C252" s="20"/>
      <c r="D252" s="20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 spans="1:21" ht="12.75">
      <c r="A253" s="8"/>
      <c r="B253" s="8"/>
      <c r="C253" s="20"/>
      <c r="D253" s="20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 spans="1:21" ht="12.75">
      <c r="A254" s="8"/>
      <c r="B254" s="8"/>
      <c r="C254" s="20"/>
      <c r="D254" s="20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 spans="1:21" ht="12.75">
      <c r="A255" s="8"/>
      <c r="B255" s="8"/>
      <c r="C255" s="20"/>
      <c r="D255" s="20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 spans="1:21" ht="12.75">
      <c r="A256" s="8"/>
      <c r="B256" s="8"/>
      <c r="C256" s="20"/>
      <c r="D256" s="20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 spans="1:21" ht="12.75">
      <c r="A257" s="8"/>
      <c r="B257" s="8"/>
      <c r="C257" s="20"/>
      <c r="D257" s="20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 spans="1:21" ht="12.75">
      <c r="A258" s="8"/>
      <c r="B258" s="8"/>
      <c r="C258" s="20"/>
      <c r="D258" s="20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 spans="1:21" ht="12.75">
      <c r="A259" s="8"/>
      <c r="B259" s="8"/>
      <c r="C259" s="20"/>
      <c r="D259" s="20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 spans="1:21" ht="12.75">
      <c r="A260" s="8"/>
      <c r="B260" s="8"/>
      <c r="C260" s="20"/>
      <c r="D260" s="20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 spans="1:21" ht="12.75">
      <c r="A261" s="8"/>
      <c r="B261" s="8"/>
      <c r="C261" s="20"/>
      <c r="D261" s="20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 spans="1:21" ht="12.75">
      <c r="A262" s="8"/>
      <c r="B262" s="8"/>
      <c r="C262" s="20"/>
      <c r="D262" s="20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 spans="1:21" ht="12.75">
      <c r="A263" s="8"/>
      <c r="B263" s="8"/>
      <c r="C263" s="20"/>
      <c r="D263" s="20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 spans="1:21" ht="12.75">
      <c r="A264" s="8"/>
      <c r="B264" s="8"/>
      <c r="C264" s="20"/>
      <c r="D264" s="20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 spans="1:21" ht="12.75">
      <c r="A265" s="8"/>
      <c r="B265" s="8"/>
      <c r="C265" s="20"/>
      <c r="D265" s="20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 spans="1:21" ht="12.75">
      <c r="A266" s="8"/>
      <c r="B266" s="8"/>
      <c r="C266" s="20"/>
      <c r="D266" s="20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 spans="1:21" ht="12.75">
      <c r="A267" s="8"/>
      <c r="B267" s="8"/>
      <c r="C267" s="20"/>
      <c r="D267" s="20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 spans="1:21" ht="12.75">
      <c r="A268" s="8"/>
      <c r="B268" s="8"/>
      <c r="C268" s="20"/>
      <c r="D268" s="20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 spans="1:21" ht="12.75">
      <c r="A269" s="8"/>
      <c r="B269" s="8"/>
      <c r="C269" s="20"/>
      <c r="D269" s="20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 spans="1:21" ht="12.75">
      <c r="A270" s="8"/>
      <c r="B270" s="8"/>
      <c r="C270" s="20"/>
      <c r="D270" s="20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 spans="1:21" ht="12.75">
      <c r="A271" s="8"/>
      <c r="B271" s="8"/>
      <c r="C271" s="20"/>
      <c r="D271" s="20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 spans="1:21" ht="12.75">
      <c r="A272" s="8"/>
      <c r="B272" s="8"/>
      <c r="C272" s="20"/>
      <c r="D272" s="20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 spans="1:21" ht="12.75">
      <c r="A273" s="8"/>
      <c r="B273" s="8"/>
      <c r="C273" s="20"/>
      <c r="D273" s="20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spans="1:21" ht="12.75">
      <c r="A274" s="8"/>
      <c r="B274" s="8"/>
      <c r="C274" s="20"/>
      <c r="D274" s="20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 spans="1:21" ht="12.75">
      <c r="A275" s="8"/>
      <c r="B275" s="8"/>
      <c r="C275" s="20"/>
      <c r="D275" s="20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spans="1:21" ht="12.75">
      <c r="A276" s="8"/>
      <c r="B276" s="8"/>
      <c r="C276" s="20"/>
      <c r="D276" s="20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 spans="1:21" ht="12.75">
      <c r="A277" s="8"/>
      <c r="B277" s="8"/>
      <c r="C277" s="20"/>
      <c r="D277" s="20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 spans="1:21" ht="12.75">
      <c r="A278" s="8"/>
      <c r="B278" s="8"/>
      <c r="C278" s="20"/>
      <c r="D278" s="20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 spans="1:21" ht="12.75">
      <c r="A279" s="8"/>
      <c r="B279" s="8"/>
      <c r="C279" s="20"/>
      <c r="D279" s="20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 spans="1:21" ht="12.75">
      <c r="A280" s="8"/>
      <c r="B280" s="8"/>
      <c r="C280" s="20"/>
      <c r="D280" s="20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 spans="1:21" ht="12.75">
      <c r="A281" s="8"/>
      <c r="B281" s="8"/>
      <c r="C281" s="20"/>
      <c r="D281" s="20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 spans="1:21" ht="12.75">
      <c r="A282" s="8"/>
      <c r="B282" s="8"/>
      <c r="C282" s="20"/>
      <c r="D282" s="20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 spans="1:21" ht="12.75">
      <c r="A283" s="8"/>
      <c r="B283" s="8"/>
      <c r="C283" s="20"/>
      <c r="D283" s="20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 spans="1:21" ht="12.75">
      <c r="A284" s="8"/>
      <c r="B284" s="8"/>
      <c r="C284" s="20"/>
      <c r="D284" s="20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spans="1:21" ht="12.75">
      <c r="A285" s="8"/>
      <c r="B285" s="8"/>
      <c r="C285" s="20"/>
      <c r="D285" s="20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 spans="1:21" ht="12.75">
      <c r="A286" s="8"/>
      <c r="B286" s="8"/>
      <c r="C286" s="20"/>
      <c r="D286" s="20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 spans="1:21" ht="12.75">
      <c r="A287" s="8"/>
      <c r="B287" s="8"/>
      <c r="C287" s="20"/>
      <c r="D287" s="20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 spans="1:21" ht="12.75">
      <c r="A288" s="8"/>
      <c r="B288" s="8"/>
      <c r="C288" s="20"/>
      <c r="D288" s="20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 spans="1:21" ht="12.75">
      <c r="A289" s="8"/>
      <c r="B289" s="8"/>
      <c r="C289" s="20"/>
      <c r="D289" s="20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 spans="1:21" ht="12.75">
      <c r="A290" s="8"/>
      <c r="B290" s="8"/>
      <c r="C290" s="20"/>
      <c r="D290" s="20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 spans="1:21" ht="12.75">
      <c r="A291" s="8"/>
      <c r="B291" s="8"/>
      <c r="C291" s="20"/>
      <c r="D291" s="20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 spans="1:21" ht="12.75">
      <c r="A292" s="8"/>
      <c r="B292" s="8"/>
      <c r="C292" s="20"/>
      <c r="D292" s="20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 spans="1:21" ht="12.75">
      <c r="A293" s="8"/>
      <c r="B293" s="8"/>
      <c r="C293" s="20"/>
      <c r="D293" s="20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 spans="1:21" ht="12.75">
      <c r="A294" s="8"/>
      <c r="B294" s="8"/>
      <c r="C294" s="20"/>
      <c r="D294" s="20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 spans="1:21" ht="12.75">
      <c r="A295" s="8"/>
      <c r="B295" s="8"/>
      <c r="C295" s="20"/>
      <c r="D295" s="20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 spans="1:21" ht="12.75">
      <c r="A296" s="8"/>
      <c r="B296" s="8"/>
      <c r="C296" s="20"/>
      <c r="D296" s="20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 spans="1:21" ht="12.75">
      <c r="A297" s="8"/>
      <c r="B297" s="8"/>
      <c r="C297" s="20"/>
      <c r="D297" s="20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 spans="1:21" ht="12.75">
      <c r="A298" s="8"/>
      <c r="B298" s="8"/>
      <c r="C298" s="20"/>
      <c r="D298" s="20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 spans="1:21" ht="12.75">
      <c r="A299" s="8"/>
      <c r="B299" s="8"/>
      <c r="C299" s="20"/>
      <c r="D299" s="20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 spans="1:21" ht="12.75">
      <c r="A300" s="8"/>
      <c r="B300" s="8"/>
      <c r="C300" s="20"/>
      <c r="D300" s="20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 spans="1:21" ht="12.75">
      <c r="A301" s="8"/>
      <c r="B301" s="8"/>
      <c r="C301" s="20"/>
      <c r="D301" s="20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 spans="1:21" ht="12.75">
      <c r="A302" s="8"/>
      <c r="B302" s="8"/>
      <c r="C302" s="20"/>
      <c r="D302" s="20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 spans="1:21" ht="12.75">
      <c r="A303" s="8"/>
      <c r="B303" s="8"/>
      <c r="C303" s="20"/>
      <c r="D303" s="20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 spans="1:21" ht="12.75">
      <c r="A304" s="8"/>
      <c r="B304" s="8"/>
      <c r="C304" s="20"/>
      <c r="D304" s="20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 spans="1:21" ht="12.75">
      <c r="A305" s="8"/>
      <c r="B305" s="8"/>
      <c r="C305" s="20"/>
      <c r="D305" s="20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 spans="1:21" ht="12.75">
      <c r="A306" s="8"/>
      <c r="B306" s="8"/>
      <c r="C306" s="20"/>
      <c r="D306" s="20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 spans="1:21" ht="12.75">
      <c r="A307" s="8"/>
      <c r="B307" s="8"/>
      <c r="C307" s="20"/>
      <c r="D307" s="20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 spans="1:21" ht="12.75">
      <c r="A308" s="8"/>
      <c r="B308" s="8"/>
      <c r="C308" s="20"/>
      <c r="D308" s="20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 spans="1:21" ht="12.75">
      <c r="A309" s="8"/>
      <c r="B309" s="8"/>
      <c r="C309" s="20"/>
      <c r="D309" s="20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 spans="1:21" ht="12.75">
      <c r="A310" s="8"/>
      <c r="B310" s="8"/>
      <c r="C310" s="20"/>
      <c r="D310" s="20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 spans="1:21" ht="12.75">
      <c r="A311" s="8"/>
      <c r="B311" s="8"/>
      <c r="C311" s="20"/>
      <c r="D311" s="20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 spans="1:21" ht="12.75">
      <c r="A312" s="8"/>
      <c r="B312" s="8"/>
      <c r="C312" s="20"/>
      <c r="D312" s="20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 spans="1:21" ht="12.75">
      <c r="A313" s="8"/>
      <c r="B313" s="8"/>
      <c r="C313" s="20"/>
      <c r="D313" s="20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 spans="1:21" ht="12.75">
      <c r="A314" s="8"/>
      <c r="B314" s="8"/>
      <c r="C314" s="20"/>
      <c r="D314" s="20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 spans="1:21" ht="12.75">
      <c r="A315" s="8"/>
      <c r="B315" s="8"/>
      <c r="C315" s="20"/>
      <c r="D315" s="20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 spans="1:21" ht="12.75">
      <c r="A316" s="8"/>
      <c r="B316" s="8"/>
      <c r="C316" s="20"/>
      <c r="D316" s="20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 spans="1:21" ht="12.75">
      <c r="A317" s="8"/>
      <c r="B317" s="8"/>
      <c r="C317" s="20"/>
      <c r="D317" s="20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 spans="1:21" ht="12.75">
      <c r="A318" s="8"/>
      <c r="B318" s="8"/>
      <c r="C318" s="20"/>
      <c r="D318" s="20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 spans="1:21" ht="12.75">
      <c r="A319" s="8"/>
      <c r="B319" s="8"/>
      <c r="C319" s="20"/>
      <c r="D319" s="20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 spans="1:21" ht="12.75">
      <c r="A320" s="8"/>
      <c r="B320" s="8"/>
      <c r="C320" s="20"/>
      <c r="D320" s="20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 spans="1:21" ht="12.75">
      <c r="A321" s="8"/>
      <c r="B321" s="8"/>
      <c r="C321" s="20"/>
      <c r="D321" s="20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 spans="1:21" ht="12.75">
      <c r="A322" s="8"/>
      <c r="B322" s="8"/>
      <c r="C322" s="20"/>
      <c r="D322" s="20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 spans="1:21" ht="12.75">
      <c r="A323" s="8"/>
      <c r="B323" s="8"/>
      <c r="C323" s="20"/>
      <c r="D323" s="20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 spans="1:21" ht="12.75">
      <c r="A324" s="8"/>
      <c r="B324" s="8"/>
      <c r="C324" s="20"/>
      <c r="D324" s="20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 spans="1:21" ht="12.75">
      <c r="A325" s="8"/>
      <c r="B325" s="8"/>
      <c r="C325" s="20"/>
      <c r="D325" s="20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 spans="1:21" ht="12.75">
      <c r="A326" s="8"/>
      <c r="B326" s="8"/>
      <c r="C326" s="20"/>
      <c r="D326" s="20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 spans="1:21" ht="12.75">
      <c r="A327" s="8"/>
      <c r="B327" s="8"/>
      <c r="C327" s="20"/>
      <c r="D327" s="20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 spans="1:21" ht="12.75">
      <c r="A328" s="8"/>
      <c r="B328" s="8"/>
      <c r="C328" s="20"/>
      <c r="D328" s="20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 spans="1:21" ht="12.75">
      <c r="A329" s="8"/>
      <c r="B329" s="8"/>
      <c r="C329" s="20"/>
      <c r="D329" s="20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 spans="1:21" ht="12.75">
      <c r="A330" s="8"/>
      <c r="B330" s="8"/>
      <c r="C330" s="20"/>
      <c r="D330" s="20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 spans="1:21" ht="12.75">
      <c r="A331" s="8"/>
      <c r="B331" s="8"/>
      <c r="C331" s="20"/>
      <c r="D331" s="20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 spans="1:21" ht="12.75">
      <c r="A332" s="8"/>
      <c r="B332" s="8"/>
      <c r="C332" s="20"/>
      <c r="D332" s="20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 spans="1:21" ht="12.75">
      <c r="A333" s="8"/>
      <c r="B333" s="8"/>
      <c r="C333" s="20"/>
      <c r="D333" s="20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 spans="1:21" ht="12.75">
      <c r="A334" s="8"/>
      <c r="B334" s="8"/>
      <c r="C334" s="20"/>
      <c r="D334" s="20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spans="1:21" ht="12.75">
      <c r="A335" s="8"/>
      <c r="B335" s="8"/>
      <c r="C335" s="20"/>
      <c r="D335" s="20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spans="1:21" ht="12.75">
      <c r="A336" s="8"/>
      <c r="B336" s="8"/>
      <c r="C336" s="20"/>
      <c r="D336" s="20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 spans="1:21" ht="12.75">
      <c r="A337" s="8"/>
      <c r="B337" s="8"/>
      <c r="C337" s="20"/>
      <c r="D337" s="20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 spans="1:21" ht="12.75">
      <c r="A338" s="8"/>
      <c r="B338" s="8"/>
      <c r="C338" s="20"/>
      <c r="D338" s="20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 spans="1:21" ht="12.75">
      <c r="A339" s="8"/>
      <c r="B339" s="8"/>
      <c r="C339" s="20"/>
      <c r="D339" s="20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 spans="1:21" ht="12.75">
      <c r="A340" s="8"/>
      <c r="B340" s="8"/>
      <c r="C340" s="20"/>
      <c r="D340" s="20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 spans="1:21" ht="12.75">
      <c r="A341" s="8"/>
      <c r="B341" s="8"/>
      <c r="C341" s="20"/>
      <c r="D341" s="20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 spans="1:21" ht="12.75">
      <c r="A342" s="8"/>
      <c r="B342" s="8"/>
      <c r="C342" s="20"/>
      <c r="D342" s="20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 spans="1:21" ht="12.75">
      <c r="A343" s="8"/>
      <c r="B343" s="8"/>
      <c r="C343" s="20"/>
      <c r="D343" s="20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 spans="1:21" ht="12.75">
      <c r="A344" s="8"/>
      <c r="B344" s="8"/>
      <c r="C344" s="20"/>
      <c r="D344" s="20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 spans="1:21" ht="12.75">
      <c r="A345" s="8"/>
      <c r="B345" s="8"/>
      <c r="C345" s="20"/>
      <c r="D345" s="20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 spans="1:21" ht="12.75">
      <c r="A346" s="8"/>
      <c r="B346" s="8"/>
      <c r="C346" s="20"/>
      <c r="D346" s="20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 spans="1:21" ht="12.75">
      <c r="A347" s="8"/>
      <c r="B347" s="8"/>
      <c r="C347" s="20"/>
      <c r="D347" s="20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 spans="1:21" ht="12.75">
      <c r="A348" s="8"/>
      <c r="B348" s="8"/>
      <c r="C348" s="20"/>
      <c r="D348" s="20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 spans="1:21" ht="12.75">
      <c r="A349" s="8"/>
      <c r="B349" s="8"/>
      <c r="C349" s="20"/>
      <c r="D349" s="20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 spans="1:21" ht="12.75">
      <c r="A350" s="8"/>
      <c r="B350" s="8"/>
      <c r="C350" s="20"/>
      <c r="D350" s="20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 spans="1:21" ht="12.75">
      <c r="A351" s="8"/>
      <c r="B351" s="8"/>
      <c r="C351" s="20"/>
      <c r="D351" s="20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 spans="1:21" ht="12.75">
      <c r="A352" s="8"/>
      <c r="B352" s="8"/>
      <c r="C352" s="20"/>
      <c r="D352" s="20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 spans="1:21" ht="12.75">
      <c r="A353" s="8"/>
      <c r="B353" s="8"/>
      <c r="C353" s="20"/>
      <c r="D353" s="20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 spans="1:21" ht="12.75">
      <c r="A354" s="8"/>
      <c r="B354" s="8"/>
      <c r="C354" s="20"/>
      <c r="D354" s="20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 spans="1:21" ht="12.75">
      <c r="A355" s="8"/>
      <c r="B355" s="8"/>
      <c r="C355" s="20"/>
      <c r="D355" s="20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 spans="1:21" ht="12.75">
      <c r="A356" s="8"/>
      <c r="B356" s="8"/>
      <c r="C356" s="20"/>
      <c r="D356" s="20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 spans="1:21" ht="12.75">
      <c r="A357" s="8"/>
      <c r="B357" s="8"/>
      <c r="C357" s="20"/>
      <c r="D357" s="20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 spans="1:21" ht="12.75">
      <c r="A358" s="8"/>
      <c r="B358" s="8"/>
      <c r="C358" s="20"/>
      <c r="D358" s="20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 spans="1:21" ht="12.75">
      <c r="A359" s="8"/>
      <c r="B359" s="8"/>
      <c r="C359" s="20"/>
      <c r="D359" s="20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 spans="1:21" ht="12.75">
      <c r="A360" s="8"/>
      <c r="B360" s="8"/>
      <c r="C360" s="20"/>
      <c r="D360" s="20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 spans="1:21" ht="12.75">
      <c r="A361" s="8"/>
      <c r="B361" s="8"/>
      <c r="C361" s="20"/>
      <c r="D361" s="20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 spans="1:21" ht="12.75">
      <c r="A362" s="8"/>
      <c r="B362" s="8"/>
      <c r="C362" s="20"/>
      <c r="D362" s="20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 spans="1:21" ht="12.75">
      <c r="A363" s="8"/>
      <c r="B363" s="8"/>
      <c r="C363" s="20"/>
      <c r="D363" s="20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spans="1:21" ht="12.75">
      <c r="A364" s="8"/>
      <c r="B364" s="8"/>
      <c r="C364" s="20"/>
      <c r="D364" s="20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spans="1:21" ht="12.75">
      <c r="A365" s="8"/>
      <c r="B365" s="8"/>
      <c r="C365" s="20"/>
      <c r="D365" s="20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spans="1:21" ht="12.75">
      <c r="A366" s="8"/>
      <c r="B366" s="8"/>
      <c r="C366" s="20"/>
      <c r="D366" s="20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spans="1:21" ht="12.75">
      <c r="A367" s="8"/>
      <c r="B367" s="8"/>
      <c r="C367" s="20"/>
      <c r="D367" s="20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spans="1:21" ht="12.75">
      <c r="A368" s="8"/>
      <c r="B368" s="8"/>
      <c r="C368" s="20"/>
      <c r="D368" s="20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 spans="1:21" ht="12.75">
      <c r="A369" s="8"/>
      <c r="B369" s="8"/>
      <c r="C369" s="20"/>
      <c r="D369" s="20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spans="1:21" ht="12.75">
      <c r="A370" s="8"/>
      <c r="B370" s="8"/>
      <c r="C370" s="20"/>
      <c r="D370" s="20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spans="1:21" ht="12.75">
      <c r="A371" s="8"/>
      <c r="B371" s="8"/>
      <c r="C371" s="20"/>
      <c r="D371" s="20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 ht="12.75">
      <c r="A372" s="8"/>
      <c r="B372" s="8"/>
      <c r="C372" s="20"/>
      <c r="D372" s="20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spans="1:21" ht="12.75">
      <c r="A373" s="8"/>
      <c r="B373" s="8"/>
      <c r="C373" s="20"/>
      <c r="D373" s="20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spans="1:21" ht="12.75">
      <c r="A374" s="8"/>
      <c r="B374" s="8"/>
      <c r="C374" s="20"/>
      <c r="D374" s="20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 spans="1:21" ht="12.75">
      <c r="A375" s="8"/>
      <c r="B375" s="8"/>
      <c r="C375" s="20"/>
      <c r="D375" s="20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 spans="1:21" ht="12.75">
      <c r="A376" s="8"/>
      <c r="B376" s="8"/>
      <c r="C376" s="20"/>
      <c r="D376" s="20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 spans="1:21" ht="12.75">
      <c r="A377" s="8"/>
      <c r="B377" s="8"/>
      <c r="C377" s="20"/>
      <c r="D377" s="20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 spans="1:21" ht="12.75">
      <c r="A378" s="8"/>
      <c r="B378" s="8"/>
      <c r="C378" s="20"/>
      <c r="D378" s="20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 spans="1:21" ht="12.75">
      <c r="A379" s="8"/>
      <c r="B379" s="8"/>
      <c r="C379" s="20"/>
      <c r="D379" s="20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 spans="1:21" ht="12.75">
      <c r="A380" s="8"/>
      <c r="B380" s="8"/>
      <c r="C380" s="20"/>
      <c r="D380" s="20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 spans="1:21" ht="12.75">
      <c r="A381" s="8"/>
      <c r="B381" s="8"/>
      <c r="C381" s="20"/>
      <c r="D381" s="20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 spans="1:21" ht="12.75">
      <c r="A382" s="8"/>
      <c r="B382" s="8"/>
      <c r="C382" s="20"/>
      <c r="D382" s="20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 spans="1:21" ht="12.75">
      <c r="A383" s="8"/>
      <c r="B383" s="8"/>
      <c r="C383" s="20"/>
      <c r="D383" s="20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 spans="1:21" ht="12.75">
      <c r="A384" s="8"/>
      <c r="B384" s="8"/>
      <c r="C384" s="20"/>
      <c r="D384" s="20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 spans="1:21" ht="12.75">
      <c r="A385" s="8"/>
      <c r="B385" s="8"/>
      <c r="C385" s="20"/>
      <c r="D385" s="20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 spans="1:21" ht="12.75">
      <c r="A386" s="8"/>
      <c r="B386" s="8"/>
      <c r="C386" s="20"/>
      <c r="D386" s="20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 spans="1:21" ht="12.75">
      <c r="A387" s="8"/>
      <c r="B387" s="8"/>
      <c r="C387" s="20"/>
      <c r="D387" s="20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 spans="1:21" ht="12.75">
      <c r="A388" s="8"/>
      <c r="B388" s="8"/>
      <c r="C388" s="20"/>
      <c r="D388" s="20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 spans="1:21" ht="12.75">
      <c r="A389" s="8"/>
      <c r="B389" s="8"/>
      <c r="C389" s="20"/>
      <c r="D389" s="20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 spans="1:21" ht="12.75">
      <c r="A390" s="8"/>
      <c r="B390" s="8"/>
      <c r="C390" s="20"/>
      <c r="D390" s="20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 spans="1:21" ht="12.75">
      <c r="A391" s="8"/>
      <c r="B391" s="8"/>
      <c r="C391" s="20"/>
      <c r="D391" s="20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 spans="1:21" ht="12.75">
      <c r="A392" s="8"/>
      <c r="B392" s="8"/>
      <c r="C392" s="20"/>
      <c r="D392" s="20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 spans="1:21" ht="12.75">
      <c r="A393" s="8"/>
      <c r="B393" s="8"/>
      <c r="C393" s="20"/>
      <c r="D393" s="20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 spans="1:21" ht="12.75">
      <c r="A394" s="8"/>
      <c r="B394" s="8"/>
      <c r="C394" s="20"/>
      <c r="D394" s="20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 spans="1:21" ht="12.75">
      <c r="A395" s="8"/>
      <c r="B395" s="8"/>
      <c r="C395" s="20"/>
      <c r="D395" s="20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 spans="1:21" ht="12.75">
      <c r="A396" s="8"/>
      <c r="B396" s="8"/>
      <c r="C396" s="20"/>
      <c r="D396" s="20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 spans="1:21" ht="12.75">
      <c r="A397" s="8"/>
      <c r="B397" s="8"/>
      <c r="C397" s="20"/>
      <c r="D397" s="20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 spans="1:21" ht="12.75">
      <c r="A398" s="8"/>
      <c r="B398" s="8"/>
      <c r="C398" s="20"/>
      <c r="D398" s="20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 spans="1:21" ht="12.75">
      <c r="A399" s="8"/>
      <c r="B399" s="8"/>
      <c r="C399" s="20"/>
      <c r="D399" s="20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 spans="1:21" ht="12.75">
      <c r="A400" s="8"/>
      <c r="B400" s="8"/>
      <c r="C400" s="20"/>
      <c r="D400" s="20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 spans="1:21" ht="12.75">
      <c r="A401" s="8"/>
      <c r="B401" s="8"/>
      <c r="C401" s="20"/>
      <c r="D401" s="20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 spans="1:21" ht="12.75">
      <c r="A402" s="8"/>
      <c r="B402" s="8"/>
      <c r="C402" s="20"/>
      <c r="D402" s="20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 spans="1:21" ht="12.75">
      <c r="A403" s="8"/>
      <c r="B403" s="8"/>
      <c r="C403" s="20"/>
      <c r="D403" s="20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 spans="1:21" ht="12.75">
      <c r="A404" s="8"/>
      <c r="B404" s="8"/>
      <c r="C404" s="20"/>
      <c r="D404" s="20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 spans="1:21" ht="12.75">
      <c r="A405" s="8"/>
      <c r="B405" s="8"/>
      <c r="C405" s="20"/>
      <c r="D405" s="20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 spans="1:21" ht="12.75">
      <c r="A406" s="8"/>
      <c r="B406" s="8"/>
      <c r="C406" s="20"/>
      <c r="D406" s="20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 spans="1:21" ht="12.75">
      <c r="A407" s="8"/>
      <c r="B407" s="8"/>
      <c r="C407" s="20"/>
      <c r="D407" s="20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 spans="1:21" ht="12.75">
      <c r="A408" s="8"/>
      <c r="B408" s="8"/>
      <c r="C408" s="20"/>
      <c r="D408" s="20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 spans="1:21" ht="12.75">
      <c r="A409" s="8"/>
      <c r="B409" s="8"/>
      <c r="C409" s="20"/>
      <c r="D409" s="20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 spans="1:21" ht="12.75">
      <c r="A410" s="8"/>
      <c r="B410" s="8"/>
      <c r="C410" s="20"/>
      <c r="D410" s="20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 spans="1:21" ht="12.75">
      <c r="A411" s="8"/>
      <c r="B411" s="8"/>
      <c r="C411" s="20"/>
      <c r="D411" s="20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 spans="1:21" ht="12.75">
      <c r="A412" s="8"/>
      <c r="B412" s="8"/>
      <c r="C412" s="20"/>
      <c r="D412" s="20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 spans="1:21" ht="12.75">
      <c r="A413" s="8"/>
      <c r="B413" s="8"/>
      <c r="C413" s="20"/>
      <c r="D413" s="20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 spans="1:21" ht="12.75">
      <c r="A414" s="8"/>
      <c r="B414" s="8"/>
      <c r="C414" s="20"/>
      <c r="D414" s="20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 spans="1:21" ht="12.75">
      <c r="A415" s="8"/>
      <c r="B415" s="8"/>
      <c r="C415" s="20"/>
      <c r="D415" s="20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 spans="1:21" ht="12.75">
      <c r="A416" s="8"/>
      <c r="B416" s="8"/>
      <c r="C416" s="20"/>
      <c r="D416" s="20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 spans="1:21" ht="12.75">
      <c r="A417" s="8"/>
      <c r="B417" s="8"/>
      <c r="C417" s="20"/>
      <c r="D417" s="20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 spans="1:21" ht="12.75">
      <c r="A418" s="8"/>
      <c r="B418" s="8"/>
      <c r="C418" s="20"/>
      <c r="D418" s="20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 spans="1:21" ht="12.75">
      <c r="A419" s="8"/>
      <c r="B419" s="8"/>
      <c r="C419" s="20"/>
      <c r="D419" s="20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 spans="1:21" ht="12.75">
      <c r="A420" s="8"/>
      <c r="B420" s="8"/>
      <c r="C420" s="20"/>
      <c r="D420" s="20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 spans="1:21" ht="12.75">
      <c r="A421" s="8"/>
      <c r="B421" s="8"/>
      <c r="C421" s="20"/>
      <c r="D421" s="20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 spans="1:21" ht="12.75">
      <c r="A422" s="8"/>
      <c r="B422" s="8"/>
      <c r="C422" s="20"/>
      <c r="D422" s="20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 spans="1:21" ht="12.75">
      <c r="A423" s="8"/>
      <c r="B423" s="8"/>
      <c r="C423" s="20"/>
      <c r="D423" s="20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 spans="1:21" ht="12.75">
      <c r="A424" s="8"/>
      <c r="B424" s="8"/>
      <c r="C424" s="20"/>
      <c r="D424" s="20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 spans="1:21" ht="12.75">
      <c r="A425" s="8"/>
      <c r="B425" s="8"/>
      <c r="C425" s="20"/>
      <c r="D425" s="20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 spans="1:21" ht="12.75">
      <c r="A426" s="8"/>
      <c r="B426" s="8"/>
      <c r="C426" s="20"/>
      <c r="D426" s="20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 spans="1:21" ht="12.75">
      <c r="A427" s="8"/>
      <c r="B427" s="8"/>
      <c r="C427" s="20"/>
      <c r="D427" s="20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 spans="1:21" ht="12.75">
      <c r="A428" s="8"/>
      <c r="B428" s="8"/>
      <c r="C428" s="20"/>
      <c r="D428" s="20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 spans="1:21" ht="12.75">
      <c r="A429" s="8"/>
      <c r="B429" s="8"/>
      <c r="C429" s="20"/>
      <c r="D429" s="20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 spans="1:21" ht="12.75">
      <c r="A430" s="8"/>
      <c r="B430" s="8"/>
      <c r="C430" s="20"/>
      <c r="D430" s="20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 spans="1:21" ht="12.75">
      <c r="A431" s="8"/>
      <c r="B431" s="8"/>
      <c r="C431" s="20"/>
      <c r="D431" s="20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 spans="1:21" ht="12.75">
      <c r="A432" s="8"/>
      <c r="B432" s="8"/>
      <c r="C432" s="20"/>
      <c r="D432" s="20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r="433" spans="1:21" ht="12.75">
      <c r="A433" s="8"/>
      <c r="B433" s="8"/>
      <c r="C433" s="20"/>
      <c r="D433" s="20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r="434" spans="1:21" ht="12.75">
      <c r="A434" s="8"/>
      <c r="B434" s="8"/>
      <c r="C434" s="20"/>
      <c r="D434" s="20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r="435" spans="1:21" ht="12.75">
      <c r="A435" s="8"/>
      <c r="B435" s="8"/>
      <c r="C435" s="20"/>
      <c r="D435" s="20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 spans="1:21" ht="12.75">
      <c r="A436" s="8"/>
      <c r="B436" s="8"/>
      <c r="C436" s="20"/>
      <c r="D436" s="20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 spans="1:21" ht="12.75">
      <c r="A437" s="8"/>
      <c r="B437" s="8"/>
      <c r="C437" s="20"/>
      <c r="D437" s="20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r="438" spans="1:21" ht="12.75">
      <c r="A438" s="8"/>
      <c r="B438" s="8"/>
      <c r="C438" s="20"/>
      <c r="D438" s="20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 spans="1:21" ht="12.75">
      <c r="A439" s="8"/>
      <c r="B439" s="8"/>
      <c r="C439" s="20"/>
      <c r="D439" s="20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r="440" spans="1:21" ht="12.75">
      <c r="A440" s="8"/>
      <c r="B440" s="8"/>
      <c r="C440" s="20"/>
      <c r="D440" s="20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 spans="1:21" ht="12.75">
      <c r="A441" s="8"/>
      <c r="B441" s="8"/>
      <c r="C441" s="20"/>
      <c r="D441" s="20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 spans="1:21" ht="12.75">
      <c r="A442" s="8"/>
      <c r="B442" s="8"/>
      <c r="C442" s="20"/>
      <c r="D442" s="20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 spans="1:21" ht="12.75">
      <c r="A443" s="8"/>
      <c r="B443" s="8"/>
      <c r="C443" s="20"/>
      <c r="D443" s="20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 spans="1:21" ht="12.75">
      <c r="A444" s="8"/>
      <c r="B444" s="8"/>
      <c r="C444" s="20"/>
      <c r="D444" s="20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 spans="1:21" ht="12.75">
      <c r="A445" s="8"/>
      <c r="B445" s="8"/>
      <c r="C445" s="20"/>
      <c r="D445" s="20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 spans="1:21" ht="12.75">
      <c r="A446" s="8"/>
      <c r="B446" s="8"/>
      <c r="C446" s="20"/>
      <c r="D446" s="20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 spans="1:21" ht="12.75">
      <c r="A447" s="8"/>
      <c r="B447" s="8"/>
      <c r="C447" s="20"/>
      <c r="D447" s="20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 spans="1:21" ht="12.75">
      <c r="A448" s="8"/>
      <c r="B448" s="8"/>
      <c r="C448" s="20"/>
      <c r="D448" s="20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 spans="1:21" ht="12.75">
      <c r="A449" s="8"/>
      <c r="B449" s="8"/>
      <c r="C449" s="20"/>
      <c r="D449" s="20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 spans="1:21" ht="12.75">
      <c r="A450" s="8"/>
      <c r="B450" s="8"/>
      <c r="C450" s="20"/>
      <c r="D450" s="20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 spans="1:21" ht="12.75">
      <c r="A451" s="8"/>
      <c r="B451" s="8"/>
      <c r="C451" s="20"/>
      <c r="D451" s="20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 spans="1:21" ht="12.75">
      <c r="A452" s="8"/>
      <c r="B452" s="8"/>
      <c r="C452" s="20"/>
      <c r="D452" s="20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 spans="1:21" ht="12.75">
      <c r="A453" s="8"/>
      <c r="B453" s="8"/>
      <c r="C453" s="20"/>
      <c r="D453" s="20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 spans="1:21" ht="12.75">
      <c r="A454" s="8"/>
      <c r="B454" s="8"/>
      <c r="C454" s="20"/>
      <c r="D454" s="20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 spans="1:21" ht="12.75">
      <c r="A455" s="8"/>
      <c r="B455" s="8"/>
      <c r="C455" s="20"/>
      <c r="D455" s="20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 spans="1:21" ht="12.75">
      <c r="A456" s="8"/>
      <c r="B456" s="8"/>
      <c r="C456" s="20"/>
      <c r="D456" s="20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 spans="1:21" ht="12.75">
      <c r="A457" s="8"/>
      <c r="B457" s="8"/>
      <c r="C457" s="20"/>
      <c r="D457" s="20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 spans="1:21" ht="12.75">
      <c r="A458" s="8"/>
      <c r="B458" s="8"/>
      <c r="C458" s="20"/>
      <c r="D458" s="20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 spans="1:21" ht="12.75">
      <c r="A459" s="8"/>
      <c r="B459" s="8"/>
      <c r="C459" s="20"/>
      <c r="D459" s="20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 spans="1:21" ht="12.75">
      <c r="A460" s="8"/>
      <c r="B460" s="8"/>
      <c r="C460" s="20"/>
      <c r="D460" s="20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 spans="1:21" ht="12.75">
      <c r="A461" s="8"/>
      <c r="B461" s="8"/>
      <c r="C461" s="20"/>
      <c r="D461" s="20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 spans="1:21" ht="12.75">
      <c r="A462" s="8"/>
      <c r="B462" s="8"/>
      <c r="C462" s="20"/>
      <c r="D462" s="20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 spans="1:21" ht="12.75">
      <c r="A463" s="8"/>
      <c r="B463" s="8"/>
      <c r="C463" s="20"/>
      <c r="D463" s="20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 spans="1:21" ht="12.75">
      <c r="A464" s="8"/>
      <c r="B464" s="8"/>
      <c r="C464" s="20"/>
      <c r="D464" s="20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r="465" spans="1:21" ht="12.75">
      <c r="A465" s="8"/>
      <c r="B465" s="8"/>
      <c r="C465" s="20"/>
      <c r="D465" s="20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r="466" spans="1:21" ht="12.75">
      <c r="A466" s="8"/>
      <c r="B466" s="8"/>
      <c r="C466" s="20"/>
      <c r="D466" s="20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 spans="1:21" ht="12.75">
      <c r="A467" s="8"/>
      <c r="B467" s="8"/>
      <c r="C467" s="20"/>
      <c r="D467" s="20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 spans="1:21" ht="12.75">
      <c r="A468" s="8"/>
      <c r="B468" s="8"/>
      <c r="C468" s="20"/>
      <c r="D468" s="20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 spans="1:21" ht="12.75">
      <c r="A469" s="8"/>
      <c r="B469" s="8"/>
      <c r="C469" s="20"/>
      <c r="D469" s="20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 spans="1:21" ht="12.75">
      <c r="A470" s="8"/>
      <c r="B470" s="8"/>
      <c r="C470" s="20"/>
      <c r="D470" s="20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 spans="1:21" ht="12.75">
      <c r="A471" s="8"/>
      <c r="B471" s="8"/>
      <c r="C471" s="20"/>
      <c r="D471" s="20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 spans="1:21" ht="12.75">
      <c r="A472" s="8"/>
      <c r="B472" s="8"/>
      <c r="C472" s="20"/>
      <c r="D472" s="20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 spans="1:21" ht="12.75">
      <c r="A473" s="8"/>
      <c r="B473" s="8"/>
      <c r="C473" s="20"/>
      <c r="D473" s="20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 spans="1:21" ht="12.75">
      <c r="A474" s="8"/>
      <c r="B474" s="8"/>
      <c r="C474" s="20"/>
      <c r="D474" s="20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 spans="1:21" ht="12.75">
      <c r="A475" s="8"/>
      <c r="B475" s="8"/>
      <c r="C475" s="20"/>
      <c r="D475" s="20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r="476" spans="1:21" ht="12.75">
      <c r="A476" s="8"/>
      <c r="B476" s="8"/>
      <c r="C476" s="20"/>
      <c r="D476" s="20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 spans="1:21" ht="12.75">
      <c r="A477" s="8"/>
      <c r="B477" s="8"/>
      <c r="C477" s="20"/>
      <c r="D477" s="20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 spans="1:21" ht="12.75">
      <c r="A478" s="8"/>
      <c r="B478" s="8"/>
      <c r="C478" s="20"/>
      <c r="D478" s="20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 spans="1:21" ht="12.75">
      <c r="A479" s="8"/>
      <c r="B479" s="8"/>
      <c r="C479" s="20"/>
      <c r="D479" s="20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 spans="1:21" ht="12.75">
      <c r="A480" s="8"/>
      <c r="B480" s="8"/>
      <c r="C480" s="20"/>
      <c r="D480" s="20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 spans="1:21" ht="12.75">
      <c r="A481" s="8"/>
      <c r="B481" s="8"/>
      <c r="C481" s="20"/>
      <c r="D481" s="20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 spans="1:21" ht="12.75">
      <c r="A482" s="8"/>
      <c r="B482" s="8"/>
      <c r="C482" s="20"/>
      <c r="D482" s="20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 spans="1:21" ht="12.75">
      <c r="A483" s="8"/>
      <c r="B483" s="8"/>
      <c r="C483" s="20"/>
      <c r="D483" s="20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 spans="1:21" ht="12.75">
      <c r="A484" s="8"/>
      <c r="B484" s="8"/>
      <c r="C484" s="20"/>
      <c r="D484" s="20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 spans="1:21" ht="12.75">
      <c r="A485" s="8"/>
      <c r="B485" s="8"/>
      <c r="C485" s="20"/>
      <c r="D485" s="20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 spans="1:21" ht="12.75">
      <c r="A486" s="8"/>
      <c r="B486" s="8"/>
      <c r="C486" s="20"/>
      <c r="D486" s="20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 spans="1:21" ht="12.75">
      <c r="A487" s="8"/>
      <c r="B487" s="8"/>
      <c r="C487" s="20"/>
      <c r="D487" s="20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 spans="1:21" ht="12.75">
      <c r="A488" s="8"/>
      <c r="B488" s="8"/>
      <c r="C488" s="20"/>
      <c r="D488" s="20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 spans="1:21" ht="12.75">
      <c r="A489" s="8"/>
      <c r="B489" s="8"/>
      <c r="C489" s="20"/>
      <c r="D489" s="20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 spans="1:21" ht="12.75">
      <c r="A490" s="8"/>
      <c r="B490" s="8"/>
      <c r="C490" s="20"/>
      <c r="D490" s="20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 spans="1:21" ht="12.75">
      <c r="A491" s="8"/>
      <c r="B491" s="8"/>
      <c r="C491" s="20"/>
      <c r="D491" s="20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r="492" spans="1:21" ht="12.75">
      <c r="A492" s="8"/>
      <c r="B492" s="8"/>
      <c r="C492" s="20"/>
      <c r="D492" s="20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 spans="1:21" ht="12.75">
      <c r="A493" s="8"/>
      <c r="B493" s="8"/>
      <c r="C493" s="20"/>
      <c r="D493" s="20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 spans="1:21" ht="12.75">
      <c r="A494" s="8"/>
      <c r="B494" s="8"/>
      <c r="C494" s="20"/>
      <c r="D494" s="20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r="495" spans="1:21" ht="12.75">
      <c r="A495" s="8"/>
      <c r="B495" s="8"/>
      <c r="C495" s="20"/>
      <c r="D495" s="20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r="496" spans="1:21" ht="12.75">
      <c r="A496" s="8"/>
      <c r="B496" s="8"/>
      <c r="C496" s="20"/>
      <c r="D496" s="20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 spans="1:21" ht="12.75">
      <c r="A497" s="8"/>
      <c r="B497" s="8"/>
      <c r="C497" s="20"/>
      <c r="D497" s="20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 spans="1:21" ht="12.75">
      <c r="A498" s="8"/>
      <c r="B498" s="8"/>
      <c r="C498" s="20"/>
      <c r="D498" s="20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 spans="1:21" ht="12.75">
      <c r="A499" s="8"/>
      <c r="B499" s="8"/>
      <c r="C499" s="20"/>
      <c r="D499" s="20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 spans="1:21" ht="12.75">
      <c r="A500" s="8"/>
      <c r="B500" s="8"/>
      <c r="C500" s="20"/>
      <c r="D500" s="20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 spans="1:21" ht="12.75">
      <c r="A501" s="8"/>
      <c r="B501" s="8"/>
      <c r="C501" s="20"/>
      <c r="D501" s="20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 spans="1:21" ht="12.75">
      <c r="A502" s="8"/>
      <c r="B502" s="8"/>
      <c r="C502" s="20"/>
      <c r="D502" s="20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 spans="1:21" ht="12.75">
      <c r="A503" s="8"/>
      <c r="B503" s="8"/>
      <c r="C503" s="20"/>
      <c r="D503" s="20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 spans="1:21" ht="12.75">
      <c r="A504" s="8"/>
      <c r="B504" s="8"/>
      <c r="C504" s="20"/>
      <c r="D504" s="20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 spans="1:21" ht="12.75">
      <c r="A505" s="8"/>
      <c r="B505" s="8"/>
      <c r="C505" s="20"/>
      <c r="D505" s="20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 spans="1:21" ht="12.75">
      <c r="A506" s="8"/>
      <c r="B506" s="8"/>
      <c r="C506" s="20"/>
      <c r="D506" s="20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 spans="1:21" ht="12.75">
      <c r="A507" s="8"/>
      <c r="B507" s="8"/>
      <c r="C507" s="20"/>
      <c r="D507" s="20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 spans="1:21" ht="12.75">
      <c r="A508" s="8"/>
      <c r="B508" s="8"/>
      <c r="C508" s="20"/>
      <c r="D508" s="20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 spans="1:21" ht="12.75">
      <c r="A509" s="8"/>
      <c r="B509" s="8"/>
      <c r="C509" s="20"/>
      <c r="D509" s="20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 spans="1:21" ht="12.75">
      <c r="A510" s="8"/>
      <c r="B510" s="8"/>
      <c r="C510" s="20"/>
      <c r="D510" s="20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 spans="1:21" ht="12.75">
      <c r="A511" s="8"/>
      <c r="B511" s="8"/>
      <c r="C511" s="20"/>
      <c r="D511" s="20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 spans="1:21" ht="12.75">
      <c r="A512" s="8"/>
      <c r="B512" s="8"/>
      <c r="C512" s="20"/>
      <c r="D512" s="20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r="513" spans="1:21" ht="12.75">
      <c r="A513" s="8"/>
      <c r="B513" s="8"/>
      <c r="C513" s="20"/>
      <c r="D513" s="20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 spans="1:21" ht="12.75">
      <c r="A514" s="8"/>
      <c r="B514" s="8"/>
      <c r="C514" s="20"/>
      <c r="D514" s="20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 spans="1:21" ht="12.75">
      <c r="A515" s="8"/>
      <c r="B515" s="8"/>
      <c r="C515" s="20"/>
      <c r="D515" s="20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 spans="1:21" ht="12.75">
      <c r="A516" s="8"/>
      <c r="B516" s="8"/>
      <c r="C516" s="20"/>
      <c r="D516" s="20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 spans="1:21" ht="12.75">
      <c r="A517" s="8"/>
      <c r="B517" s="8"/>
      <c r="C517" s="20"/>
      <c r="D517" s="20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 spans="1:21" ht="12.75">
      <c r="A518" s="8"/>
      <c r="B518" s="8"/>
      <c r="C518" s="20"/>
      <c r="D518" s="20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 spans="1:21" ht="12.75">
      <c r="A519" s="8"/>
      <c r="B519" s="8"/>
      <c r="C519" s="20"/>
      <c r="D519" s="20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 spans="1:21" ht="12.75">
      <c r="A520" s="8"/>
      <c r="B520" s="8"/>
      <c r="C520" s="20"/>
      <c r="D520" s="20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 spans="1:21" ht="12.75">
      <c r="A521" s="8"/>
      <c r="B521" s="8"/>
      <c r="C521" s="20"/>
      <c r="D521" s="20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 spans="1:21" ht="12.75">
      <c r="A522" s="8"/>
      <c r="B522" s="8"/>
      <c r="C522" s="20"/>
      <c r="D522" s="20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 spans="1:21" ht="12.75">
      <c r="A523" s="8"/>
      <c r="B523" s="8"/>
      <c r="C523" s="20"/>
      <c r="D523" s="20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 spans="1:21" ht="12.75">
      <c r="A524" s="8"/>
      <c r="B524" s="8"/>
      <c r="C524" s="20"/>
      <c r="D524" s="20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 spans="1:21" ht="12.75">
      <c r="A525" s="8"/>
      <c r="B525" s="8"/>
      <c r="C525" s="20"/>
      <c r="D525" s="20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 spans="1:21" ht="12.75">
      <c r="A526" s="8"/>
      <c r="B526" s="8"/>
      <c r="C526" s="20"/>
      <c r="D526" s="20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 spans="1:21" ht="12.75">
      <c r="A527" s="8"/>
      <c r="B527" s="8"/>
      <c r="C527" s="20"/>
      <c r="D527" s="20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 spans="1:21" ht="12.75">
      <c r="A528" s="8"/>
      <c r="B528" s="8"/>
      <c r="C528" s="20"/>
      <c r="D528" s="20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 spans="1:21" ht="12.75">
      <c r="A529" s="8"/>
      <c r="B529" s="8"/>
      <c r="C529" s="20"/>
      <c r="D529" s="20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r="530" spans="1:21" ht="12.75">
      <c r="A530" s="8"/>
      <c r="B530" s="8"/>
      <c r="C530" s="20"/>
      <c r="D530" s="20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 spans="1:21" ht="12.75">
      <c r="A531" s="8"/>
      <c r="B531" s="8"/>
      <c r="C531" s="20"/>
      <c r="D531" s="20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 spans="1:21" ht="12.75">
      <c r="A532" s="8"/>
      <c r="B532" s="8"/>
      <c r="C532" s="20"/>
      <c r="D532" s="20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 spans="1:21" ht="12.75">
      <c r="A533" s="8"/>
      <c r="B533" s="8"/>
      <c r="C533" s="20"/>
      <c r="D533" s="20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 spans="1:21" ht="12.75">
      <c r="A534" s="8"/>
      <c r="B534" s="8"/>
      <c r="C534" s="20"/>
      <c r="D534" s="20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 spans="1:21" ht="12.75">
      <c r="A535" s="8"/>
      <c r="B535" s="8"/>
      <c r="C535" s="20"/>
      <c r="D535" s="20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 spans="1:21" ht="12.75">
      <c r="A536" s="8"/>
      <c r="B536" s="8"/>
      <c r="C536" s="20"/>
      <c r="D536" s="20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 spans="1:21" ht="12.75">
      <c r="A537" s="8"/>
      <c r="B537" s="8"/>
      <c r="C537" s="20"/>
      <c r="D537" s="20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 spans="1:21" ht="12.75">
      <c r="A538" s="8"/>
      <c r="B538" s="8"/>
      <c r="C538" s="20"/>
      <c r="D538" s="20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 spans="1:21" ht="12.75">
      <c r="A539" s="8"/>
      <c r="B539" s="8"/>
      <c r="C539" s="20"/>
      <c r="D539" s="20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 spans="1:21" ht="12.75">
      <c r="A540" s="8"/>
      <c r="B540" s="8"/>
      <c r="C540" s="20"/>
      <c r="D540" s="20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 spans="1:21" ht="12.75">
      <c r="A541" s="8"/>
      <c r="B541" s="8"/>
      <c r="C541" s="20"/>
      <c r="D541" s="20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 spans="1:21" ht="12.75">
      <c r="A542" s="8"/>
      <c r="B542" s="8"/>
      <c r="C542" s="20"/>
      <c r="D542" s="20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 spans="1:21" ht="12.75">
      <c r="A543" s="8"/>
      <c r="B543" s="8"/>
      <c r="C543" s="20"/>
      <c r="D543" s="20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 spans="1:21" ht="12.75">
      <c r="A544" s="8"/>
      <c r="B544" s="8"/>
      <c r="C544" s="20"/>
      <c r="D544" s="20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 spans="1:21" ht="12.75">
      <c r="A545" s="8"/>
      <c r="B545" s="8"/>
      <c r="C545" s="20"/>
      <c r="D545" s="20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 spans="1:21" ht="12.75">
      <c r="A546" s="8"/>
      <c r="B546" s="8"/>
      <c r="C546" s="20"/>
      <c r="D546" s="20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 spans="1:21" ht="12.75">
      <c r="A547" s="8"/>
      <c r="B547" s="8"/>
      <c r="C547" s="20"/>
      <c r="D547" s="20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 spans="1:21" ht="12.75">
      <c r="A548" s="8"/>
      <c r="B548" s="8"/>
      <c r="C548" s="20"/>
      <c r="D548" s="20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 spans="1:21" ht="12.75">
      <c r="A549" s="8"/>
      <c r="B549" s="8"/>
      <c r="C549" s="20"/>
      <c r="D549" s="20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 spans="1:21" ht="12.75">
      <c r="A550" s="8"/>
      <c r="B550" s="8"/>
      <c r="C550" s="20"/>
      <c r="D550" s="20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 spans="1:21" ht="12.75">
      <c r="A551" s="8"/>
      <c r="B551" s="8"/>
      <c r="C551" s="20"/>
      <c r="D551" s="20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 spans="1:21" ht="12.75">
      <c r="A552" s="8"/>
      <c r="B552" s="8"/>
      <c r="C552" s="20"/>
      <c r="D552" s="20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r="553" spans="1:21" ht="12.75">
      <c r="A553" s="8"/>
      <c r="B553" s="8"/>
      <c r="C553" s="20"/>
      <c r="D553" s="20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 spans="1:21" ht="12.75">
      <c r="A554" s="8"/>
      <c r="B554" s="8"/>
      <c r="C554" s="20"/>
      <c r="D554" s="20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 spans="1:21" ht="12.75">
      <c r="A555" s="8"/>
      <c r="B555" s="8"/>
      <c r="C555" s="20"/>
      <c r="D555" s="20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 spans="1:21" ht="12.75">
      <c r="A556" s="8"/>
      <c r="B556" s="8"/>
      <c r="C556" s="20"/>
      <c r="D556" s="20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 spans="1:21" ht="12.75">
      <c r="A557" s="8"/>
      <c r="B557" s="8"/>
      <c r="C557" s="20"/>
      <c r="D557" s="20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 spans="1:21" ht="12.75">
      <c r="A558" s="8"/>
      <c r="B558" s="8"/>
      <c r="C558" s="20"/>
      <c r="D558" s="20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 spans="1:21" ht="12.75">
      <c r="A559" s="8"/>
      <c r="B559" s="8"/>
      <c r="C559" s="20"/>
      <c r="D559" s="20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 spans="1:21" ht="12.75">
      <c r="A560" s="8"/>
      <c r="B560" s="8"/>
      <c r="C560" s="20"/>
      <c r="D560" s="20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 spans="1:21" ht="12.75">
      <c r="A561" s="8"/>
      <c r="B561" s="8"/>
      <c r="C561" s="20"/>
      <c r="D561" s="20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 spans="1:21" ht="12.75">
      <c r="A562" s="8"/>
      <c r="B562" s="8"/>
      <c r="C562" s="20"/>
      <c r="D562" s="20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 spans="1:21" ht="12.75">
      <c r="A563" s="8"/>
      <c r="B563" s="8"/>
      <c r="C563" s="20"/>
      <c r="D563" s="20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 spans="1:21" ht="12.75">
      <c r="A564" s="8"/>
      <c r="B564" s="8"/>
      <c r="C564" s="20"/>
      <c r="D564" s="20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 spans="1:21" ht="12.75">
      <c r="A565" s="8"/>
      <c r="B565" s="8"/>
      <c r="C565" s="20"/>
      <c r="D565" s="20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r="566" spans="1:21" ht="12.75">
      <c r="A566" s="8"/>
      <c r="B566" s="8"/>
      <c r="C566" s="20"/>
      <c r="D566" s="20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 spans="1:21" ht="12.75">
      <c r="A567" s="8"/>
      <c r="B567" s="8"/>
      <c r="C567" s="20"/>
      <c r="D567" s="20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 spans="1:21" ht="12.75">
      <c r="A568" s="8"/>
      <c r="B568" s="8"/>
      <c r="C568" s="20"/>
      <c r="D568" s="20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 spans="1:21" ht="12.75">
      <c r="A569" s="8"/>
      <c r="B569" s="8"/>
      <c r="C569" s="20"/>
      <c r="D569" s="20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 spans="1:21" ht="12.75">
      <c r="A570" s="8"/>
      <c r="B570" s="8"/>
      <c r="C570" s="20"/>
      <c r="D570" s="20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r="571" spans="1:21" ht="12.75">
      <c r="A571" s="8"/>
      <c r="B571" s="8"/>
      <c r="C571" s="20"/>
      <c r="D571" s="20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r="572" spans="1:21" ht="12.75">
      <c r="A572" s="8"/>
      <c r="B572" s="8"/>
      <c r="C572" s="20"/>
      <c r="D572" s="20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r="573" spans="1:21" ht="12.75">
      <c r="A573" s="8"/>
      <c r="B573" s="8"/>
      <c r="C573" s="20"/>
      <c r="D573" s="20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r="574" spans="1:21" ht="12.75">
      <c r="A574" s="8"/>
      <c r="B574" s="8"/>
      <c r="C574" s="20"/>
      <c r="D574" s="20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r="575" spans="1:21" ht="12.75">
      <c r="A575" s="8"/>
      <c r="B575" s="8"/>
      <c r="C575" s="20"/>
      <c r="D575" s="20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</row>
    <row r="576" spans="1:21" ht="12.75">
      <c r="A576" s="8"/>
      <c r="B576" s="8"/>
      <c r="C576" s="20"/>
      <c r="D576" s="20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r="577" spans="1:21" ht="12.75">
      <c r="A577" s="8"/>
      <c r="B577" s="8"/>
      <c r="C577" s="20"/>
      <c r="D577" s="20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r="578" spans="1:21" ht="12.75">
      <c r="A578" s="8"/>
      <c r="B578" s="8"/>
      <c r="C578" s="20"/>
      <c r="D578" s="20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 spans="1:21" ht="12.75">
      <c r="A579" s="8"/>
      <c r="B579" s="8"/>
      <c r="C579" s="20"/>
      <c r="D579" s="20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 spans="1:21" ht="12.75">
      <c r="A580" s="8"/>
      <c r="B580" s="8"/>
      <c r="C580" s="20"/>
      <c r="D580" s="20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 spans="1:21" ht="12.75">
      <c r="A581" s="8"/>
      <c r="B581" s="8"/>
      <c r="C581" s="20"/>
      <c r="D581" s="20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r="582" spans="1:21" ht="12.75">
      <c r="A582" s="8"/>
      <c r="B582" s="8"/>
      <c r="C582" s="20"/>
      <c r="D582" s="20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 spans="1:21" ht="12.75">
      <c r="A583" s="8"/>
      <c r="B583" s="8"/>
      <c r="C583" s="20"/>
      <c r="D583" s="20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 spans="1:21" ht="12.75">
      <c r="A584" s="8"/>
      <c r="B584" s="8"/>
      <c r="C584" s="20"/>
      <c r="D584" s="20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 spans="1:21" ht="12.75">
      <c r="A585" s="8"/>
      <c r="B585" s="8"/>
      <c r="C585" s="20"/>
      <c r="D585" s="20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 spans="1:21" ht="12.75">
      <c r="A586" s="8"/>
      <c r="B586" s="8"/>
      <c r="C586" s="20"/>
      <c r="D586" s="20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 spans="1:21" ht="12.75">
      <c r="A587" s="8"/>
      <c r="B587" s="8"/>
      <c r="C587" s="20"/>
      <c r="D587" s="20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 spans="1:21" ht="12.75">
      <c r="A588" s="8"/>
      <c r="B588" s="8"/>
      <c r="C588" s="20"/>
      <c r="D588" s="20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 spans="1:21" ht="12.75">
      <c r="A589" s="8"/>
      <c r="B589" s="8"/>
      <c r="C589" s="20"/>
      <c r="D589" s="20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 spans="1:21" ht="12.75">
      <c r="A590" s="8"/>
      <c r="B590" s="8"/>
      <c r="C590" s="20"/>
      <c r="D590" s="20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 spans="1:21" ht="12.75">
      <c r="A591" s="8"/>
      <c r="B591" s="8"/>
      <c r="C591" s="20"/>
      <c r="D591" s="20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 spans="1:21" ht="12.75">
      <c r="A592" s="8"/>
      <c r="B592" s="8"/>
      <c r="C592" s="20"/>
      <c r="D592" s="20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 spans="1:21" ht="12.75">
      <c r="A593" s="8"/>
      <c r="B593" s="8"/>
      <c r="C593" s="20"/>
      <c r="D593" s="20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 spans="1:21" ht="12.75">
      <c r="A594" s="8"/>
      <c r="B594" s="8"/>
      <c r="C594" s="20"/>
      <c r="D594" s="20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 spans="1:21" ht="12.75">
      <c r="A595" s="8"/>
      <c r="B595" s="8"/>
      <c r="C595" s="20"/>
      <c r="D595" s="20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 spans="1:21" ht="12.75">
      <c r="A596" s="8"/>
      <c r="B596" s="8"/>
      <c r="C596" s="20"/>
      <c r="D596" s="20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 spans="1:21" ht="12.75">
      <c r="A597" s="8"/>
      <c r="B597" s="8"/>
      <c r="C597" s="20"/>
      <c r="D597" s="20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 spans="1:21" ht="12.75">
      <c r="A598" s="8"/>
      <c r="B598" s="8"/>
      <c r="C598" s="20"/>
      <c r="D598" s="20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 spans="1:21" ht="12.75">
      <c r="A599" s="8"/>
      <c r="B599" s="8"/>
      <c r="C599" s="20"/>
      <c r="D599" s="20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 spans="1:21" ht="12.75">
      <c r="A600" s="8"/>
      <c r="B600" s="8"/>
      <c r="C600" s="20"/>
      <c r="D600" s="20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 spans="1:21" ht="12.75">
      <c r="A601" s="8"/>
      <c r="B601" s="8"/>
      <c r="C601" s="20"/>
      <c r="D601" s="20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02" spans="1:21" ht="12.75">
      <c r="A602" s="8"/>
      <c r="B602" s="8"/>
      <c r="C602" s="20"/>
      <c r="D602" s="20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r="603" spans="1:21" ht="12.75">
      <c r="A603" s="8"/>
      <c r="B603" s="8"/>
      <c r="C603" s="20"/>
      <c r="D603" s="20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r="604" spans="1:21" ht="12.75">
      <c r="A604" s="8"/>
      <c r="B604" s="8"/>
      <c r="C604" s="20"/>
      <c r="D604" s="20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r="605" spans="1:21" ht="12.75">
      <c r="A605" s="8"/>
      <c r="B605" s="8"/>
      <c r="C605" s="20"/>
      <c r="D605" s="20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r="606" spans="1:21" ht="12.75">
      <c r="A606" s="8"/>
      <c r="B606" s="8"/>
      <c r="C606" s="20"/>
      <c r="D606" s="20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</row>
    <row r="607" spans="1:21" ht="12.75">
      <c r="A607" s="8"/>
      <c r="B607" s="8"/>
      <c r="C607" s="20"/>
      <c r="D607" s="20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r="608" spans="1:21" ht="12.75">
      <c r="A608" s="8"/>
      <c r="B608" s="8"/>
      <c r="C608" s="20"/>
      <c r="D608" s="20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 spans="1:21" ht="12.75">
      <c r="A609" s="8"/>
      <c r="B609" s="8"/>
      <c r="C609" s="20"/>
      <c r="D609" s="20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 spans="1:21" ht="12.75">
      <c r="A610" s="8"/>
      <c r="B610" s="8"/>
      <c r="C610" s="20"/>
      <c r="D610" s="20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r="611" spans="1:21" ht="12.75">
      <c r="A611" s="8"/>
      <c r="B611" s="8"/>
      <c r="C611" s="20"/>
      <c r="D611" s="20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r="612" spans="1:21" ht="12.75">
      <c r="A612" s="8"/>
      <c r="B612" s="8"/>
      <c r="C612" s="20"/>
      <c r="D612" s="20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r="613" spans="1:21" ht="12.75">
      <c r="A613" s="8"/>
      <c r="B613" s="8"/>
      <c r="C613" s="20"/>
      <c r="D613" s="20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r="614" spans="1:21" ht="12.75">
      <c r="A614" s="8"/>
      <c r="B614" s="8"/>
      <c r="C614" s="20"/>
      <c r="D614" s="20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r="615" spans="1:21" ht="12.75">
      <c r="A615" s="8"/>
      <c r="B615" s="8"/>
      <c r="C615" s="20"/>
      <c r="D615" s="20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</row>
    <row r="616" spans="1:21" ht="12.75">
      <c r="A616" s="8"/>
      <c r="B616" s="8"/>
      <c r="C616" s="20"/>
      <c r="D616" s="20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r="617" spans="1:21" ht="12.75">
      <c r="A617" s="8"/>
      <c r="B617" s="8"/>
      <c r="C617" s="20"/>
      <c r="D617" s="20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r="618" spans="1:21" ht="12.75">
      <c r="A618" s="8"/>
      <c r="B618" s="8"/>
      <c r="C618" s="20"/>
      <c r="D618" s="20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r="619" spans="1:21" ht="12.75">
      <c r="A619" s="8"/>
      <c r="B619" s="8"/>
      <c r="C619" s="20"/>
      <c r="D619" s="20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r="620" spans="1:21" ht="12.75">
      <c r="A620" s="8"/>
      <c r="B620" s="8"/>
      <c r="C620" s="20"/>
      <c r="D620" s="20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r="621" spans="1:21" ht="12.75">
      <c r="A621" s="8"/>
      <c r="B621" s="8"/>
      <c r="C621" s="20"/>
      <c r="D621" s="20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r="622" spans="1:21" ht="12.75">
      <c r="A622" s="8"/>
      <c r="B622" s="8"/>
      <c r="C622" s="20"/>
      <c r="D622" s="20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 spans="1:21" ht="12.75">
      <c r="A623" s="8"/>
      <c r="B623" s="8"/>
      <c r="C623" s="20"/>
      <c r="D623" s="20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r="624" spans="1:21" ht="12.75">
      <c r="A624" s="8"/>
      <c r="B624" s="8"/>
      <c r="C624" s="20"/>
      <c r="D624" s="20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</row>
    <row r="625" spans="1:21" ht="12.75">
      <c r="A625" s="8"/>
      <c r="B625" s="8"/>
      <c r="C625" s="20"/>
      <c r="D625" s="20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r="626" spans="1:21" ht="12.75">
      <c r="A626" s="8"/>
      <c r="B626" s="8"/>
      <c r="C626" s="20"/>
      <c r="D626" s="20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 spans="1:21" ht="12.75">
      <c r="A627" s="8"/>
      <c r="B627" s="8"/>
      <c r="C627" s="20"/>
      <c r="D627" s="20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r="628" spans="1:21" ht="12.75">
      <c r="A628" s="8"/>
      <c r="B628" s="8"/>
      <c r="C628" s="20"/>
      <c r="D628" s="20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r="629" spans="1:21" ht="12.75">
      <c r="A629" s="8"/>
      <c r="B629" s="8"/>
      <c r="C629" s="20"/>
      <c r="D629" s="20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r="630" spans="1:21" ht="12.75">
      <c r="A630" s="8"/>
      <c r="B630" s="8"/>
      <c r="C630" s="20"/>
      <c r="D630" s="20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 spans="1:21" ht="12.75">
      <c r="A631" s="8"/>
      <c r="B631" s="8"/>
      <c r="C631" s="20"/>
      <c r="D631" s="20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r="632" spans="1:21" ht="12.75">
      <c r="A632" s="8"/>
      <c r="B632" s="8"/>
      <c r="C632" s="20"/>
      <c r="D632" s="20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 spans="1:21" ht="12.75">
      <c r="A633" s="8"/>
      <c r="B633" s="8"/>
      <c r="C633" s="20"/>
      <c r="D633" s="20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 spans="1:21" ht="12.75">
      <c r="A634" s="8"/>
      <c r="B634" s="8"/>
      <c r="C634" s="20"/>
      <c r="D634" s="20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 spans="1:21" ht="12.75">
      <c r="A635" s="8"/>
      <c r="B635" s="8"/>
      <c r="C635" s="20"/>
      <c r="D635" s="20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 spans="1:21" ht="12.75">
      <c r="A636" s="8"/>
      <c r="B636" s="8"/>
      <c r="C636" s="20"/>
      <c r="D636" s="20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 spans="1:21" ht="12.75">
      <c r="A637" s="8"/>
      <c r="B637" s="8"/>
      <c r="C637" s="20"/>
      <c r="D637" s="20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 spans="1:21" ht="12.75">
      <c r="A638" s="8"/>
      <c r="B638" s="8"/>
      <c r="C638" s="20"/>
      <c r="D638" s="20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 spans="1:21" ht="12.75">
      <c r="A639" s="8"/>
      <c r="B639" s="8"/>
      <c r="C639" s="20"/>
      <c r="D639" s="20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 spans="1:21" ht="12.75">
      <c r="A640" s="8"/>
      <c r="B640" s="8"/>
      <c r="C640" s="20"/>
      <c r="D640" s="20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 spans="1:21" ht="12.75">
      <c r="A641" s="8"/>
      <c r="B641" s="8"/>
      <c r="C641" s="20"/>
      <c r="D641" s="20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 spans="1:21" ht="12.75">
      <c r="A642" s="8"/>
      <c r="B642" s="8"/>
      <c r="C642" s="20"/>
      <c r="D642" s="20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 spans="1:21" ht="12.75">
      <c r="A643" s="8"/>
      <c r="B643" s="8"/>
      <c r="C643" s="20"/>
      <c r="D643" s="20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 spans="1:21" ht="12.75">
      <c r="A644" s="8"/>
      <c r="B644" s="8"/>
      <c r="C644" s="20"/>
      <c r="D644" s="20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 spans="1:21" ht="12.75">
      <c r="A645" s="8"/>
      <c r="B645" s="8"/>
      <c r="C645" s="20"/>
      <c r="D645" s="20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 spans="1:21" ht="12.75">
      <c r="A646" s="8"/>
      <c r="B646" s="8"/>
      <c r="C646" s="20"/>
      <c r="D646" s="20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 spans="1:21" ht="12.75">
      <c r="A647" s="8"/>
      <c r="B647" s="8"/>
      <c r="C647" s="20"/>
      <c r="D647" s="20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 spans="1:21" ht="12.75">
      <c r="A648" s="8"/>
      <c r="B648" s="8"/>
      <c r="C648" s="20"/>
      <c r="D648" s="20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 spans="1:21" ht="12.75">
      <c r="A649" s="8"/>
      <c r="B649" s="8"/>
      <c r="C649" s="20"/>
      <c r="D649" s="20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r="650" spans="1:21" ht="12.75">
      <c r="A650" s="8"/>
      <c r="B650" s="8"/>
      <c r="C650" s="20"/>
      <c r="D650" s="20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r="651" spans="1:21" ht="12.75">
      <c r="A651" s="8"/>
      <c r="B651" s="8"/>
      <c r="C651" s="20"/>
      <c r="D651" s="20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r="652" spans="1:21" ht="12.75">
      <c r="A652" s="8"/>
      <c r="B652" s="8"/>
      <c r="C652" s="20"/>
      <c r="D652" s="20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r="653" spans="1:21" ht="12.75">
      <c r="A653" s="8"/>
      <c r="B653" s="8"/>
      <c r="C653" s="20"/>
      <c r="D653" s="20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r="654" spans="1:21" ht="12.75">
      <c r="A654" s="8"/>
      <c r="B654" s="8"/>
      <c r="C654" s="20"/>
      <c r="D654" s="20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r="655" spans="1:21" ht="12.75">
      <c r="A655" s="8"/>
      <c r="B655" s="8"/>
      <c r="C655" s="20"/>
      <c r="D655" s="20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r="656" spans="1:21" ht="12.75">
      <c r="A656" s="8"/>
      <c r="B656" s="8"/>
      <c r="C656" s="20"/>
      <c r="D656" s="20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r="657" spans="1:21" ht="12.75">
      <c r="A657" s="8"/>
      <c r="B657" s="8"/>
      <c r="C657" s="20"/>
      <c r="D657" s="20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r="658" spans="1:21" ht="12.75">
      <c r="A658" s="8"/>
      <c r="B658" s="8"/>
      <c r="C658" s="20"/>
      <c r="D658" s="20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r="659" spans="1:21" ht="12.75">
      <c r="A659" s="8"/>
      <c r="B659" s="8"/>
      <c r="C659" s="20"/>
      <c r="D659" s="20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r="660" spans="1:21" ht="12.75">
      <c r="A660" s="8"/>
      <c r="B660" s="8"/>
      <c r="C660" s="20"/>
      <c r="D660" s="20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r="661" spans="1:21" ht="12.75">
      <c r="A661" s="8"/>
      <c r="B661" s="8"/>
      <c r="C661" s="20"/>
      <c r="D661" s="20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62" spans="1:21" ht="12.75">
      <c r="A662" s="8"/>
      <c r="B662" s="8"/>
      <c r="C662" s="20"/>
      <c r="D662" s="20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r="663" spans="1:21" ht="12.75">
      <c r="A663" s="8"/>
      <c r="B663" s="8"/>
      <c r="C663" s="20"/>
      <c r="D663" s="20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r="664" spans="1:21" ht="12.75">
      <c r="A664" s="8"/>
      <c r="B664" s="8"/>
      <c r="C664" s="20"/>
      <c r="D664" s="20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r="665" spans="1:21" ht="12.75">
      <c r="A665" s="8"/>
      <c r="B665" s="8"/>
      <c r="C665" s="20"/>
      <c r="D665" s="20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r="666" spans="1:21" ht="12.75">
      <c r="A666" s="8"/>
      <c r="B666" s="8"/>
      <c r="C666" s="20"/>
      <c r="D666" s="20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r="667" spans="1:21" ht="12.75">
      <c r="A667" s="8"/>
      <c r="B667" s="8"/>
      <c r="C667" s="20"/>
      <c r="D667" s="20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r="668" spans="1:21" ht="12.75">
      <c r="A668" s="8"/>
      <c r="B668" s="8"/>
      <c r="C668" s="20"/>
      <c r="D668" s="20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r="669" spans="1:21" ht="12.75">
      <c r="A669" s="8"/>
      <c r="B669" s="8"/>
      <c r="C669" s="20"/>
      <c r="D669" s="20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r="670" spans="1:21" ht="12.75">
      <c r="A670" s="8"/>
      <c r="B670" s="8"/>
      <c r="C670" s="20"/>
      <c r="D670" s="20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r="671" spans="1:21" ht="12.75">
      <c r="A671" s="8"/>
      <c r="B671" s="8"/>
      <c r="C671" s="20"/>
      <c r="D671" s="20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r="672" spans="1:21" ht="12.75">
      <c r="A672" s="8"/>
      <c r="B672" s="8"/>
      <c r="C672" s="20"/>
      <c r="D672" s="20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r="673" spans="1:21" ht="12.75">
      <c r="A673" s="8"/>
      <c r="B673" s="8"/>
      <c r="C673" s="20"/>
      <c r="D673" s="20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r="674" spans="1:21" ht="12.75">
      <c r="A674" s="8"/>
      <c r="B674" s="8"/>
      <c r="C674" s="20"/>
      <c r="D674" s="20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 spans="1:21" ht="12.75">
      <c r="A675" s="8"/>
      <c r="B675" s="8"/>
      <c r="C675" s="20"/>
      <c r="D675" s="20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 spans="1:21" ht="12.75">
      <c r="A676" s="8"/>
      <c r="B676" s="8"/>
      <c r="C676" s="20"/>
      <c r="D676" s="20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 spans="1:21" ht="12.75">
      <c r="A677" s="8"/>
      <c r="B677" s="8"/>
      <c r="C677" s="20"/>
      <c r="D677" s="20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 spans="1:21" ht="12.75">
      <c r="A678" s="8"/>
      <c r="B678" s="8"/>
      <c r="C678" s="20"/>
      <c r="D678" s="20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 spans="1:21" ht="12.75">
      <c r="A679" s="8"/>
      <c r="B679" s="8"/>
      <c r="C679" s="20"/>
      <c r="D679" s="20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r="680" spans="1:21" ht="12.75">
      <c r="A680" s="8"/>
      <c r="B680" s="8"/>
      <c r="C680" s="20"/>
      <c r="D680" s="20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 spans="1:21" ht="12.75">
      <c r="A681" s="8"/>
      <c r="B681" s="8"/>
      <c r="C681" s="20"/>
      <c r="D681" s="20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 spans="1:21" ht="12.75">
      <c r="A682" s="8"/>
      <c r="B682" s="8"/>
      <c r="C682" s="20"/>
      <c r="D682" s="20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 spans="1:21" ht="12.75">
      <c r="A683" s="8"/>
      <c r="B683" s="8"/>
      <c r="C683" s="20"/>
      <c r="D683" s="20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 spans="1:21" ht="12.75">
      <c r="A684" s="8"/>
      <c r="B684" s="8"/>
      <c r="C684" s="20"/>
      <c r="D684" s="20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 spans="1:21" ht="12.75">
      <c r="A685" s="8"/>
      <c r="B685" s="8"/>
      <c r="C685" s="20"/>
      <c r="D685" s="20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 spans="1:21" ht="12.75">
      <c r="A686" s="8"/>
      <c r="B686" s="8"/>
      <c r="C686" s="20"/>
      <c r="D686" s="20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 spans="1:21" ht="12.75">
      <c r="A687" s="8"/>
      <c r="B687" s="8"/>
      <c r="C687" s="20"/>
      <c r="D687" s="20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 spans="1:21" ht="12.75">
      <c r="A688" s="8"/>
      <c r="B688" s="8"/>
      <c r="C688" s="20"/>
      <c r="D688" s="20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 spans="1:21" ht="12.75">
      <c r="A689" s="8"/>
      <c r="B689" s="8"/>
      <c r="C689" s="20"/>
      <c r="D689" s="20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 spans="1:21" ht="12.75">
      <c r="A690" s="8"/>
      <c r="B690" s="8"/>
      <c r="C690" s="20"/>
      <c r="D690" s="20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 spans="1:21" ht="12.75">
      <c r="A691" s="8"/>
      <c r="B691" s="8"/>
      <c r="C691" s="20"/>
      <c r="D691" s="20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 spans="1:21" ht="12.75">
      <c r="A692" s="8"/>
      <c r="B692" s="8"/>
      <c r="C692" s="20"/>
      <c r="D692" s="20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 spans="1:21" ht="12.75">
      <c r="A693" s="8"/>
      <c r="B693" s="8"/>
      <c r="C693" s="20"/>
      <c r="D693" s="20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 spans="1:21" ht="12.75">
      <c r="A694" s="8"/>
      <c r="B694" s="8"/>
      <c r="C694" s="20"/>
      <c r="D694" s="20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 spans="1:21" ht="12.75">
      <c r="A695" s="8"/>
      <c r="B695" s="8"/>
      <c r="C695" s="20"/>
      <c r="D695" s="20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 spans="1:21" ht="12.75">
      <c r="A696" s="8"/>
      <c r="B696" s="8"/>
      <c r="C696" s="20"/>
      <c r="D696" s="20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 spans="1:21" ht="12.75">
      <c r="A697" s="8"/>
      <c r="B697" s="8"/>
      <c r="C697" s="20"/>
      <c r="D697" s="20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 spans="1:21" ht="12.75">
      <c r="A698" s="8"/>
      <c r="B698" s="8"/>
      <c r="C698" s="20"/>
      <c r="D698" s="20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 spans="1:21" ht="12.75">
      <c r="A699" s="8"/>
      <c r="B699" s="8"/>
      <c r="C699" s="20"/>
      <c r="D699" s="20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 spans="1:21" ht="12.75">
      <c r="A700" s="8"/>
      <c r="B700" s="8"/>
      <c r="C700" s="20"/>
      <c r="D700" s="20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 spans="1:21" ht="12.75">
      <c r="A701" s="8"/>
      <c r="B701" s="8"/>
      <c r="C701" s="20"/>
      <c r="D701" s="20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 spans="1:21" ht="12.75">
      <c r="A702" s="8"/>
      <c r="B702" s="8"/>
      <c r="C702" s="20"/>
      <c r="D702" s="20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 spans="1:21" ht="12.75">
      <c r="A703" s="8"/>
      <c r="B703" s="8"/>
      <c r="C703" s="20"/>
      <c r="D703" s="20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 spans="1:21" ht="12.75">
      <c r="A704" s="8"/>
      <c r="B704" s="8"/>
      <c r="C704" s="20"/>
      <c r="D704" s="20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 spans="1:21" ht="12.75">
      <c r="A705" s="8"/>
      <c r="B705" s="8"/>
      <c r="C705" s="20"/>
      <c r="D705" s="20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 spans="1:21" ht="12.75">
      <c r="A706" s="8"/>
      <c r="B706" s="8"/>
      <c r="C706" s="20"/>
      <c r="D706" s="20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 spans="1:21" ht="12.75">
      <c r="A707" s="8"/>
      <c r="B707" s="8"/>
      <c r="C707" s="20"/>
      <c r="D707" s="20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 spans="1:21" ht="12.75">
      <c r="A708" s="8"/>
      <c r="B708" s="8"/>
      <c r="C708" s="20"/>
      <c r="D708" s="20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 spans="1:21" ht="12.75">
      <c r="A709" s="8"/>
      <c r="B709" s="8"/>
      <c r="C709" s="20"/>
      <c r="D709" s="20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 spans="1:21" ht="12.75">
      <c r="A710" s="8"/>
      <c r="B710" s="8"/>
      <c r="C710" s="20"/>
      <c r="D710" s="20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 spans="1:21" ht="12.75">
      <c r="A711" s="8"/>
      <c r="B711" s="8"/>
      <c r="C711" s="20"/>
      <c r="D711" s="20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 spans="1:21" ht="12.75">
      <c r="A712" s="8"/>
      <c r="B712" s="8"/>
      <c r="C712" s="20"/>
      <c r="D712" s="20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 spans="1:21" ht="12.75">
      <c r="A713" s="8"/>
      <c r="B713" s="8"/>
      <c r="C713" s="20"/>
      <c r="D713" s="20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r="714" spans="1:21" ht="12.75">
      <c r="A714" s="8"/>
      <c r="B714" s="8"/>
      <c r="C714" s="20"/>
      <c r="D714" s="20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r="715" spans="1:21" ht="12.75">
      <c r="A715" s="8"/>
      <c r="B715" s="8"/>
      <c r="C715" s="20"/>
      <c r="D715" s="20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r="716" spans="1:21" ht="12.75">
      <c r="A716" s="8"/>
      <c r="B716" s="8"/>
      <c r="C716" s="20"/>
      <c r="D716" s="20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r="717" spans="1:21" ht="12.75">
      <c r="A717" s="8"/>
      <c r="B717" s="8"/>
      <c r="C717" s="20"/>
      <c r="D717" s="20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 spans="1:21" ht="12.75">
      <c r="A718" s="8"/>
      <c r="B718" s="8"/>
      <c r="C718" s="20"/>
      <c r="D718" s="20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 spans="1:21" ht="12.75">
      <c r="A719" s="8"/>
      <c r="B719" s="8"/>
      <c r="C719" s="20"/>
      <c r="D719" s="20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 spans="1:21" ht="12.75">
      <c r="A720" s="8"/>
      <c r="B720" s="8"/>
      <c r="C720" s="20"/>
      <c r="D720" s="20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 spans="1:21" ht="12.75">
      <c r="A721" s="8"/>
      <c r="B721" s="8"/>
      <c r="C721" s="20"/>
      <c r="D721" s="20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r="722" spans="1:21" ht="12.75">
      <c r="A722" s="8"/>
      <c r="B722" s="8"/>
      <c r="C722" s="20"/>
      <c r="D722" s="20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r="723" spans="1:21" ht="12.75">
      <c r="A723" s="8"/>
      <c r="B723" s="8"/>
      <c r="C723" s="20"/>
      <c r="D723" s="20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r="724" spans="1:21" ht="12.75">
      <c r="A724" s="8"/>
      <c r="B724" s="8"/>
      <c r="C724" s="20"/>
      <c r="D724" s="20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r="725" spans="1:21" ht="12.75">
      <c r="A725" s="8"/>
      <c r="B725" s="8"/>
      <c r="C725" s="20"/>
      <c r="D725" s="20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r="726" spans="1:21" ht="12.75">
      <c r="A726" s="8"/>
      <c r="B726" s="8"/>
      <c r="C726" s="20"/>
      <c r="D726" s="20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r="727" spans="1:21" ht="12.75">
      <c r="A727" s="8"/>
      <c r="B727" s="8"/>
      <c r="C727" s="20"/>
      <c r="D727" s="20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r="728" spans="1:21" ht="12.75">
      <c r="A728" s="8"/>
      <c r="B728" s="8"/>
      <c r="C728" s="20"/>
      <c r="D728" s="20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r="729" spans="1:21" ht="12.75">
      <c r="A729" s="8"/>
      <c r="B729" s="8"/>
      <c r="C729" s="20"/>
      <c r="D729" s="20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 spans="1:21" ht="12.75">
      <c r="A730" s="8"/>
      <c r="B730" s="8"/>
      <c r="C730" s="20"/>
      <c r="D730" s="20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r="731" spans="1:21" ht="12.75">
      <c r="A731" s="8"/>
      <c r="B731" s="8"/>
      <c r="C731" s="20"/>
      <c r="D731" s="20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</row>
    <row r="732" spans="1:21" ht="12.75">
      <c r="A732" s="8"/>
      <c r="B732" s="8"/>
      <c r="C732" s="20"/>
      <c r="D732" s="20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r="733" spans="1:21" ht="12.75">
      <c r="A733" s="8"/>
      <c r="B733" s="8"/>
      <c r="C733" s="20"/>
      <c r="D733" s="20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r="734" spans="1:21" ht="12.75">
      <c r="A734" s="8"/>
      <c r="B734" s="8"/>
      <c r="C734" s="20"/>
      <c r="D734" s="20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</row>
    <row r="735" spans="1:21" ht="12.75">
      <c r="A735" s="8"/>
      <c r="B735" s="8"/>
      <c r="C735" s="20"/>
      <c r="D735" s="20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r="736" spans="1:21" ht="12.75">
      <c r="A736" s="8"/>
      <c r="B736" s="8"/>
      <c r="C736" s="20"/>
      <c r="D736" s="20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r="737" spans="1:21" ht="12.75">
      <c r="A737" s="8"/>
      <c r="B737" s="8"/>
      <c r="C737" s="20"/>
      <c r="D737" s="20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</row>
    <row r="738" spans="1:21" ht="12.75">
      <c r="A738" s="8"/>
      <c r="B738" s="8"/>
      <c r="C738" s="20"/>
      <c r="D738" s="20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</row>
    <row r="739" spans="1:21" ht="12.75">
      <c r="A739" s="8"/>
      <c r="B739" s="8"/>
      <c r="C739" s="20"/>
      <c r="D739" s="20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r="740" spans="1:21" ht="12.75">
      <c r="A740" s="8"/>
      <c r="B740" s="8"/>
      <c r="C740" s="20"/>
      <c r="D740" s="20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r="741" spans="1:21" ht="12.75">
      <c r="A741" s="8"/>
      <c r="B741" s="8"/>
      <c r="C741" s="20"/>
      <c r="D741" s="20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r="742" spans="1:21" ht="12.75">
      <c r="A742" s="8"/>
      <c r="B742" s="8"/>
      <c r="C742" s="20"/>
      <c r="D742" s="20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r="743" spans="1:21" ht="12.75">
      <c r="A743" s="8"/>
      <c r="B743" s="8"/>
      <c r="C743" s="20"/>
      <c r="D743" s="20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</row>
    <row r="744" spans="1:21" ht="12.75">
      <c r="A744" s="8"/>
      <c r="B744" s="8"/>
      <c r="C744" s="20"/>
      <c r="D744" s="20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r="745" spans="1:21" ht="12.75">
      <c r="A745" s="8"/>
      <c r="B745" s="8"/>
      <c r="C745" s="20"/>
      <c r="D745" s="20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r="746" spans="1:21" ht="12.75">
      <c r="A746" s="8"/>
      <c r="B746" s="8"/>
      <c r="C746" s="20"/>
      <c r="D746" s="20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r="747" spans="1:21" ht="12.75">
      <c r="A747" s="8"/>
      <c r="B747" s="8"/>
      <c r="C747" s="20"/>
      <c r="D747" s="20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r="748" spans="1:21" ht="12.75">
      <c r="A748" s="8"/>
      <c r="B748" s="8"/>
      <c r="C748" s="20"/>
      <c r="D748" s="20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r="749" spans="1:21" ht="12.75">
      <c r="A749" s="8"/>
      <c r="B749" s="8"/>
      <c r="C749" s="20"/>
      <c r="D749" s="20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r="750" spans="1:21" ht="12.75">
      <c r="A750" s="8"/>
      <c r="B750" s="8"/>
      <c r="C750" s="20"/>
      <c r="D750" s="20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r="751" spans="1:21" ht="12.75">
      <c r="A751" s="8"/>
      <c r="B751" s="8"/>
      <c r="C751" s="20"/>
      <c r="D751" s="20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r="752" spans="1:21" ht="12.75">
      <c r="A752" s="8"/>
      <c r="B752" s="8"/>
      <c r="C752" s="20"/>
      <c r="D752" s="20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r="753" spans="1:21" ht="12.75">
      <c r="A753" s="8"/>
      <c r="B753" s="8"/>
      <c r="C753" s="20"/>
      <c r="D753" s="20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r="754" spans="1:21" ht="12.75">
      <c r="A754" s="8"/>
      <c r="B754" s="8"/>
      <c r="C754" s="20"/>
      <c r="D754" s="20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r="755" spans="1:21" ht="12.75">
      <c r="A755" s="8"/>
      <c r="B755" s="8"/>
      <c r="C755" s="20"/>
      <c r="D755" s="20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r="756" spans="1:21" ht="12.75">
      <c r="A756" s="8"/>
      <c r="B756" s="8"/>
      <c r="C756" s="20"/>
      <c r="D756" s="20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r="757" spans="1:21" ht="12.75">
      <c r="A757" s="8"/>
      <c r="B757" s="8"/>
      <c r="C757" s="20"/>
      <c r="D757" s="20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r="758" spans="1:21" ht="12.75">
      <c r="A758" s="8"/>
      <c r="B758" s="8"/>
      <c r="C758" s="20"/>
      <c r="D758" s="20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r="759" spans="1:21" ht="12.75">
      <c r="A759" s="8"/>
      <c r="B759" s="8"/>
      <c r="C759" s="20"/>
      <c r="D759" s="20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r="760" spans="1:21" ht="12.75">
      <c r="A760" s="8"/>
      <c r="B760" s="8"/>
      <c r="C760" s="20"/>
      <c r="D760" s="20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</row>
    <row r="761" spans="1:21" ht="12.75">
      <c r="A761" s="8"/>
      <c r="B761" s="8"/>
      <c r="C761" s="20"/>
      <c r="D761" s="20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r="762" spans="1:21" ht="12.75">
      <c r="A762" s="8"/>
      <c r="B762" s="8"/>
      <c r="C762" s="20"/>
      <c r="D762" s="20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 spans="1:21" ht="12.75">
      <c r="A763" s="8"/>
      <c r="B763" s="8"/>
      <c r="C763" s="20"/>
      <c r="D763" s="20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</row>
    <row r="764" spans="1:21" ht="12.75">
      <c r="A764" s="8"/>
      <c r="B764" s="8"/>
      <c r="C764" s="20"/>
      <c r="D764" s="20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</row>
    <row r="765" spans="1:21" ht="12.75">
      <c r="A765" s="8"/>
      <c r="B765" s="8"/>
      <c r="C765" s="20"/>
      <c r="D765" s="20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</row>
    <row r="766" spans="1:21" ht="12.75">
      <c r="A766" s="8"/>
      <c r="B766" s="8"/>
      <c r="C766" s="20"/>
      <c r="D766" s="20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</row>
    <row r="767" spans="1:21" ht="12.75">
      <c r="A767" s="8"/>
      <c r="B767" s="8"/>
      <c r="C767" s="20"/>
      <c r="D767" s="20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</row>
    <row r="768" spans="1:21" ht="12.75">
      <c r="A768" s="8"/>
      <c r="B768" s="8"/>
      <c r="C768" s="20"/>
      <c r="D768" s="20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</row>
    <row r="769" spans="1:21" ht="12.75">
      <c r="A769" s="8"/>
      <c r="B769" s="8"/>
      <c r="C769" s="20"/>
      <c r="D769" s="20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</row>
    <row r="770" spans="1:21" ht="12.75">
      <c r="A770" s="8"/>
      <c r="B770" s="8"/>
      <c r="C770" s="20"/>
      <c r="D770" s="20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</row>
    <row r="771" spans="1:21" ht="12.75">
      <c r="A771" s="8"/>
      <c r="B771" s="8"/>
      <c r="C771" s="20"/>
      <c r="D771" s="20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</row>
    <row r="772" spans="1:21" ht="12.75">
      <c r="A772" s="8"/>
      <c r="B772" s="8"/>
      <c r="C772" s="20"/>
      <c r="D772" s="20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</row>
    <row r="773" spans="1:21" ht="12.75">
      <c r="A773" s="8"/>
      <c r="B773" s="8"/>
      <c r="C773" s="20"/>
      <c r="D773" s="20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</row>
    <row r="774" spans="1:21" ht="12.75">
      <c r="A774" s="8"/>
      <c r="B774" s="8"/>
      <c r="C774" s="20"/>
      <c r="D774" s="20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</row>
    <row r="775" spans="1:21" ht="12.75">
      <c r="A775" s="8"/>
      <c r="B775" s="8"/>
      <c r="C775" s="20"/>
      <c r="D775" s="20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</row>
    <row r="776" spans="1:21" ht="12.75">
      <c r="A776" s="8"/>
      <c r="B776" s="8"/>
      <c r="C776" s="20"/>
      <c r="D776" s="20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</row>
    <row r="777" spans="1:21" ht="12.75">
      <c r="A777" s="8"/>
      <c r="B777" s="8"/>
      <c r="C777" s="20"/>
      <c r="D777" s="20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</row>
    <row r="778" spans="1:21" ht="12.75">
      <c r="A778" s="8"/>
      <c r="B778" s="8"/>
      <c r="C778" s="20"/>
      <c r="D778" s="20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</row>
    <row r="779" spans="1:21" ht="12.75">
      <c r="A779" s="8"/>
      <c r="B779" s="8"/>
      <c r="C779" s="20"/>
      <c r="D779" s="20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</row>
    <row r="780" spans="1:21" ht="12.75">
      <c r="A780" s="8"/>
      <c r="B780" s="8"/>
      <c r="C780" s="20"/>
      <c r="D780" s="20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</row>
    <row r="781" spans="1:21" ht="12.75">
      <c r="A781" s="8"/>
      <c r="B781" s="8"/>
      <c r="C781" s="20"/>
      <c r="D781" s="20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</row>
    <row r="782" spans="1:21" ht="12.75">
      <c r="A782" s="8"/>
      <c r="B782" s="8"/>
      <c r="C782" s="20"/>
      <c r="D782" s="20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</row>
    <row r="783" spans="1:21" ht="12.75">
      <c r="A783" s="8"/>
      <c r="B783" s="8"/>
      <c r="C783" s="20"/>
      <c r="D783" s="20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</row>
    <row r="784" spans="1:21" ht="12.75">
      <c r="A784" s="8"/>
      <c r="B784" s="8"/>
      <c r="C784" s="20"/>
      <c r="D784" s="20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</row>
    <row r="785" spans="1:21" ht="12.75">
      <c r="A785" s="8"/>
      <c r="B785" s="8"/>
      <c r="C785" s="20"/>
      <c r="D785" s="20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 spans="1:21" ht="12.75">
      <c r="A786" s="8"/>
      <c r="B786" s="8"/>
      <c r="C786" s="20"/>
      <c r="D786" s="20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</row>
    <row r="787" spans="1:21" ht="12.75">
      <c r="A787" s="8"/>
      <c r="B787" s="8"/>
      <c r="C787" s="20"/>
      <c r="D787" s="20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</row>
    <row r="788" spans="1:21" ht="12.75">
      <c r="A788" s="8"/>
      <c r="B788" s="8"/>
      <c r="C788" s="20"/>
      <c r="D788" s="20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</row>
    <row r="789" spans="1:21" ht="12.75">
      <c r="A789" s="8"/>
      <c r="B789" s="8"/>
      <c r="C789" s="20"/>
      <c r="D789" s="20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</row>
    <row r="790" spans="1:21" ht="12.75">
      <c r="A790" s="8"/>
      <c r="B790" s="8"/>
      <c r="C790" s="20"/>
      <c r="D790" s="20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</row>
    <row r="791" spans="1:21" ht="12.75">
      <c r="A791" s="8"/>
      <c r="B791" s="8"/>
      <c r="C791" s="20"/>
      <c r="D791" s="20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</row>
    <row r="792" spans="1:21" ht="12.75">
      <c r="A792" s="8"/>
      <c r="B792" s="8"/>
      <c r="C792" s="20"/>
      <c r="D792" s="20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</row>
    <row r="793" spans="1:21" ht="12.75">
      <c r="A793" s="8"/>
      <c r="B793" s="8"/>
      <c r="C793" s="20"/>
      <c r="D793" s="20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</row>
    <row r="794" spans="1:21" ht="12.75">
      <c r="A794" s="8"/>
      <c r="B794" s="8"/>
      <c r="C794" s="20"/>
      <c r="D794" s="20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</row>
    <row r="795" spans="1:21" ht="12.75">
      <c r="A795" s="8"/>
      <c r="B795" s="8"/>
      <c r="C795" s="20"/>
      <c r="D795" s="20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</row>
    <row r="796" spans="1:21" ht="12.75">
      <c r="A796" s="8"/>
      <c r="B796" s="8"/>
      <c r="C796" s="20"/>
      <c r="D796" s="20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 spans="1:21" ht="12.75">
      <c r="A797" s="8"/>
      <c r="B797" s="8"/>
      <c r="C797" s="20"/>
      <c r="D797" s="20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</row>
    <row r="798" spans="1:21" ht="12.75">
      <c r="A798" s="8"/>
      <c r="B798" s="8"/>
      <c r="C798" s="20"/>
      <c r="D798" s="20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</row>
    <row r="799" spans="1:21" ht="12.75">
      <c r="A799" s="8"/>
      <c r="B799" s="8"/>
      <c r="C799" s="20"/>
      <c r="D799" s="20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</row>
    <row r="800" spans="1:21" ht="12.75">
      <c r="A800" s="8"/>
      <c r="B800" s="8"/>
      <c r="C800" s="20"/>
      <c r="D800" s="20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</row>
    <row r="801" spans="1:21" ht="12.75">
      <c r="A801" s="8"/>
      <c r="B801" s="8"/>
      <c r="C801" s="20"/>
      <c r="D801" s="20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</row>
    <row r="802" spans="1:21" ht="12.75">
      <c r="A802" s="8"/>
      <c r="B802" s="8"/>
      <c r="C802" s="20"/>
      <c r="D802" s="20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</row>
    <row r="803" spans="1:21" ht="12.75">
      <c r="A803" s="8"/>
      <c r="B803" s="8"/>
      <c r="C803" s="20"/>
      <c r="D803" s="20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</row>
    <row r="804" spans="1:21" ht="12.75">
      <c r="A804" s="8"/>
      <c r="B804" s="8"/>
      <c r="C804" s="20"/>
      <c r="D804" s="20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</row>
    <row r="805" spans="1:21" ht="12.75">
      <c r="A805" s="8"/>
      <c r="B805" s="8"/>
      <c r="C805" s="20"/>
      <c r="D805" s="20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</row>
    <row r="806" spans="1:21" ht="12.75">
      <c r="A806" s="8"/>
      <c r="B806" s="8"/>
      <c r="C806" s="20"/>
      <c r="D806" s="20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</row>
    <row r="807" spans="1:21" ht="12.75">
      <c r="A807" s="8"/>
      <c r="B807" s="8"/>
      <c r="C807" s="20"/>
      <c r="D807" s="20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</row>
    <row r="808" spans="1:21" ht="12.75">
      <c r="A808" s="8"/>
      <c r="B808" s="8"/>
      <c r="C808" s="20"/>
      <c r="D808" s="20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</row>
    <row r="809" spans="1:21" ht="12.75">
      <c r="A809" s="8"/>
      <c r="B809" s="8"/>
      <c r="C809" s="20"/>
      <c r="D809" s="20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</row>
    <row r="810" spans="1:21" ht="12.75">
      <c r="A810" s="8"/>
      <c r="B810" s="8"/>
      <c r="C810" s="20"/>
      <c r="D810" s="20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</row>
    <row r="811" spans="1:21" ht="12.75">
      <c r="A811" s="8"/>
      <c r="B811" s="8"/>
      <c r="C811" s="20"/>
      <c r="D811" s="20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</row>
    <row r="812" spans="1:21" ht="12.75">
      <c r="A812" s="8"/>
      <c r="B812" s="8"/>
      <c r="C812" s="20"/>
      <c r="D812" s="20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</row>
    <row r="813" spans="1:21" ht="12.75">
      <c r="A813" s="8"/>
      <c r="B813" s="8"/>
      <c r="C813" s="20"/>
      <c r="D813" s="20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</row>
    <row r="814" spans="1:21" ht="12.75">
      <c r="A814" s="8"/>
      <c r="B814" s="8"/>
      <c r="C814" s="20"/>
      <c r="D814" s="20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 spans="1:21" ht="12.75">
      <c r="A815" s="8"/>
      <c r="B815" s="8"/>
      <c r="C815" s="20"/>
      <c r="D815" s="20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</row>
    <row r="816" spans="1:21" ht="12.75">
      <c r="A816" s="8"/>
      <c r="B816" s="8"/>
      <c r="C816" s="20"/>
      <c r="D816" s="20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</row>
    <row r="817" spans="1:21" ht="12.75">
      <c r="A817" s="8"/>
      <c r="B817" s="8"/>
      <c r="C817" s="20"/>
      <c r="D817" s="20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</row>
    <row r="818" spans="1:21" ht="12.75">
      <c r="A818" s="8"/>
      <c r="B818" s="8"/>
      <c r="C818" s="20"/>
      <c r="D818" s="20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</row>
    <row r="819" spans="1:21" ht="12.75">
      <c r="A819" s="8"/>
      <c r="B819" s="8"/>
      <c r="C819" s="20"/>
      <c r="D819" s="20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</row>
    <row r="820" spans="1:21" ht="12.75">
      <c r="A820" s="8"/>
      <c r="B820" s="8"/>
      <c r="C820" s="20"/>
      <c r="D820" s="20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</row>
    <row r="821" spans="1:21" ht="12.75">
      <c r="A821" s="8"/>
      <c r="B821" s="8"/>
      <c r="C821" s="20"/>
      <c r="D821" s="20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</row>
    <row r="822" spans="1:21" ht="12.75">
      <c r="A822" s="8"/>
      <c r="B822" s="8"/>
      <c r="C822" s="20"/>
      <c r="D822" s="20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 spans="1:21" ht="12.75">
      <c r="A823" s="8"/>
      <c r="B823" s="8"/>
      <c r="C823" s="20"/>
      <c r="D823" s="20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</row>
    <row r="824" spans="1:21" ht="12.75">
      <c r="A824" s="8"/>
      <c r="B824" s="8"/>
      <c r="C824" s="20"/>
      <c r="D824" s="20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</row>
    <row r="825" spans="1:21" ht="12.75">
      <c r="A825" s="8"/>
      <c r="B825" s="8"/>
      <c r="C825" s="20"/>
      <c r="D825" s="20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</row>
    <row r="826" spans="1:21" ht="12.75">
      <c r="A826" s="8"/>
      <c r="B826" s="8"/>
      <c r="C826" s="20"/>
      <c r="D826" s="20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</row>
    <row r="827" spans="1:21" ht="12.75">
      <c r="A827" s="8"/>
      <c r="B827" s="8"/>
      <c r="C827" s="20"/>
      <c r="D827" s="20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 spans="1:21" ht="12.75">
      <c r="A828" s="8"/>
      <c r="B828" s="8"/>
      <c r="C828" s="20"/>
      <c r="D828" s="20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</row>
    <row r="829" spans="1:21" ht="12.75">
      <c r="A829" s="8"/>
      <c r="B829" s="8"/>
      <c r="C829" s="20"/>
      <c r="D829" s="20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</row>
    <row r="830" spans="1:21" ht="12.75">
      <c r="A830" s="8"/>
      <c r="B830" s="8"/>
      <c r="C830" s="20"/>
      <c r="D830" s="20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</row>
    <row r="831" spans="1:21" ht="12.75">
      <c r="A831" s="8"/>
      <c r="B831" s="8"/>
      <c r="C831" s="20"/>
      <c r="D831" s="20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</row>
    <row r="832" spans="1:21" ht="12.75">
      <c r="A832" s="8"/>
      <c r="B832" s="8"/>
      <c r="C832" s="20"/>
      <c r="D832" s="20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</row>
    <row r="833" spans="1:21" ht="12.75">
      <c r="A833" s="8"/>
      <c r="B833" s="8"/>
      <c r="C833" s="20"/>
      <c r="D833" s="20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</row>
    <row r="834" spans="1:21" ht="12.75">
      <c r="A834" s="8"/>
      <c r="B834" s="8"/>
      <c r="C834" s="20"/>
      <c r="D834" s="20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</row>
    <row r="835" spans="1:21" ht="12.75">
      <c r="A835" s="8"/>
      <c r="B835" s="8"/>
      <c r="C835" s="20"/>
      <c r="D835" s="20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</row>
    <row r="836" spans="1:21" ht="12.75">
      <c r="A836" s="8"/>
      <c r="B836" s="8"/>
      <c r="C836" s="20"/>
      <c r="D836" s="20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</row>
    <row r="837" spans="1:21" ht="12.75">
      <c r="A837" s="8"/>
      <c r="B837" s="8"/>
      <c r="C837" s="20"/>
      <c r="D837" s="20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</row>
    <row r="838" spans="1:21" ht="12.75">
      <c r="A838" s="8"/>
      <c r="B838" s="8"/>
      <c r="C838" s="20"/>
      <c r="D838" s="20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</row>
    <row r="839" spans="1:21" ht="12.75">
      <c r="A839" s="8"/>
      <c r="B839" s="8"/>
      <c r="C839" s="20"/>
      <c r="D839" s="20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</row>
    <row r="840" spans="1:21" ht="12.75">
      <c r="A840" s="8"/>
      <c r="B840" s="8"/>
      <c r="C840" s="20"/>
      <c r="D840" s="20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</row>
    <row r="841" spans="1:21" ht="12.75">
      <c r="A841" s="8"/>
      <c r="B841" s="8"/>
      <c r="C841" s="20"/>
      <c r="D841" s="20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</row>
    <row r="842" spans="1:21" ht="12.75">
      <c r="A842" s="8"/>
      <c r="B842" s="8"/>
      <c r="C842" s="20"/>
      <c r="D842" s="20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</row>
    <row r="843" spans="1:21" ht="12.75">
      <c r="A843" s="8"/>
      <c r="B843" s="8"/>
      <c r="C843" s="20"/>
      <c r="D843" s="20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</row>
    <row r="844" spans="1:21" ht="12.75">
      <c r="A844" s="8"/>
      <c r="B844" s="8"/>
      <c r="C844" s="20"/>
      <c r="D844" s="20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</row>
    <row r="845" spans="1:21" ht="12.75">
      <c r="A845" s="8"/>
      <c r="B845" s="8"/>
      <c r="C845" s="20"/>
      <c r="D845" s="20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</row>
    <row r="846" spans="1:21" ht="12.75">
      <c r="A846" s="8"/>
      <c r="B846" s="8"/>
      <c r="C846" s="20"/>
      <c r="D846" s="20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</row>
    <row r="847" spans="1:21" ht="12.75">
      <c r="A847" s="8"/>
      <c r="B847" s="8"/>
      <c r="C847" s="20"/>
      <c r="D847" s="20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</row>
    <row r="848" spans="1:21" ht="12.75">
      <c r="A848" s="8"/>
      <c r="B848" s="8"/>
      <c r="C848" s="20"/>
      <c r="D848" s="20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</row>
    <row r="849" spans="1:21" ht="12.75">
      <c r="A849" s="8"/>
      <c r="B849" s="8"/>
      <c r="C849" s="20"/>
      <c r="D849" s="20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</row>
    <row r="850" spans="1:21" ht="12.75">
      <c r="A850" s="8"/>
      <c r="B850" s="8"/>
      <c r="C850" s="20"/>
      <c r="D850" s="20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</row>
    <row r="851" spans="1:21" ht="12.75">
      <c r="A851" s="8"/>
      <c r="B851" s="8"/>
      <c r="C851" s="20"/>
      <c r="D851" s="20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</row>
    <row r="852" spans="1:21" ht="12.75">
      <c r="A852" s="8"/>
      <c r="B852" s="8"/>
      <c r="C852" s="20"/>
      <c r="D852" s="20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</row>
    <row r="853" spans="1:21" ht="12.75">
      <c r="A853" s="8"/>
      <c r="B853" s="8"/>
      <c r="C853" s="20"/>
      <c r="D853" s="20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</row>
    <row r="854" spans="1:21" ht="12.75">
      <c r="A854" s="8"/>
      <c r="B854" s="8"/>
      <c r="C854" s="20"/>
      <c r="D854" s="20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 spans="1:21" ht="12.75">
      <c r="A855" s="8"/>
      <c r="B855" s="8"/>
      <c r="C855" s="20"/>
      <c r="D855" s="20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</row>
    <row r="856" spans="1:21" ht="12.75">
      <c r="A856" s="8"/>
      <c r="B856" s="8"/>
      <c r="C856" s="20"/>
      <c r="D856" s="20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</row>
    <row r="857" spans="1:21" ht="12.75">
      <c r="A857" s="8"/>
      <c r="B857" s="8"/>
      <c r="C857" s="20"/>
      <c r="D857" s="20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</row>
    <row r="858" spans="1:21" ht="12.75">
      <c r="A858" s="8"/>
      <c r="B858" s="8"/>
      <c r="C858" s="20"/>
      <c r="D858" s="20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</row>
    <row r="859" spans="1:21" ht="12.75">
      <c r="A859" s="8"/>
      <c r="B859" s="8"/>
      <c r="C859" s="20"/>
      <c r="D859" s="20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</row>
    <row r="860" spans="1:21" ht="12.75">
      <c r="A860" s="8"/>
      <c r="B860" s="8"/>
      <c r="C860" s="20"/>
      <c r="D860" s="20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</row>
    <row r="861" spans="1:21" ht="12.75">
      <c r="A861" s="8"/>
      <c r="B861" s="8"/>
      <c r="C861" s="20"/>
      <c r="D861" s="20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</row>
    <row r="862" spans="1:21" ht="12.75">
      <c r="A862" s="8"/>
      <c r="B862" s="8"/>
      <c r="C862" s="20"/>
      <c r="D862" s="20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</row>
    <row r="863" spans="1:21" ht="12.75">
      <c r="A863" s="8"/>
      <c r="B863" s="8"/>
      <c r="C863" s="20"/>
      <c r="D863" s="20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</row>
    <row r="864" spans="1:21" ht="12.75">
      <c r="A864" s="8"/>
      <c r="B864" s="8"/>
      <c r="C864" s="20"/>
      <c r="D864" s="20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</row>
    <row r="865" spans="1:21" ht="12.75">
      <c r="A865" s="8"/>
      <c r="B865" s="8"/>
      <c r="C865" s="20"/>
      <c r="D865" s="20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</row>
    <row r="866" spans="1:21" ht="12.75">
      <c r="A866" s="8"/>
      <c r="B866" s="8"/>
      <c r="C866" s="20"/>
      <c r="D866" s="20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</row>
    <row r="867" spans="1:21" ht="12.75">
      <c r="A867" s="8"/>
      <c r="B867" s="8"/>
      <c r="C867" s="20"/>
      <c r="D867" s="20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</row>
    <row r="868" spans="1:21" ht="12.75">
      <c r="A868" s="8"/>
      <c r="B868" s="8"/>
      <c r="C868" s="20"/>
      <c r="D868" s="20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</row>
    <row r="869" spans="1:21" ht="12.75">
      <c r="A869" s="8"/>
      <c r="B869" s="8"/>
      <c r="C869" s="20"/>
      <c r="D869" s="20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</row>
    <row r="870" spans="1:21" ht="12.75">
      <c r="A870" s="8"/>
      <c r="B870" s="8"/>
      <c r="C870" s="20"/>
      <c r="D870" s="20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</row>
    <row r="871" spans="1:21" ht="12.75">
      <c r="A871" s="8"/>
      <c r="B871" s="8"/>
      <c r="C871" s="20"/>
      <c r="D871" s="20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</row>
    <row r="872" spans="1:21" ht="12.75">
      <c r="A872" s="8"/>
      <c r="B872" s="8"/>
      <c r="C872" s="20"/>
      <c r="D872" s="20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</row>
    <row r="873" spans="1:21" ht="12.75">
      <c r="A873" s="8"/>
      <c r="B873" s="8"/>
      <c r="C873" s="20"/>
      <c r="D873" s="20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</row>
    <row r="874" spans="1:21" ht="12.75">
      <c r="A874" s="8"/>
      <c r="B874" s="8"/>
      <c r="C874" s="20"/>
      <c r="D874" s="20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</row>
    <row r="875" spans="1:21" ht="12.75">
      <c r="A875" s="8"/>
      <c r="B875" s="8"/>
      <c r="C875" s="20"/>
      <c r="D875" s="20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</row>
    <row r="876" spans="1:21" ht="12.75">
      <c r="A876" s="8"/>
      <c r="B876" s="8"/>
      <c r="C876" s="20"/>
      <c r="D876" s="20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</row>
    <row r="877" spans="1:21" ht="12.75">
      <c r="A877" s="8"/>
      <c r="B877" s="8"/>
      <c r="C877" s="20"/>
      <c r="D877" s="20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</row>
    <row r="878" spans="1:21" ht="12.75">
      <c r="A878" s="8"/>
      <c r="B878" s="8"/>
      <c r="C878" s="20"/>
      <c r="D878" s="20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</row>
    <row r="879" spans="1:21" ht="12.75">
      <c r="A879" s="8"/>
      <c r="B879" s="8"/>
      <c r="C879" s="20"/>
      <c r="D879" s="20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</row>
    <row r="880" spans="1:21" ht="12.75">
      <c r="A880" s="8"/>
      <c r="B880" s="8"/>
      <c r="C880" s="20"/>
      <c r="D880" s="20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</row>
    <row r="881" spans="1:21" ht="12.75">
      <c r="A881" s="8"/>
      <c r="B881" s="8"/>
      <c r="C881" s="20"/>
      <c r="D881" s="20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</row>
    <row r="882" spans="1:21" ht="12.75">
      <c r="A882" s="8"/>
      <c r="B882" s="8"/>
      <c r="C882" s="20"/>
      <c r="D882" s="20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</row>
    <row r="883" spans="1:21" ht="12.75">
      <c r="A883" s="8"/>
      <c r="B883" s="8"/>
      <c r="C883" s="20"/>
      <c r="D883" s="20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</row>
    <row r="884" spans="1:21" ht="12.75">
      <c r="A884" s="8"/>
      <c r="B884" s="8"/>
      <c r="C884" s="20"/>
      <c r="D884" s="20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</row>
    <row r="885" spans="1:21" ht="12.75">
      <c r="A885" s="8"/>
      <c r="B885" s="8"/>
      <c r="C885" s="20"/>
      <c r="D885" s="20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</row>
    <row r="886" spans="1:21" ht="12.75">
      <c r="A886" s="8"/>
      <c r="B886" s="8"/>
      <c r="C886" s="20"/>
      <c r="D886" s="20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</row>
    <row r="887" spans="1:21" ht="12.75">
      <c r="A887" s="8"/>
      <c r="B887" s="8"/>
      <c r="C887" s="20"/>
      <c r="D887" s="20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</row>
    <row r="888" spans="1:21" ht="12.75">
      <c r="A888" s="8"/>
      <c r="B888" s="8"/>
      <c r="C888" s="20"/>
      <c r="D888" s="20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</row>
    <row r="889" spans="1:21" ht="12.75">
      <c r="A889" s="8"/>
      <c r="B889" s="8"/>
      <c r="C889" s="20"/>
      <c r="D889" s="20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</row>
    <row r="890" spans="1:21" ht="12.75">
      <c r="A890" s="8"/>
      <c r="B890" s="8"/>
      <c r="C890" s="20"/>
      <c r="D890" s="20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</row>
    <row r="891" spans="1:21" ht="12.75">
      <c r="A891" s="8"/>
      <c r="B891" s="8"/>
      <c r="C891" s="20"/>
      <c r="D891" s="20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</row>
    <row r="892" spans="1:21" ht="12.75">
      <c r="A892" s="8"/>
      <c r="B892" s="8"/>
      <c r="C892" s="20"/>
      <c r="D892" s="20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</row>
    <row r="893" spans="1:21" ht="12.75">
      <c r="A893" s="8"/>
      <c r="B893" s="8"/>
      <c r="C893" s="20"/>
      <c r="D893" s="20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</row>
    <row r="894" spans="1:21" ht="12.75">
      <c r="A894" s="8"/>
      <c r="B894" s="8"/>
      <c r="C894" s="20"/>
      <c r="D894" s="20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</row>
    <row r="895" spans="1:21" ht="12.75">
      <c r="A895" s="8"/>
      <c r="B895" s="8"/>
      <c r="C895" s="20"/>
      <c r="D895" s="20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</row>
    <row r="896" spans="1:21" ht="12.75">
      <c r="A896" s="8"/>
      <c r="B896" s="8"/>
      <c r="C896" s="20"/>
      <c r="D896" s="20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</row>
    <row r="897" spans="1:21" ht="12.75">
      <c r="A897" s="8"/>
      <c r="B897" s="8"/>
      <c r="C897" s="20"/>
      <c r="D897" s="20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</row>
    <row r="898" spans="1:21" ht="12.75">
      <c r="A898" s="8"/>
      <c r="B898" s="8"/>
      <c r="C898" s="20"/>
      <c r="D898" s="20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</row>
    <row r="899" spans="1:21" ht="12.75">
      <c r="A899" s="8"/>
      <c r="B899" s="8"/>
      <c r="C899" s="20"/>
      <c r="D899" s="20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</row>
    <row r="900" spans="1:21" ht="12.75">
      <c r="A900" s="8"/>
      <c r="B900" s="8"/>
      <c r="C900" s="20"/>
      <c r="D900" s="20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</row>
    <row r="901" spans="1:21" ht="12.75">
      <c r="A901" s="8"/>
      <c r="B901" s="8"/>
      <c r="C901" s="20"/>
      <c r="D901" s="20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</row>
    <row r="902" spans="1:21" ht="12.75">
      <c r="A902" s="8"/>
      <c r="B902" s="8"/>
      <c r="C902" s="20"/>
      <c r="D902" s="20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</row>
    <row r="903" spans="1:21" ht="12.75">
      <c r="A903" s="8"/>
      <c r="B903" s="8"/>
      <c r="C903" s="20"/>
      <c r="D903" s="20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</row>
    <row r="904" spans="1:21" ht="12.75">
      <c r="A904" s="8"/>
      <c r="B904" s="8"/>
      <c r="C904" s="20"/>
      <c r="D904" s="20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</row>
    <row r="905" spans="1:21" ht="12.75">
      <c r="A905" s="8"/>
      <c r="B905" s="8"/>
      <c r="C905" s="20"/>
      <c r="D905" s="20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</row>
    <row r="906" spans="1:21" ht="12.75">
      <c r="A906" s="8"/>
      <c r="B906" s="8"/>
      <c r="C906" s="20"/>
      <c r="D906" s="20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</row>
    <row r="907" spans="1:21" ht="12.75">
      <c r="A907" s="8"/>
      <c r="B907" s="8"/>
      <c r="C907" s="20"/>
      <c r="D907" s="20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</row>
    <row r="908" spans="1:21" ht="12.75">
      <c r="A908" s="8"/>
      <c r="B908" s="8"/>
      <c r="C908" s="20"/>
      <c r="D908" s="20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</row>
    <row r="909" spans="1:21" ht="12.75">
      <c r="A909" s="8"/>
      <c r="B909" s="8"/>
      <c r="C909" s="20"/>
      <c r="D909" s="20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</row>
    <row r="910" spans="1:21" ht="12.75">
      <c r="A910" s="8"/>
      <c r="B910" s="8"/>
      <c r="C910" s="20"/>
      <c r="D910" s="20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</row>
    <row r="911" spans="1:21" ht="12.75">
      <c r="A911" s="8"/>
      <c r="B911" s="8"/>
      <c r="C911" s="20"/>
      <c r="D911" s="20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</row>
    <row r="912" spans="1:21" ht="12.75">
      <c r="A912" s="8"/>
      <c r="B912" s="8"/>
      <c r="C912" s="20"/>
      <c r="D912" s="20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</row>
    <row r="913" spans="1:21" ht="12.75">
      <c r="A913" s="8"/>
      <c r="B913" s="8"/>
      <c r="C913" s="20"/>
      <c r="D913" s="20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 spans="1:21" ht="12.75">
      <c r="A914" s="8"/>
      <c r="B914" s="8"/>
      <c r="C914" s="20"/>
      <c r="D914" s="20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 spans="1:21" ht="12.75">
      <c r="A915" s="8"/>
      <c r="B915" s="8"/>
      <c r="C915" s="20"/>
      <c r="D915" s="20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</row>
    <row r="916" spans="1:21" ht="12.75">
      <c r="A916" s="8"/>
      <c r="B916" s="8"/>
      <c r="C916" s="20"/>
      <c r="D916" s="20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</row>
    <row r="917" spans="1:21" ht="12.75">
      <c r="A917" s="8"/>
      <c r="B917" s="8"/>
      <c r="C917" s="20"/>
      <c r="D917" s="20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</row>
    <row r="918" spans="1:21" ht="12.75">
      <c r="A918" s="8"/>
      <c r="B918" s="8"/>
      <c r="C918" s="20"/>
      <c r="D918" s="20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</row>
    <row r="919" spans="1:21" ht="12.75">
      <c r="A919" s="8"/>
      <c r="B919" s="8"/>
      <c r="C919" s="20"/>
      <c r="D919" s="20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</row>
    <row r="920" spans="1:21" ht="12.75">
      <c r="A920" s="8"/>
      <c r="B920" s="8"/>
      <c r="C920" s="20"/>
      <c r="D920" s="20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</row>
    <row r="921" spans="1:21" ht="12.75">
      <c r="A921" s="8"/>
      <c r="B921" s="8"/>
      <c r="C921" s="20"/>
      <c r="D921" s="20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</row>
    <row r="922" spans="1:21" ht="12.75">
      <c r="A922" s="8"/>
      <c r="B922" s="8"/>
      <c r="C922" s="20"/>
      <c r="D922" s="20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</row>
    <row r="923" spans="1:21" ht="12.75">
      <c r="A923" s="8"/>
      <c r="B923" s="8"/>
      <c r="C923" s="20"/>
      <c r="D923" s="20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</row>
    <row r="924" spans="1:21" ht="12.75">
      <c r="A924" s="8"/>
      <c r="B924" s="8"/>
      <c r="C924" s="20"/>
      <c r="D924" s="20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</row>
    <row r="925" spans="1:21" ht="12.75">
      <c r="A925" s="8"/>
      <c r="B925" s="8"/>
      <c r="C925" s="20"/>
      <c r="D925" s="20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</row>
    <row r="926" spans="1:21" ht="12.75">
      <c r="A926" s="8"/>
      <c r="B926" s="8"/>
      <c r="C926" s="20"/>
      <c r="D926" s="20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</row>
    <row r="927" spans="1:21" ht="12.75">
      <c r="A927" s="8"/>
      <c r="B927" s="8"/>
      <c r="C927" s="20"/>
      <c r="D927" s="20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</row>
    <row r="928" spans="1:21" ht="12.75">
      <c r="A928" s="8"/>
      <c r="B928" s="8"/>
      <c r="C928" s="20"/>
      <c r="D928" s="20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</row>
    <row r="929" spans="1:21" ht="12.75">
      <c r="A929" s="8"/>
      <c r="B929" s="8"/>
      <c r="C929" s="20"/>
      <c r="D929" s="20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</row>
    <row r="930" spans="1:21" ht="12.75">
      <c r="A930" s="8"/>
      <c r="B930" s="8"/>
      <c r="C930" s="20"/>
      <c r="D930" s="20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</row>
    <row r="931" spans="1:21" ht="12.75">
      <c r="A931" s="8"/>
      <c r="B931" s="8"/>
      <c r="C931" s="20"/>
      <c r="D931" s="20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</row>
    <row r="932" spans="1:21" ht="12.75">
      <c r="A932" s="8"/>
      <c r="B932" s="8"/>
      <c r="C932" s="20"/>
      <c r="D932" s="20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</row>
    <row r="933" spans="1:21" ht="12.75">
      <c r="A933" s="8"/>
      <c r="B933" s="8"/>
      <c r="C933" s="20"/>
      <c r="D933" s="20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</row>
    <row r="934" spans="1:21" ht="12.75">
      <c r="A934" s="8"/>
      <c r="B934" s="8"/>
      <c r="C934" s="20"/>
      <c r="D934" s="20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</row>
    <row r="935" spans="1:21" ht="12.75">
      <c r="A935" s="8"/>
      <c r="B935" s="8"/>
      <c r="C935" s="20"/>
      <c r="D935" s="20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</row>
    <row r="936" spans="1:21" ht="12.75">
      <c r="A936" s="8"/>
      <c r="B936" s="8"/>
      <c r="C936" s="20"/>
      <c r="D936" s="20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</row>
    <row r="937" spans="1:21" ht="12.75">
      <c r="A937" s="8"/>
      <c r="B937" s="8"/>
      <c r="C937" s="20"/>
      <c r="D937" s="20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</row>
    <row r="938" spans="1:21" ht="12.75">
      <c r="A938" s="8"/>
      <c r="B938" s="8"/>
      <c r="C938" s="20"/>
      <c r="D938" s="20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</row>
    <row r="939" spans="1:21" ht="12.75">
      <c r="A939" s="8"/>
      <c r="B939" s="8"/>
      <c r="C939" s="20"/>
      <c r="D939" s="20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</row>
    <row r="940" spans="1:21" ht="12.75">
      <c r="A940" s="8"/>
      <c r="B940" s="8"/>
      <c r="C940" s="20"/>
      <c r="D940" s="20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 spans="1:21" ht="12.75">
      <c r="A941" s="8"/>
      <c r="B941" s="8"/>
      <c r="C941" s="20"/>
      <c r="D941" s="20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</row>
    <row r="942" spans="1:21" ht="12.75">
      <c r="A942" s="8"/>
      <c r="B942" s="8"/>
      <c r="C942" s="20"/>
      <c r="D942" s="20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</row>
    <row r="943" spans="1:21" ht="12.75">
      <c r="A943" s="8"/>
      <c r="B943" s="8"/>
      <c r="C943" s="20"/>
      <c r="D943" s="20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</row>
    <row r="944" spans="1:21" ht="12.75">
      <c r="A944" s="8"/>
      <c r="B944" s="8"/>
      <c r="C944" s="20"/>
      <c r="D944" s="20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</row>
    <row r="945" spans="1:21" ht="12.75">
      <c r="A945" s="8"/>
      <c r="B945" s="8"/>
      <c r="C945" s="20"/>
      <c r="D945" s="20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</row>
    <row r="946" spans="1:21" ht="12.75">
      <c r="A946" s="8"/>
      <c r="B946" s="8"/>
      <c r="C946" s="20"/>
      <c r="D946" s="20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</row>
    <row r="947" spans="1:21" ht="12.75">
      <c r="A947" s="8"/>
      <c r="B947" s="8"/>
      <c r="C947" s="20"/>
      <c r="D947" s="20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</row>
    <row r="948" spans="1:21" ht="12.75">
      <c r="A948" s="8"/>
      <c r="B948" s="8"/>
      <c r="C948" s="20"/>
      <c r="D948" s="20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</row>
    <row r="949" spans="1:21" ht="12.75">
      <c r="A949" s="8"/>
      <c r="B949" s="8"/>
      <c r="C949" s="20"/>
      <c r="D949" s="20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</row>
    <row r="950" spans="1:21" ht="12.75">
      <c r="A950" s="8"/>
      <c r="B950" s="8"/>
      <c r="C950" s="20"/>
      <c r="D950" s="20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</row>
    <row r="951" spans="1:21" ht="12.75">
      <c r="A951" s="8"/>
      <c r="B951" s="8"/>
      <c r="C951" s="20"/>
      <c r="D951" s="20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</row>
    <row r="952" spans="1:21" ht="12.75">
      <c r="A952" s="8"/>
      <c r="B952" s="8"/>
      <c r="C952" s="20"/>
      <c r="D952" s="20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</row>
    <row r="953" spans="1:21" ht="12.75">
      <c r="A953" s="8"/>
      <c r="B953" s="8"/>
      <c r="C953" s="20"/>
      <c r="D953" s="20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</row>
    <row r="954" spans="1:21" ht="12.75">
      <c r="A954" s="8"/>
      <c r="B954" s="8"/>
      <c r="C954" s="20"/>
      <c r="D954" s="20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</row>
    <row r="955" spans="1:21" ht="12.75">
      <c r="A955" s="8"/>
      <c r="B955" s="8"/>
      <c r="C955" s="20"/>
      <c r="D955" s="20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</row>
    <row r="956" spans="1:21" ht="12.75">
      <c r="A956" s="8"/>
      <c r="B956" s="8"/>
      <c r="C956" s="20"/>
      <c r="D956" s="20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</row>
  </sheetData>
  <mergeCells count="11">
    <mergeCell ref="C16:C20"/>
    <mergeCell ref="D16:D20"/>
    <mergeCell ref="E2:E20"/>
    <mergeCell ref="B21:B25"/>
    <mergeCell ref="C21:C25"/>
    <mergeCell ref="D21:D25"/>
    <mergeCell ref="E21:E25"/>
    <mergeCell ref="B2:B15"/>
    <mergeCell ref="C2:C15"/>
    <mergeCell ref="D2:D15"/>
    <mergeCell ref="B16:B20"/>
  </mergeCells>
  <hyperlinks>
    <hyperlink ref="A2" location="'HU1'!A1" display="'HU1'!A1" xr:uid="{F21AE387-6015-4B3D-BDBF-1A9D58E9AD46}"/>
    <hyperlink ref="E21" location="'Mapa de historias de usuario'!A5" display="Release 1" xr:uid="{212966A7-1BB9-4F69-98EB-4D4CB182CC9F}"/>
    <hyperlink ref="E26" location="'Mapa de historias de usuario'!A6" display="Release 2" xr:uid="{AB814793-5163-4988-ADB9-F4DE245C891E}"/>
  </hyperlink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4"/>
  <sheetViews>
    <sheetView topLeftCell="A12" workbookViewId="0">
      <selection activeCell="B13" sqref="B13"/>
    </sheetView>
  </sheetViews>
  <sheetFormatPr defaultColWidth="14.42578125" defaultRowHeight="15" customHeight="1"/>
  <cols>
    <col min="1" max="1" width="17.28515625" style="9" customWidth="1"/>
    <col min="2" max="2" width="50.5703125" style="9" customWidth="1"/>
    <col min="3" max="3" width="24.42578125" style="9" customWidth="1"/>
    <col min="4" max="4" width="44.7109375" style="9" customWidth="1"/>
    <col min="5" max="5" width="25.7109375" style="9" bestFit="1" customWidth="1"/>
    <col min="6" max="21" width="28" style="9" customWidth="1"/>
    <col min="22" max="16384" width="14.42578125" style="9"/>
  </cols>
  <sheetData>
    <row r="1" spans="1:21" ht="12.75">
      <c r="A1" s="85" t="s">
        <v>180</v>
      </c>
      <c r="B1" s="133"/>
      <c r="C1" s="133"/>
      <c r="D1" s="133"/>
      <c r="E1" s="134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3.5">
      <c r="A2" s="32"/>
      <c r="B2" s="33" t="s">
        <v>181</v>
      </c>
      <c r="C2" s="33" t="s">
        <v>182</v>
      </c>
      <c r="D2" s="33" t="s">
        <v>183</v>
      </c>
      <c r="E2" s="34" t="s">
        <v>184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30" customHeight="1">
      <c r="A3" s="77" t="s">
        <v>176</v>
      </c>
      <c r="B3" s="31" t="str">
        <f>'Product Backlog HUs'!$D$2</f>
        <v>HU1-Registrar informacion de un nuevo cliente</v>
      </c>
      <c r="C3" s="31" t="str">
        <f>'Product Backlog HUs'!$D$7</f>
        <v>HU6-Registrar información de un nuevo negocio</v>
      </c>
      <c r="D3" s="31" t="str">
        <f>'Product Backlog HUs'!$D$8</f>
        <v>HU7-Crear nueva solicitud de cotización</v>
      </c>
      <c r="E3" s="29" t="str">
        <f>'Product Backlog HUs'!$D$10</f>
        <v>HU9-Iniciar sesión en la aplicación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34.5" customHeight="1">
      <c r="A4" s="78"/>
      <c r="B4" s="31" t="str">
        <f>'Product Backlog HUs'!$D$3</f>
        <v>HU2-Editar información de un cliente existente</v>
      </c>
      <c r="C4" s="31" t="str">
        <f>'Product Backlog HUs'!$D$19</f>
        <v>HU18-Editar información de negocio</v>
      </c>
      <c r="D4" s="31" t="str">
        <f>'Product Backlog HUs'!$D$13</f>
        <v>HU12-Editar solicitud de cotización existente</v>
      </c>
      <c r="E4" s="29" t="str">
        <f>'Product Backlog HUs'!$D$22</f>
        <v>HU21-Generar notificaciones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31.5" customHeight="1">
      <c r="A5" s="78"/>
      <c r="B5" s="31" t="str">
        <f>'Product Backlog HUs'!$D$6</f>
        <v>HU5-Dar de baja un cliente existente</v>
      </c>
      <c r="C5" s="31" t="str">
        <f>'Product Backlog HUs'!$D$20</f>
        <v>HU19-Dar de baja negocio</v>
      </c>
      <c r="D5" s="31" t="str">
        <f>'Product Backlog HUs'!$D$14</f>
        <v>HU13-Eliminar solicitud de cotización</v>
      </c>
      <c r="E5" s="2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33.75" customHeight="1">
      <c r="A6" s="79"/>
      <c r="B6" s="63" t="str">
        <f>'Product Backlog HUs'!$D$4</f>
        <v>HU3-Consultar la información y existencia de un cliente existente</v>
      </c>
      <c r="C6" s="63" t="str">
        <f>'Product Backlog HUs'!$D$21</f>
        <v>HU20-Crear sede</v>
      </c>
      <c r="D6" s="63" t="str">
        <f>'Product Backlog HUs'!$D$15</f>
        <v>HU14-Consultar solicitud de cotización</v>
      </c>
      <c r="E6" s="64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36.75" customHeight="1">
      <c r="A7" s="80" t="s">
        <v>177</v>
      </c>
      <c r="B7" s="67" t="str">
        <f>'Product Backlog HUs'!$D$5</f>
        <v>HU4-Reestablecer/cambiar contraseña de un cliente existente</v>
      </c>
      <c r="C7" s="67" t="str">
        <f>'Product Backlog HUs'!$D$24</f>
        <v>HU23-Consultar departamento</v>
      </c>
      <c r="D7" s="67" t="str">
        <f>'Product Backlog HUs'!$D$16</f>
        <v>HU15-Publicar solicitud de cotización</v>
      </c>
      <c r="E7" s="67" t="str">
        <f>'Product Backlog HUs'!$D$26</f>
        <v>HU25-Actualizar datos</v>
      </c>
      <c r="F7" s="66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24" customHeight="1">
      <c r="A8" s="81"/>
      <c r="B8" s="67"/>
      <c r="C8" s="67" t="str">
        <f>'Product Backlog HUs'!$D$25</f>
        <v>HU24-Consultar ciudad</v>
      </c>
      <c r="D8" s="67" t="str">
        <f>'Product Backlog HUs'!$D$17</f>
        <v>HU16-Aceptar cotización</v>
      </c>
      <c r="E8" s="67" t="str">
        <f>'Product Backlog HUs'!$D$27</f>
        <v>HU26-Consultar sede</v>
      </c>
      <c r="F8" s="6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65.25" customHeight="1">
      <c r="A9" s="82" t="s">
        <v>179</v>
      </c>
      <c r="B9" s="65"/>
      <c r="C9" s="65"/>
      <c r="D9" s="65" t="str">
        <f>'Product Backlog HUs'!$D$9</f>
        <v>HU8-Invitar a un colaborador</v>
      </c>
      <c r="E9" s="65" t="str">
        <f>'Product Backlog HUs'!$D$28</f>
        <v>HU27-Eliminar sede</v>
      </c>
      <c r="F9" s="6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65.25" customHeight="1">
      <c r="A10" s="83"/>
      <c r="B10" s="65"/>
      <c r="C10" s="65"/>
      <c r="D10" s="65" t="str">
        <f>'Product Backlog HUs'!$D$11</f>
        <v>HU10-Adquirir un nuevo plan de suscripción</v>
      </c>
      <c r="E10" s="65" t="str">
        <f>'Product Backlog HUs'!$D$29</f>
        <v>HU28-Crear producto</v>
      </c>
      <c r="F10" s="6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65.25" customHeight="1">
      <c r="A11" s="83"/>
      <c r="B11" s="65"/>
      <c r="C11" s="65"/>
      <c r="D11" s="65" t="str">
        <f>'Product Backlog HUs'!$D$12</f>
        <v>HU11-Duplicar y/o clonar una solicitud de cotización</v>
      </c>
      <c r="E11" s="65" t="str">
        <f>'Product Backlog HUs'!$D$30</f>
        <v>HU29-Editar producto</v>
      </c>
      <c r="F11" s="6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65.25" customHeight="1">
      <c r="A12" s="83"/>
      <c r="B12" s="65"/>
      <c r="C12" s="65"/>
      <c r="D12" s="65" t="str">
        <f>'Product Backlog HUs'!$D$13</f>
        <v>HU12-Editar solicitud de cotización existente</v>
      </c>
      <c r="E12" s="65" t="str">
        <f>'Product Backlog HUs'!$D$31</f>
        <v>HU30-Consultar producto</v>
      </c>
      <c r="F12" s="6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65.25" customHeight="1">
      <c r="A13" s="84"/>
      <c r="B13" s="65"/>
      <c r="C13" s="65"/>
      <c r="D13" s="65" t="str">
        <f>'Product Backlog HUs'!$D$18</f>
        <v>HU17-Actualizar estado de cotización</v>
      </c>
      <c r="E13" s="65" t="str">
        <f>'Product Backlog HUs'!$D$32</f>
        <v>HU31-Eliminar producto</v>
      </c>
      <c r="F13" s="6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2" customHeight="1">
      <c r="A14" s="66"/>
      <c r="B14" s="66"/>
      <c r="C14" s="66"/>
      <c r="D14" s="66"/>
      <c r="E14" s="66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2.7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12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2.7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2.7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2.7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2.7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2.75">
      <c r="A21" s="8"/>
      <c r="B21" s="8"/>
      <c r="C21" s="8"/>
      <c r="D21" s="5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2.7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2.7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12.7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2.7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2.7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2.7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2.7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2.7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2.7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2.7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2.7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2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2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12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12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12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12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12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2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12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12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ht="12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12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12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12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12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ht="12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t="12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12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12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12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12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ht="12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ht="12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ht="12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12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ht="12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ht="12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12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12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 ht="12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ht="12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12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 ht="12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ht="12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 ht="12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ht="12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12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ht="12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 ht="12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 ht="12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 ht="12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ht="12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12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 ht="12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 ht="12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 ht="12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 ht="12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12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ht="12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 ht="12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 ht="12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 ht="12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 ht="12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12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ht="12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 ht="12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 ht="12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 ht="12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 ht="12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12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12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12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 ht="12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 ht="12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 ht="12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 ht="12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12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12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12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 ht="12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spans="1:21" ht="12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 ht="12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spans="1:21" ht="12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12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12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12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 ht="12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 ht="12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 ht="12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 ht="12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12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12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 ht="12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 ht="12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 ht="12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 ht="12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12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12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 ht="12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ht="12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spans="1:21" ht="12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spans="1:21" ht="12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12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12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12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12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12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12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spans="1:21" ht="12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spans="1:21" ht="12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spans="1:21" ht="12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spans="1:21" ht="12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spans="1:21" ht="12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spans="1:21" ht="12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spans="1:21" ht="12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spans="1:21" ht="12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spans="1:21" ht="12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spans="1:21" ht="12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spans="1:21" ht="12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 spans="1:21" ht="12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 spans="1:21" ht="12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 spans="1:21" ht="12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spans="1:21" ht="12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spans="1:21" ht="12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spans="1:21" ht="12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spans="1:21" ht="12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spans="1:21" ht="12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spans="1:21" ht="12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spans="1:21" ht="12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 spans="1:21" ht="12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spans="1:21" ht="12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spans="1:21" ht="12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spans="1:21" ht="12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 spans="1:21" ht="12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spans="1:21" ht="12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spans="1:21" ht="12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spans="1:21" ht="12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spans="1:21" ht="12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spans="1:21" ht="12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 spans="1:21" ht="12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 spans="1:21" ht="12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spans="1:21" ht="12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spans="1:21" ht="12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 spans="1:21" ht="12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spans="1:21" ht="12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 spans="1:21" ht="12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spans="1:21" ht="12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spans="1:21" ht="12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spans="1:21" ht="12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spans="1:21" ht="12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 spans="1:21" ht="12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spans="1:21" ht="12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spans="1:21" ht="12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spans="1:21" ht="12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spans="1:21" ht="12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 spans="1:21" ht="12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spans="1:21" ht="12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spans="1:21" ht="12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spans="1:21" ht="12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 spans="1:21" ht="12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 spans="1:21" ht="12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spans="1:21" ht="12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spans="1:21" ht="12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spans="1:21" ht="12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spans="1:21" ht="12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spans="1:21" ht="12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spans="1:21" ht="12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spans="1:21" ht="12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spans="1:21" ht="12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spans="1:21" ht="12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spans="1:21" ht="12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1" ht="12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1" ht="12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 spans="1:21" ht="12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ht="12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ht="12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ht="12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1" ht="12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 spans="1:21" ht="12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 spans="1:21" ht="12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 spans="1:21" ht="12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spans="1:21" ht="12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ht="12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spans="1:21" ht="12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spans="1:21" ht="12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spans="1:21" ht="12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spans="1:21" ht="12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ht="12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spans="1:21" ht="12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ht="12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ht="12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ht="12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 spans="1:21" ht="12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ht="12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ht="12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ht="12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ht="12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ht="12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ht="12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ht="12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ht="12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ht="12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ht="12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ht="12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spans="1:21" ht="12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 spans="1:21" ht="12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ht="12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ht="12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ht="12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ht="12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ht="12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ht="12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ht="12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ht="12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ht="12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ht="12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ht="12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ht="12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 spans="1:21" ht="12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 spans="1:21" ht="12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 spans="1:21" ht="12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 spans="1:21" ht="12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 spans="1:21" ht="12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 spans="1:21" ht="12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 spans="1:21" ht="12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 spans="1:21" ht="12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 spans="1:21" ht="12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 spans="1:21" ht="12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 spans="1:21" ht="12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 spans="1:21" ht="12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 spans="1:21" ht="12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 spans="1:21" ht="12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 spans="1:21" ht="12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 spans="1:21" ht="12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 spans="1:21" ht="12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 spans="1:21" ht="12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 spans="1:21" ht="12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 spans="1:21" ht="12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 spans="1:21" ht="12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spans="1:21" ht="12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 spans="1:21" ht="12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spans="1:21" ht="12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 spans="1:21" ht="12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 spans="1:21" ht="12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 spans="1:21" ht="12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 spans="1:21" ht="12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 spans="1:21" ht="12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 spans="1:21" ht="12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 spans="1:21" ht="12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 spans="1:21" ht="12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spans="1:21" ht="12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 spans="1:21" ht="12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 spans="1:21" ht="12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 spans="1:21" ht="12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 spans="1:21" ht="12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 spans="1:21" ht="12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 spans="1:21" ht="12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 spans="1:21" ht="12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 spans="1:21" ht="12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 spans="1:21" ht="12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 spans="1:21" ht="12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 spans="1:21" ht="12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 spans="1:21" ht="12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 spans="1:21" ht="12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 spans="1:21" ht="12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 spans="1:21" ht="12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 spans="1:21" ht="12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 spans="1:21" ht="12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 spans="1:21" ht="12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 spans="1:21" ht="12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 spans="1:21" ht="12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 spans="1:21" ht="12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 spans="1:21" ht="12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 spans="1:21" ht="12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 spans="1:21" ht="12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 spans="1:21" ht="12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 spans="1:21" ht="12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 spans="1:21" ht="12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 spans="1:21" ht="12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 spans="1:21" ht="12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 spans="1:21" ht="12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 spans="1:21" ht="12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 spans="1:21" ht="12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 spans="1:21" ht="12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 spans="1:21" ht="12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 spans="1:21" ht="12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 spans="1:21" ht="12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 spans="1:21" ht="12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 spans="1:21" ht="12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 spans="1:21" ht="12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 spans="1:21" ht="12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 spans="1:21" ht="12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 spans="1:21" ht="12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 spans="1:21" ht="12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 spans="1:21" ht="12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 spans="1:21" ht="12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 spans="1:21" ht="12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 spans="1:21" ht="12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 spans="1:21" ht="12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 spans="1:21" ht="12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spans="1:21" ht="12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spans="1:21" ht="12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 spans="1:21" ht="12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 spans="1:21" ht="12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 spans="1:21" ht="12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 spans="1:21" ht="12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 spans="1:21" ht="12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 spans="1:21" ht="12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 spans="1:21" ht="12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 spans="1:21" ht="12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 spans="1:21" ht="12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 spans="1:21" ht="12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 spans="1:21" ht="12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 spans="1:21" ht="12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 spans="1:21" ht="12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 spans="1:21" ht="12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 spans="1:21" ht="12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 spans="1:21" ht="12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 spans="1:21" ht="12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 spans="1:21" ht="12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 spans="1:21" ht="12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 spans="1:21" ht="12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 spans="1:21" ht="12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 spans="1:21" ht="12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 spans="1:21" ht="12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 spans="1:21" ht="12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 spans="1:21" ht="12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 spans="1:21" ht="12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 spans="1:21" ht="12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spans="1:21" ht="12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spans="1:21" ht="12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spans="1:21" ht="12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spans="1:21" ht="12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spans="1:21" ht="12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 spans="1:21" ht="12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spans="1:21" ht="12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spans="1:21" ht="12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 ht="12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spans="1:21" ht="12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spans="1:21" ht="12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 spans="1:21" ht="12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 spans="1:21" ht="12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 spans="1:21" ht="12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 spans="1:21" ht="12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 spans="1:21" ht="12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 spans="1:21" ht="12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 spans="1:21" ht="12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 spans="1:21" ht="12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 spans="1:21" ht="12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 spans="1:21" ht="12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 spans="1:21" ht="12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 spans="1:21" ht="12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 spans="1:21" ht="12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 spans="1:21" ht="12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 spans="1:21" ht="12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 spans="1:21" ht="12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 spans="1:21" ht="12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 spans="1:21" ht="12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 spans="1:21" ht="12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 spans="1:21" ht="12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 spans="1:21" ht="12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 spans="1:21" ht="12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 spans="1:21" ht="12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 spans="1:21" ht="12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 spans="1:21" ht="12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 spans="1:21" ht="12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 spans="1:21" ht="12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 spans="1:21" ht="12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 spans="1:21" ht="12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 spans="1:21" ht="12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 spans="1:21" ht="12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 spans="1:21" ht="12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 spans="1:21" ht="12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 spans="1:21" ht="12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 spans="1:21" ht="12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 spans="1:21" ht="12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 spans="1:21" ht="12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 spans="1:21" ht="12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 spans="1:21" ht="12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 spans="1:21" ht="12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 spans="1:21" ht="12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 spans="1:21" ht="12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 spans="1:21" ht="12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 spans="1:21" ht="12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 spans="1:21" ht="12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 spans="1:21" ht="12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 spans="1:21" ht="12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 spans="1:21" ht="12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 spans="1:21" ht="12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 spans="1:21" ht="12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 spans="1:21" ht="12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 spans="1:21" ht="12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 spans="1:21" ht="12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 spans="1:21" ht="12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 spans="1:21" ht="12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 spans="1:21" ht="12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 spans="1:21" ht="12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 spans="1:21" ht="12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r="433" spans="1:21" ht="12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r="434" spans="1:21" ht="12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r="435" spans="1:21" ht="12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 spans="1:21" ht="12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 spans="1:21" ht="12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r="438" spans="1:21" ht="12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 spans="1:21" ht="12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r="440" spans="1:21" ht="12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 spans="1:21" ht="12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 spans="1:21" ht="12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 spans="1:21" ht="12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 spans="1:21" ht="12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 spans="1:21" ht="12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 spans="1:21" ht="12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 spans="1:21" ht="12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 spans="1:21" ht="12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 spans="1:21" ht="12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 spans="1:21" ht="12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 spans="1:21" ht="12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 spans="1:21" ht="12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 spans="1:21" ht="12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 spans="1:21" ht="12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 spans="1:21" ht="12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 spans="1:21" ht="12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 spans="1:21" ht="12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 spans="1:21" ht="12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 spans="1:21" ht="12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 spans="1:21" ht="12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 spans="1:21" ht="12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 spans="1:21" ht="12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 spans="1:21" ht="12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 spans="1:21" ht="12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r="465" spans="1:21" ht="12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r="466" spans="1:21" ht="12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 spans="1:21" ht="12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 spans="1:21" ht="12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 spans="1:21" ht="12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 spans="1:21" ht="12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 spans="1:21" ht="12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 spans="1:21" ht="12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 spans="1:21" ht="12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 spans="1:21" ht="12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 spans="1:21" ht="12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r="476" spans="1:21" ht="12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 spans="1:21" ht="12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 spans="1:21" ht="12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 spans="1:21" ht="12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 spans="1:21" ht="12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 spans="1:21" ht="12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 spans="1:21" ht="12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 spans="1:21" ht="12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 spans="1:21" ht="12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 spans="1:21" ht="12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 spans="1:21" ht="12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 spans="1:21" ht="12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 spans="1:21" ht="12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 spans="1:21" ht="12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 spans="1:21" ht="12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 spans="1:21" ht="12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r="492" spans="1:21" ht="12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 spans="1:21" ht="12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 spans="1:21" ht="12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r="495" spans="1:21" ht="12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r="496" spans="1:21" ht="12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 spans="1:21" ht="12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 spans="1:21" ht="12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 spans="1:21" ht="12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 spans="1:21" ht="12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 spans="1:21" ht="12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 spans="1:21" ht="12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 spans="1:21" ht="12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 spans="1:21" ht="12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 spans="1:21" ht="12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 spans="1:21" ht="12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 spans="1:21" ht="12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 spans="1:21" ht="12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 spans="1:21" ht="12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 spans="1:21" ht="12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 spans="1:21" ht="12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 spans="1:21" ht="12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r="513" spans="1:21" ht="12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 spans="1:21" ht="12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 spans="1:21" ht="12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 spans="1:21" ht="12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 spans="1:21" ht="12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 spans="1:21" ht="12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 spans="1:21" ht="12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 spans="1:21" ht="12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 spans="1:21" ht="12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 spans="1:21" ht="12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 spans="1:21" ht="12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 spans="1:21" ht="12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 spans="1:21" ht="12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 spans="1:21" ht="12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 spans="1:21" ht="12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 spans="1:21" ht="12.7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 spans="1:21" ht="12.7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r="530" spans="1:21" ht="12.7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 spans="1:21" ht="12.7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 spans="1:21" ht="12.7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 spans="1:21" ht="12.7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 spans="1:21" ht="12.7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 spans="1:21" ht="12.7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 spans="1:21" ht="12.7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 spans="1:21" ht="12.7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 spans="1:21" ht="12.7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 spans="1:21" ht="12.7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 spans="1:21" ht="12.7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 spans="1:21" ht="12.7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 spans="1:21" ht="12.7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 spans="1:21" ht="12.7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 spans="1:21" ht="12.7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 spans="1:21" ht="12.7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 spans="1:21" ht="12.7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 spans="1:21" ht="12.7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 spans="1:21" ht="12.7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 spans="1:21" ht="12.7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 spans="1:21" ht="12.7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 spans="1:21" ht="12.7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 spans="1:21" ht="12.7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r="553" spans="1:21" ht="12.7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 spans="1:21" ht="12.7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 spans="1:21" ht="12.7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 spans="1:21" ht="12.7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 spans="1:21" ht="12.7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 spans="1:21" ht="12.7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 spans="1:21" ht="12.7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 spans="1:21" ht="12.7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 spans="1:21" ht="12.7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 spans="1:21" ht="12.7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 spans="1:21" ht="12.7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 spans="1:21" ht="12.7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 spans="1:21" ht="12.7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r="566" spans="1:21" ht="12.7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 spans="1:21" ht="12.7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 spans="1:21" ht="12.7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 spans="1:21" ht="12.7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 spans="1:21" ht="12.7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r="571" spans="1:21" ht="12.7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r="572" spans="1:21" ht="12.7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r="573" spans="1:21" ht="12.7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r="574" spans="1:21" ht="12.7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r="575" spans="1:21" ht="12.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</row>
    <row r="576" spans="1:21" ht="12.7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r="577" spans="1:21" ht="12.7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r="578" spans="1:21" ht="12.7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 spans="1:21" ht="12.7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 spans="1:21" ht="12.7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 spans="1:21" ht="12.7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r="582" spans="1:21" ht="12.7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 spans="1:21" ht="12.7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 spans="1:21" ht="12.7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 spans="1:21" ht="12.7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 spans="1:21" ht="12.7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 spans="1:21" ht="12.7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 spans="1:21" ht="12.7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 spans="1:21" ht="12.7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 spans="1:21" ht="12.7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 spans="1:21" ht="12.7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 spans="1:21" ht="12.7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 spans="1:21" ht="12.7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 spans="1:21" ht="12.7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 spans="1:21" ht="12.7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 spans="1:21" ht="12.7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 spans="1:21" ht="12.7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 spans="1:21" ht="12.7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 spans="1:21" ht="12.7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 spans="1:21" ht="12.7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 spans="1:21" ht="12.7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02" spans="1:21" ht="12.7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r="603" spans="1:21" ht="12.7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r="604" spans="1:21" ht="12.7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r="605" spans="1:21" ht="12.7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r="606" spans="1:21" ht="12.7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</row>
    <row r="607" spans="1:21" ht="12.7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r="608" spans="1:21" ht="12.7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 spans="1:21" ht="12.7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 spans="1:21" ht="12.7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r="611" spans="1:21" ht="12.7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r="612" spans="1:21" ht="12.7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r="613" spans="1:21" ht="12.7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r="614" spans="1:21" ht="12.7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r="615" spans="1:21" ht="12.7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</row>
    <row r="616" spans="1:21" ht="12.7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r="617" spans="1:21" ht="12.7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r="618" spans="1:21" ht="12.7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r="619" spans="1:21" ht="12.7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r="620" spans="1:21" ht="12.7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r="621" spans="1:21" ht="12.7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r="622" spans="1:21" ht="12.7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 spans="1:21" ht="12.7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r="624" spans="1:21" ht="12.7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</row>
    <row r="625" spans="1:21" ht="12.7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r="626" spans="1:21" ht="12.7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 spans="1:21" ht="12.7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r="628" spans="1:21" ht="12.7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r="629" spans="1:21" ht="12.7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r="630" spans="1:21" ht="12.7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 spans="1:21" ht="12.7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r="632" spans="1:21" ht="12.7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 spans="1:21" ht="12.7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 spans="1:21" ht="12.7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 spans="1:21" ht="12.7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 spans="1:21" ht="12.7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 spans="1:21" ht="12.7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 spans="1:21" ht="12.7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 spans="1:21" ht="12.7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 spans="1:21" ht="12.7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 spans="1:21" ht="12.7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 spans="1:21" ht="12.7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 spans="1:21" ht="12.7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 spans="1:21" ht="12.7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 spans="1:21" ht="12.7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 spans="1:21" ht="12.7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 spans="1:21" ht="12.7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 spans="1:21" ht="12.7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 spans="1:21" ht="12.7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r="650" spans="1:21" ht="12.7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r="651" spans="1:21" ht="12.7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r="652" spans="1:21" ht="12.7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r="653" spans="1:21" ht="12.7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r="654" spans="1:21" ht="12.7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r="655" spans="1:21" ht="12.7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r="656" spans="1:21" ht="12.7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r="657" spans="1:21" ht="12.7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r="658" spans="1:21" ht="12.7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r="659" spans="1:21" ht="12.7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r="660" spans="1:21" ht="12.7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r="661" spans="1:21" ht="12.7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62" spans="1:21" ht="12.7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r="663" spans="1:21" ht="12.7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r="664" spans="1:21" ht="12.7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r="665" spans="1:21" ht="12.7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r="666" spans="1:21" ht="12.7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r="667" spans="1:21" ht="12.7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r="668" spans="1:21" ht="12.7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r="669" spans="1:21" ht="12.7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r="670" spans="1:21" ht="12.7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r="671" spans="1:21" ht="12.7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r="672" spans="1:21" ht="12.7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r="673" spans="1:21" ht="12.7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r="674" spans="1:21" ht="12.7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 spans="1:21" ht="12.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 spans="1:21" ht="12.7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 spans="1:21" ht="12.7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 spans="1:21" ht="12.7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 spans="1:21" ht="12.7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r="680" spans="1:21" ht="12.7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 spans="1:21" ht="12.7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 spans="1:21" ht="12.7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 spans="1:21" ht="12.7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 spans="1:21" ht="12.7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 spans="1:21" ht="12.7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 spans="1:21" ht="12.7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 spans="1:21" ht="12.7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 spans="1:21" ht="12.7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 spans="1:21" ht="12.7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 spans="1:21" ht="12.7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 spans="1:21" ht="12.7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 spans="1:21" ht="12.7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 spans="1:21" ht="12.7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 spans="1:21" ht="12.7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 spans="1:21" ht="12.7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 spans="1:21" ht="12.7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 spans="1:21" ht="12.7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 spans="1:21" ht="12.7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 spans="1:21" ht="12.7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 spans="1:21" ht="12.7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 spans="1:21" ht="12.7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 spans="1:21" ht="12.7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 spans="1:21" ht="12.7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 spans="1:21" ht="12.7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 spans="1:21" ht="12.7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 spans="1:21" ht="12.7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 spans="1:21" ht="12.7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 spans="1:21" ht="12.7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 spans="1:21" ht="12.7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 spans="1:21" ht="12.7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 spans="1:21" ht="12.7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 spans="1:21" ht="12.7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 spans="1:21" ht="12.7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r="714" spans="1:21" ht="12.7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r="715" spans="1:21" ht="12.7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r="716" spans="1:21" ht="12.7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r="717" spans="1:21" ht="12.7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 spans="1:21" ht="12.7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 spans="1:21" ht="12.7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 spans="1:21" ht="12.7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 spans="1:21" ht="12.7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r="722" spans="1:21" ht="12.7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r="723" spans="1:21" ht="12.7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r="724" spans="1:21" ht="12.7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r="725" spans="1:21" ht="12.7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r="726" spans="1:21" ht="12.7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r="727" spans="1:21" ht="12.7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r="728" spans="1:21" ht="12.7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r="729" spans="1:21" ht="12.7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 spans="1:21" ht="12.7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r="731" spans="1:21" ht="12.7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</row>
    <row r="732" spans="1:21" ht="12.7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r="733" spans="1:21" ht="12.7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r="734" spans="1:21" ht="12.7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</row>
    <row r="735" spans="1:21" ht="12.7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r="736" spans="1:21" ht="12.7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r="737" spans="1:21" ht="12.7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</row>
    <row r="738" spans="1:21" ht="12.7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</row>
    <row r="739" spans="1:21" ht="12.7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r="740" spans="1:21" ht="12.7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r="741" spans="1:21" ht="12.7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r="742" spans="1:21" ht="12.7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r="743" spans="1:21" ht="12.7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</row>
    <row r="744" spans="1:21" ht="12.7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r="745" spans="1:21" ht="12.7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r="746" spans="1:21" ht="12.7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r="747" spans="1:21" ht="12.7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r="748" spans="1:21" ht="12.7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r="749" spans="1:21" ht="12.7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r="750" spans="1:21" ht="12.7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r="751" spans="1:21" ht="12.7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r="752" spans="1:21" ht="12.7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r="753" spans="1:21" ht="12.7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r="754" spans="1:21" ht="12.7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r="755" spans="1:21" ht="12.7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r="756" spans="1:21" ht="12.7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r="757" spans="1:21" ht="12.7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r="758" spans="1:21" ht="12.7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r="759" spans="1:21" ht="12.7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r="760" spans="1:21" ht="12.7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</row>
    <row r="761" spans="1:21" ht="12.7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r="762" spans="1:21" ht="12.7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 spans="1:21" ht="12.7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</row>
    <row r="764" spans="1:21" ht="12.7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</row>
    <row r="765" spans="1:21" ht="12.7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</row>
    <row r="766" spans="1:21" ht="12.7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</row>
    <row r="767" spans="1:21" ht="12.7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</row>
    <row r="768" spans="1:21" ht="12.7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</row>
    <row r="769" spans="1:21" ht="12.7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</row>
    <row r="770" spans="1:21" ht="12.7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</row>
    <row r="771" spans="1:21" ht="12.7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</row>
    <row r="772" spans="1:21" ht="12.7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</row>
    <row r="773" spans="1:21" ht="12.7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</row>
    <row r="774" spans="1:21" ht="12.7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</row>
    <row r="775" spans="1:21" ht="12.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</row>
    <row r="776" spans="1:21" ht="12.7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</row>
    <row r="777" spans="1:21" ht="12.7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</row>
    <row r="778" spans="1:21" ht="12.7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</row>
    <row r="779" spans="1:21" ht="12.7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</row>
    <row r="780" spans="1:21" ht="12.7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</row>
    <row r="781" spans="1:21" ht="12.7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</row>
    <row r="782" spans="1:21" ht="12.7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</row>
    <row r="783" spans="1:21" ht="12.7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</row>
    <row r="784" spans="1:21" ht="12.7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</row>
    <row r="785" spans="1:21" ht="12.7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 spans="1:21" ht="12.7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</row>
    <row r="787" spans="1:21" ht="12.7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</row>
    <row r="788" spans="1:21" ht="12.7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</row>
    <row r="789" spans="1:21" ht="12.7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</row>
    <row r="790" spans="1:21" ht="12.7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</row>
    <row r="791" spans="1:21" ht="12.7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</row>
    <row r="792" spans="1:21" ht="12.7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</row>
    <row r="793" spans="1:21" ht="12.7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</row>
    <row r="794" spans="1:21" ht="12.7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</row>
    <row r="795" spans="1:21" ht="12.7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</row>
    <row r="796" spans="1:21" ht="12.7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 spans="1:21" ht="12.7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</row>
    <row r="798" spans="1:21" ht="12.7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</row>
    <row r="799" spans="1:21" ht="12.7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</row>
    <row r="800" spans="1:21" ht="12.7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</row>
    <row r="801" spans="1:21" ht="12.7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</row>
    <row r="802" spans="1:21" ht="12.7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</row>
    <row r="803" spans="1:21" ht="12.7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</row>
    <row r="804" spans="1:21" ht="12.7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</row>
    <row r="805" spans="1:21" ht="12.7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</row>
    <row r="806" spans="1:21" ht="12.7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</row>
    <row r="807" spans="1:21" ht="12.7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</row>
    <row r="808" spans="1:21" ht="12.7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</row>
    <row r="809" spans="1:21" ht="12.7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</row>
    <row r="810" spans="1:21" ht="12.7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</row>
    <row r="811" spans="1:21" ht="12.7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</row>
    <row r="812" spans="1:21" ht="12.7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</row>
    <row r="813" spans="1:21" ht="12.7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</row>
    <row r="814" spans="1:21" ht="12.7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 spans="1:21" ht="12.7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</row>
    <row r="816" spans="1:21" ht="12.7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</row>
    <row r="817" spans="1:21" ht="12.7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</row>
    <row r="818" spans="1:21" ht="12.7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</row>
    <row r="819" spans="1:21" ht="12.7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</row>
    <row r="820" spans="1:21" ht="12.7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</row>
    <row r="821" spans="1:21" ht="12.7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</row>
    <row r="822" spans="1:21" ht="12.7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 spans="1:21" ht="12.7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</row>
    <row r="824" spans="1:21" ht="12.7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</row>
    <row r="825" spans="1:21" ht="12.7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</row>
    <row r="826" spans="1:21" ht="12.7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</row>
    <row r="827" spans="1:21" ht="12.7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 spans="1:21" ht="12.7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</row>
    <row r="829" spans="1:21" ht="12.7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</row>
    <row r="830" spans="1:21" ht="12.7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</row>
    <row r="831" spans="1:21" ht="12.7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</row>
    <row r="832" spans="1:21" ht="12.7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</row>
    <row r="833" spans="1:21" ht="12.7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</row>
    <row r="834" spans="1:21" ht="12.7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</row>
    <row r="835" spans="1:21" ht="12.7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</row>
    <row r="836" spans="1:21" ht="12.7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</row>
    <row r="837" spans="1:21" ht="12.7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</row>
    <row r="838" spans="1:21" ht="12.7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</row>
    <row r="839" spans="1:21" ht="12.7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</row>
    <row r="840" spans="1:21" ht="12.7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</row>
    <row r="841" spans="1:21" ht="12.7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</row>
    <row r="842" spans="1:21" ht="12.7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</row>
    <row r="843" spans="1:21" ht="12.7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</row>
    <row r="844" spans="1:21" ht="12.7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</row>
    <row r="845" spans="1:21" ht="12.7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</row>
    <row r="846" spans="1:21" ht="12.7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</row>
    <row r="847" spans="1:21" ht="12.7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</row>
    <row r="848" spans="1:21" ht="12.7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</row>
    <row r="849" spans="1:21" ht="12.7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</row>
    <row r="850" spans="1:21" ht="12.7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</row>
    <row r="851" spans="1:21" ht="12.7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</row>
    <row r="852" spans="1:21" ht="12.7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</row>
    <row r="853" spans="1:21" ht="12.7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</row>
    <row r="854" spans="1:21" ht="12.7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 spans="1:21" ht="12.7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</row>
    <row r="856" spans="1:21" ht="12.7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</row>
    <row r="857" spans="1:21" ht="12.7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</row>
    <row r="858" spans="1:21" ht="12.7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</row>
    <row r="859" spans="1:21" ht="12.7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</row>
    <row r="860" spans="1:21" ht="12.7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</row>
    <row r="861" spans="1:21" ht="12.7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</row>
    <row r="862" spans="1:21" ht="12.7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</row>
    <row r="863" spans="1:21" ht="12.7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</row>
    <row r="864" spans="1:21" ht="12.7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</row>
    <row r="865" spans="1:21" ht="12.7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</row>
    <row r="866" spans="1:21" ht="12.7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</row>
    <row r="867" spans="1:21" ht="12.7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</row>
    <row r="868" spans="1:21" ht="12.7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</row>
    <row r="869" spans="1:21" ht="12.7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</row>
    <row r="870" spans="1:21" ht="12.7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</row>
    <row r="871" spans="1:21" ht="12.7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</row>
    <row r="872" spans="1:21" ht="12.7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</row>
    <row r="873" spans="1:21" ht="12.7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</row>
    <row r="874" spans="1:21" ht="12.7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</row>
    <row r="875" spans="1:21" ht="12.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</row>
    <row r="876" spans="1:21" ht="12.7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</row>
    <row r="877" spans="1:21" ht="12.7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</row>
    <row r="878" spans="1:21" ht="12.7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</row>
    <row r="879" spans="1:21" ht="12.7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</row>
    <row r="880" spans="1:21" ht="12.7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</row>
    <row r="881" spans="1:21" ht="12.7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</row>
    <row r="882" spans="1:21" ht="12.7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</row>
    <row r="883" spans="1:21" ht="12.7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</row>
    <row r="884" spans="1:21" ht="12.7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</row>
    <row r="885" spans="1:21" ht="12.7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</row>
    <row r="886" spans="1:21" ht="12.7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</row>
    <row r="887" spans="1:21" ht="12.7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</row>
    <row r="888" spans="1:21" ht="12.7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</row>
    <row r="889" spans="1:21" ht="12.7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</row>
    <row r="890" spans="1:21" ht="12.7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</row>
    <row r="891" spans="1:21" ht="12.7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</row>
    <row r="892" spans="1:21" ht="12.7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</row>
    <row r="893" spans="1:21" ht="12.7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</row>
    <row r="894" spans="1:21" ht="12.7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</row>
    <row r="895" spans="1:21" ht="12.7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</row>
    <row r="896" spans="1:21" ht="12.7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</row>
    <row r="897" spans="1:21" ht="12.7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</row>
    <row r="898" spans="1:21" ht="12.7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</row>
    <row r="899" spans="1:21" ht="12.7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</row>
    <row r="900" spans="1:21" ht="12.7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</row>
    <row r="901" spans="1:21" ht="12.7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</row>
    <row r="902" spans="1:21" ht="12.7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</row>
    <row r="903" spans="1:21" ht="12.7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</row>
    <row r="904" spans="1:21" ht="12.7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</row>
    <row r="905" spans="1:21" ht="12.7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</row>
    <row r="906" spans="1:21" ht="12.7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</row>
    <row r="907" spans="1:21" ht="12.7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</row>
    <row r="908" spans="1:21" ht="12.7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</row>
    <row r="909" spans="1:21" ht="12.7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</row>
    <row r="910" spans="1:21" ht="12.7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</row>
    <row r="911" spans="1:21" ht="12.7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</row>
    <row r="912" spans="1:21" ht="12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</row>
    <row r="913" spans="1:21" ht="12.7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 spans="1:21" ht="12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 spans="1:21" ht="12.7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</row>
    <row r="916" spans="1:21" ht="12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</row>
    <row r="917" spans="1:21" ht="12.7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</row>
    <row r="918" spans="1:21" ht="12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</row>
    <row r="919" spans="1:21" ht="12.7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</row>
    <row r="920" spans="1:21" ht="12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</row>
    <row r="921" spans="1:21" ht="12.7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</row>
    <row r="922" spans="1:21" ht="12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</row>
    <row r="923" spans="1:21" ht="12.7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</row>
    <row r="924" spans="1:21" ht="12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</row>
    <row r="925" spans="1:21" ht="12.7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</row>
    <row r="926" spans="1:21" ht="12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</row>
    <row r="927" spans="1:21" ht="12.7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</row>
    <row r="928" spans="1:21" ht="12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</row>
    <row r="929" spans="1:21" ht="12.7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</row>
    <row r="930" spans="1:21" ht="12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</row>
    <row r="931" spans="1:21" ht="12.7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</row>
    <row r="932" spans="1:21" ht="12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</row>
    <row r="933" spans="1:21" ht="12.7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</row>
    <row r="934" spans="1:21" ht="12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</row>
    <row r="935" spans="1:21" ht="12.7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</row>
    <row r="936" spans="1:21" ht="12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</row>
    <row r="937" spans="1:21" ht="12.7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</row>
    <row r="938" spans="1:21" ht="12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</row>
    <row r="939" spans="1:21" ht="12.7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</row>
    <row r="940" spans="1:21" ht="12.7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 spans="1:21" ht="12.7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</row>
    <row r="942" spans="1:21" ht="12.7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</row>
    <row r="943" spans="1:21" ht="12.7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</row>
    <row r="944" spans="1:21" ht="12.7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</row>
  </sheetData>
  <mergeCells count="4">
    <mergeCell ref="A3:A6"/>
    <mergeCell ref="A7:A8"/>
    <mergeCell ref="A9:A13"/>
    <mergeCell ref="A1:E1"/>
  </mergeCells>
  <hyperlinks>
    <hyperlink ref="A3" location="'Plan de liberaciones'!E6" display="Release 1" xr:uid="{B4B8AA7F-80B1-4120-B0C9-F58FB1A71CFB}"/>
    <hyperlink ref="A7" location="'Plan de liberaciones'!E7" display="Release 2" xr:uid="{36B3E15B-1A54-4DF8-BD93-D5333A7D96FB}"/>
    <hyperlink ref="A9" location="'Plan de liberaciones'!E8" display="Release 3" xr:uid="{D42FA238-58C9-4AC7-B8B3-608E3FEAD961}"/>
  </hyperlink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C5C4-9A20-45E0-A226-59BC4B51EF7B}">
  <dimension ref="A1:Q31"/>
  <sheetViews>
    <sheetView workbookViewId="0">
      <pane ySplit="1" topLeftCell="A2" activePane="bottomLeft" state="frozen"/>
      <selection pane="bottomLeft" activeCell="E31" sqref="E31"/>
    </sheetView>
  </sheetViews>
  <sheetFormatPr defaultColWidth="11.42578125" defaultRowHeight="15"/>
  <sheetData>
    <row r="1" spans="1:17" ht="15.75" thickBot="1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HUs'!D2</f>
        <v>HU1-Registrar informacion de un nuevo cliente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</f>
        <v>poder registrar mi información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</f>
        <v>el administrador tener acceso a la información veraz y actualizada de los clientes que hacen parte de CotiOnline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</f>
        <v>Como Cliente, necesito poder registrar mi información, para el administrador tener acceso a la información veraz y actualizada de los clientes que hacen parte de CotiOnline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HUs'!$I$2</f>
        <v>M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 ht="19.5" customHeight="1">
      <c r="A15" s="100" t="s">
        <v>193</v>
      </c>
      <c r="B15" s="99"/>
      <c r="C15" s="99"/>
      <c r="D15" s="99"/>
      <c r="E15" s="99" t="s">
        <v>194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196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217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98" t="s">
        <v>219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98" t="s">
        <v>221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31" spans="1:12" ht="246" customHeight="1">
      <c r="A31" s="4" t="s">
        <v>222</v>
      </c>
      <c r="B31" s="98" t="s">
        <v>223</v>
      </c>
      <c r="C31" s="99"/>
      <c r="D31" s="99"/>
      <c r="E31" s="99"/>
      <c r="F31" s="99"/>
      <c r="G31" s="2"/>
      <c r="H31" s="3"/>
      <c r="I31" s="96"/>
      <c r="J31" s="96"/>
      <c r="K31" s="96"/>
      <c r="L31" s="97"/>
    </row>
  </sheetData>
  <mergeCells count="47">
    <mergeCell ref="A1:L1"/>
    <mergeCell ref="A14:L14"/>
    <mergeCell ref="A15:D15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2:L2"/>
    <mergeCell ref="A3:L3"/>
    <mergeCell ref="A22:L22"/>
    <mergeCell ref="A26:A27"/>
    <mergeCell ref="A19:D19"/>
    <mergeCell ref="A20:L20"/>
    <mergeCell ref="A21:L21"/>
    <mergeCell ref="A23:L23"/>
    <mergeCell ref="A24:D24"/>
    <mergeCell ref="I26:L27"/>
    <mergeCell ref="E19:L19"/>
    <mergeCell ref="E24:L24"/>
    <mergeCell ref="A25:L25"/>
    <mergeCell ref="B26:F27"/>
    <mergeCell ref="G26:H26"/>
    <mergeCell ref="A18:D18"/>
    <mergeCell ref="A4:L4"/>
    <mergeCell ref="B5:L5"/>
    <mergeCell ref="B6:L6"/>
    <mergeCell ref="B7:L7"/>
    <mergeCell ref="E15:L15"/>
    <mergeCell ref="E16:L16"/>
    <mergeCell ref="E17:L17"/>
    <mergeCell ref="E18:L18"/>
    <mergeCell ref="A16:D16"/>
    <mergeCell ref="A17:D17"/>
    <mergeCell ref="I31:L31"/>
    <mergeCell ref="B30:F30"/>
    <mergeCell ref="B31:F31"/>
    <mergeCell ref="I28:L28"/>
    <mergeCell ref="I29:L29"/>
    <mergeCell ref="I30:L30"/>
    <mergeCell ref="B29:F29"/>
    <mergeCell ref="B28:F28"/>
  </mergeCells>
  <hyperlinks>
    <hyperlink ref="A3:L3" location="'Product Backlog HUs'!A2" display="'Product Backlog HUs'!A2" xr:uid="{030C38BF-1886-445E-9309-D73829B1159D}"/>
    <hyperlink ref="A1" location="'Objetos de Dominio'!A1" display="Volver al inicio" xr:uid="{F92E8141-0BAA-4CFF-A2AA-790349ADA214}"/>
    <hyperlink ref="A1:L1" location="'Product Backlog HUs'!A1" display="&lt;-Volver al listado" xr:uid="{1BDBFE36-75F7-438B-9402-519FDB46B253}"/>
    <hyperlink ref="E18" r:id="rId1" xr:uid="{FCA65CC3-6543-4FB1-B6AD-208F2BAA0BC4}"/>
    <hyperlink ref="E17" r:id="rId2" xr:uid="{6999FB81-3CC8-4B70-B69F-20CDBB19227A}"/>
    <hyperlink ref="E16" r:id="rId3" xr:uid="{72507AA0-56FB-44E0-B749-ECED20A04374}"/>
  </hyperlinks>
  <pageMargins left="0.7" right="0.7" top="0.75" bottom="0.75" header="0.3" footer="0.3"/>
  <pageSetup orientation="portrait" r:id="rId4"/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F6BD-835A-4AC7-8F5B-79A2088BFCFD}">
  <dimension ref="A1:Q31"/>
  <sheetViews>
    <sheetView workbookViewId="0">
      <pane ySplit="1" topLeftCell="E2" activePane="bottomLeft" state="frozen"/>
      <selection pane="bottomLeft" activeCell="E15" sqref="E15:L15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HUs'!D3</f>
        <v>HU2-Editar información de un cliente existente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HUs'!$E$3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HUs'!$F$3</f>
        <v>necesito editar la información de mi cuenta existente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HUs'!$G$3</f>
        <v xml:space="preserve">con el fin de modificar dicha información y mantener actualizados mis datos 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HUs'!$H$3</f>
        <v xml:space="preserve">Como Cliente, necesito editar la información de mi cuenta existente, con el fin de modificar dicha información y mantener actualizados mis datos 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HUs'!$I$3</f>
        <v>M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HUs'!$J$3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HUs'!$K$3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HUs'!$L$3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 ht="18.75" customHeight="1">
      <c r="A15" s="100" t="s">
        <v>193</v>
      </c>
      <c r="B15" s="99"/>
      <c r="C15" s="99"/>
      <c r="D15" s="99"/>
      <c r="E15" s="99" t="s">
        <v>194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224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225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98" t="s">
        <v>226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98" t="s">
        <v>227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31" spans="1:12" ht="133.5" customHeight="1">
      <c r="A31" s="4" t="s">
        <v>222</v>
      </c>
      <c r="B31" s="98" t="s">
        <v>228</v>
      </c>
      <c r="C31" s="99"/>
      <c r="D31" s="99"/>
      <c r="E31" s="99"/>
      <c r="F31" s="99"/>
      <c r="G31" s="2"/>
      <c r="H31" s="3"/>
      <c r="I31" s="96"/>
      <c r="J31" s="96"/>
      <c r="K31" s="96"/>
      <c r="L31" s="97"/>
    </row>
  </sheetData>
  <mergeCells count="47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31:F31"/>
    <mergeCell ref="I31:L31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" display="'Product Backlog HUs'!A2" xr:uid="{74710224-6F5E-4C48-B7A4-03DBF037FEF9}"/>
    <hyperlink ref="A1" location="'Objetos de Dominio'!A1" display="Volver al inicio" xr:uid="{01A5D462-329E-491F-AB58-20DBCC49DD5F}"/>
    <hyperlink ref="A1:L1" location="'Product Backlog HUs'!A1" display="&lt;-Volver al listado" xr:uid="{890F03BF-6561-4EB6-864D-EC7E33CD982A}"/>
    <hyperlink ref="E18" r:id="rId1" xr:uid="{5C18C787-E368-456B-9C71-C0D1B2059CA3}"/>
    <hyperlink ref="E17" r:id="rId2" xr:uid="{8926BDAF-2D58-4B80-8B92-0410DB99EF45}"/>
    <hyperlink ref="E16" r:id="rId3" xr:uid="{977BC2D6-0181-48BF-8DA5-B7311D6B6CE7}"/>
  </hyperlinks>
  <pageMargins left="0.7" right="0.7" top="0.75" bottom="0.75" header="0.3" footer="0.3"/>
  <pageSetup orientation="portrait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EBC8-08F3-46FE-85EC-2A1AD428C10D}">
  <dimension ref="A1:Q30"/>
  <sheetViews>
    <sheetView workbookViewId="0">
      <pane ySplit="1" topLeftCell="B4" activePane="bottomLeft" state="frozen"/>
      <selection pane="bottomLeft" activeCell="B29" sqref="B29:F29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HUs'!D4</f>
        <v>HU3-Consultar la información y existencia de un cliente existente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HUs'!$E$4</f>
        <v>Administrador del Sistema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HUs'!$F$4</f>
        <v>necesito poder consultar la información y existencia de uno o más clientes segun el criterio especificado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 ht="35.25" customHeight="1">
      <c r="A7" s="5" t="s">
        <v>190</v>
      </c>
      <c r="B7" s="99" t="str">
        <f>'Product Backlog HUs'!$G$4</f>
        <v>con el fin de verificar que un cliente exista o no en la plataforma y al mismo tiempo tener acceso a la información  de cada uno de los clientes que hacen parte de CotiOnline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HUs'!$H$4</f>
        <v>Como Administrador del Sistema, necesito poder consultar la información y existencia de uno o más clientes segun el criterio especificado, con el fin de verificar que un cliente exista o no en la plataforma y al mismo tiempo tener acceso a la información  de cada uno de los clientes que hacen parte de CotiOnline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HUs'!$I$4</f>
        <v>S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HUs'!$J$4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HUs'!$K$4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HUs'!$L$4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 ht="15" customHeight="1">
      <c r="A15" s="100" t="s">
        <v>193</v>
      </c>
      <c r="B15" s="99"/>
      <c r="C15" s="99"/>
      <c r="D15" s="99"/>
      <c r="E15" s="99" t="s">
        <v>229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99" t="s">
        <v>230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5" t="s">
        <v>231</v>
      </c>
      <c r="C28" s="117"/>
      <c r="D28" s="117"/>
      <c r="E28" s="117"/>
      <c r="F28" s="126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5" t="s">
        <v>232</v>
      </c>
      <c r="C29" s="117"/>
      <c r="D29" s="117"/>
      <c r="E29" s="117"/>
      <c r="F29" s="126"/>
      <c r="G29" s="2"/>
      <c r="H29" s="3"/>
      <c r="I29" s="96"/>
      <c r="J29" s="96"/>
      <c r="K29" s="96"/>
      <c r="L29" s="97"/>
    </row>
    <row r="30" spans="1:12" ht="150.75" customHeight="1">
      <c r="A30" s="4" t="s">
        <v>220</v>
      </c>
      <c r="B30" s="125" t="s">
        <v>233</v>
      </c>
      <c r="C30" s="117"/>
      <c r="D30" s="117"/>
      <c r="E30" s="117"/>
      <c r="F30" s="126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30:F30"/>
    <mergeCell ref="I30:L30"/>
    <mergeCell ref="B28:F28"/>
    <mergeCell ref="I28:L28"/>
    <mergeCell ref="B29:F29"/>
    <mergeCell ref="I29:L29"/>
  </mergeCells>
  <hyperlinks>
    <hyperlink ref="A3:L3" location="'Product Backlog HUs'!A2" display="'Product Backlog HUs'!A2" xr:uid="{E6B35799-9ADA-4EA3-AC39-02EC9308F460}"/>
    <hyperlink ref="A1" location="'Objetos de Dominio'!A1" display="Volver al inicio" xr:uid="{1F91F537-E169-4BB9-8E0B-EC64E9FF1D40}"/>
    <hyperlink ref="A1:L1" location="'Product Backlog HUs'!A1" display="&lt;-Volver al listado" xr:uid="{4D808B78-8477-4EF7-836B-2C8E7844FD60}"/>
    <hyperlink ref="E18" r:id="rId1" xr:uid="{B800B993-BB8C-4BCA-A7EB-C02BC7E3C398}"/>
    <hyperlink ref="E17" r:id="rId2" xr:uid="{E994FA4B-1A5D-420B-B6D1-D423FA9B70FD}"/>
  </hyperlinks>
  <pageMargins left="0.7" right="0.7" top="0.75" bottom="0.75" header="0.3" footer="0.3"/>
  <pageSetup orientation="portrait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1DCB-8D9E-4826-AB3B-25C7CC080326}">
  <dimension ref="A1:Q32"/>
  <sheetViews>
    <sheetView tabSelected="1" workbookViewId="0">
      <pane ySplit="1" topLeftCell="A32" activePane="bottomLeft" state="frozen"/>
      <selection pane="bottomLeft" activeCell="A36" sqref="A36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HUs'!D5</f>
        <v>HU4-Reestablecer/cambiar contraseña de un cliente existente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HUs'!$E$5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HUs'!$F$5</f>
        <v>necesito poder reestablecer la contraseña de mi cuenta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HUs'!$G$5</f>
        <v>con el fin de brindar facilidad en el cambio de las creedenciales ya sea por seguridad o por olvidar las mismas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HUs'!$H$5</f>
        <v>Como Cliente, necesito poder reestablecer la contraseña de mi cuenta, con el fin de brindar facilidad en el cambio de las creedenciales ya sea por seguridad o por olvidar las mismas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HUs'!$I$5</f>
        <v>L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HUs'!$J$5</f>
        <v>5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HUs'!$K$5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HUs'!$L$5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234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235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8.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20.75" customHeight="1">
      <c r="A28" s="4" t="s">
        <v>216</v>
      </c>
      <c r="B28" s="98" t="s">
        <v>236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126" customHeight="1">
      <c r="A29" s="4" t="s">
        <v>218</v>
      </c>
      <c r="B29" s="98" t="s">
        <v>237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98" t="s">
        <v>238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31" spans="1:12" ht="133.5" customHeight="1">
      <c r="A31" s="4" t="s">
        <v>222</v>
      </c>
      <c r="B31" s="98" t="s">
        <v>239</v>
      </c>
      <c r="C31" s="99"/>
      <c r="D31" s="99"/>
      <c r="E31" s="99"/>
      <c r="F31" s="99"/>
      <c r="G31" s="2"/>
      <c r="H31" s="3"/>
      <c r="I31" s="96"/>
      <c r="J31" s="96"/>
      <c r="K31" s="96"/>
      <c r="L31" s="97"/>
    </row>
    <row r="32" spans="1:12" ht="246" customHeight="1">
      <c r="A32" s="4" t="s">
        <v>240</v>
      </c>
      <c r="B32" s="98" t="s">
        <v>241</v>
      </c>
      <c r="C32" s="99"/>
      <c r="D32" s="99"/>
      <c r="E32" s="99"/>
      <c r="F32" s="99"/>
      <c r="G32" s="2"/>
      <c r="H32" s="3"/>
      <c r="I32" s="96"/>
      <c r="J32" s="96"/>
      <c r="K32" s="96"/>
      <c r="L32" s="97"/>
    </row>
  </sheetData>
  <mergeCells count="49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31:F31"/>
    <mergeCell ref="I31:L31"/>
    <mergeCell ref="B32:F32"/>
    <mergeCell ref="I32:L32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" display="'Product Backlog HUs'!A2" xr:uid="{F811CE32-30B8-439C-9727-B49AE6CA4BBD}"/>
    <hyperlink ref="A1" location="'Objetos de Dominio'!A1" display="Volver al inicio" xr:uid="{3EE9B83A-0E06-40FD-8F99-8AC428BE8900}"/>
    <hyperlink ref="A1:L1" location="'Product Backlog HUs'!A1" display="&lt;-Volver al listado" xr:uid="{45C3AE4F-F89D-49C0-89D1-05F37D0C9619}"/>
    <hyperlink ref="E18" r:id="rId1" xr:uid="{21F50460-553E-4641-9E13-527EF7157569}"/>
    <hyperlink ref="E17" r:id="rId2" xr:uid="{3977C671-DB0E-4BB6-91B5-5C46C7829BB1}"/>
    <hyperlink ref="E16" r:id="rId3" xr:uid="{DCC701B4-3D50-49C4-967A-CA327B449838}"/>
  </hyperlinks>
  <pageMargins left="0.7" right="0.7" top="0.75" bottom="0.75" header="0.3" footer="0.3"/>
  <pageSetup orientation="portrait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D959-DDD6-4BEA-92F9-710561F5F982}">
  <dimension ref="A1:Q31"/>
  <sheetViews>
    <sheetView workbookViewId="0">
      <pane ySplit="1" topLeftCell="A5" activePane="bottomLeft" state="frozen"/>
      <selection pane="bottomLeft" activeCell="E15" sqref="E15:L15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HUs'!D6</f>
        <v>HU5-Dar de baja un cliente existente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HUs'!$E$6</f>
        <v>Administrador del Sistema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HUs'!$F$6</f>
        <v>necesito poder dar de baja a un cliente existente en la aplicación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HUs'!$G$6</f>
        <v>con el fin de eliminar del sistema clientes que ya no forman parte de CotiOnline y asi mantener los datos actualizados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HUs'!$H$6</f>
        <v>Como Administrador del Sistema, necesito poder dar de baja a un cliente existente en la aplicación, con el fin de eliminar del sistema clientes que ya no forman parte de CotiOnline y asi mantener los datos actualizados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HUs'!$I$6</f>
        <v>M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HUs'!$J$6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HUs'!$K$6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HUs'!$L$6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242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99" t="s">
        <v>230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243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98" t="s">
        <v>244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98" t="s">
        <v>245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31" spans="1:12" ht="133.5" customHeight="1">
      <c r="A31" s="4" t="s">
        <v>222</v>
      </c>
      <c r="B31" s="98" t="s">
        <v>246</v>
      </c>
      <c r="C31" s="99"/>
      <c r="D31" s="99"/>
      <c r="E31" s="99"/>
      <c r="F31" s="99"/>
      <c r="G31" s="2"/>
      <c r="H31" s="3"/>
      <c r="I31" s="96"/>
      <c r="J31" s="96"/>
      <c r="K31" s="96"/>
      <c r="L31" s="97"/>
    </row>
  </sheetData>
  <mergeCells count="47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31:F31"/>
    <mergeCell ref="I31:L31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" display="'Product Backlog HUs'!A2" xr:uid="{1DA82290-CFEE-4BA9-8F9B-75D027F0E9B4}"/>
    <hyperlink ref="A1" location="'Objetos de Dominio'!A1" display="Volver al inicio" xr:uid="{7283DE98-B9AA-497F-9D27-D61733F94421}"/>
    <hyperlink ref="A1:L1" location="'Product Backlog HUs'!A1" display="&lt;-Volver al listado" xr:uid="{E91CCDD5-232A-4F2A-B919-1CBD0A4E2560}"/>
    <hyperlink ref="E18" r:id="rId1" xr:uid="{BC1DF0F6-CB25-40F2-80F5-B7004A44219D}"/>
    <hyperlink ref="E17" r:id="rId2" xr:uid="{55906B64-8556-4B1E-BAB2-BF9DC3285E97}"/>
  </hyperlinks>
  <pageMargins left="0.7" right="0.7" top="0.75" bottom="0.75" header="0.3" footer="0.3"/>
  <pageSetup orientation="portrait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8E26-FCE2-4348-81BC-369BF3023FC0}">
  <dimension ref="A1:Q31"/>
  <sheetViews>
    <sheetView workbookViewId="0">
      <pane ySplit="1" topLeftCell="B5" activePane="bottomLeft" state="frozen"/>
      <selection pane="bottomLeft" activeCell="B6" sqref="B6:L6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HUs'!D7</f>
        <v>HU6-Registrar información de un nuevo negocio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HUs'!$E$7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HUs'!$F$7</f>
        <v xml:space="preserve">poder registrar la información y documentación de un nuevo negocio 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 ht="30" customHeight="1">
      <c r="A7" s="5" t="s">
        <v>190</v>
      </c>
      <c r="B7" s="99" t="str">
        <f>'Product Backlog HUs'!$G$7</f>
        <v>con el fin de tener acceso a la información veraz y actualizada de cada uno de los negocios que pertenecen a los clientes que hacen parte de CotiOnline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HUs'!$H$7</f>
        <v>Como Cliente, poder registrar la información y documentación de un nuevo negocio , con el fin de tener acceso a la información veraz y actualizada de cada uno de los negocios que pertenecen a los clientes que hacen parte de CotiOnline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HUs'!$I$7</f>
        <v>L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HUs'!$J$7</f>
        <v>5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HUs'!$K$7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HUs'!$L$7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247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248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249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98" t="s">
        <v>250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98" t="s">
        <v>251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31" spans="1:12" ht="133.5" customHeight="1">
      <c r="A31" s="4" t="s">
        <v>222</v>
      </c>
      <c r="B31" s="98" t="s">
        <v>252</v>
      </c>
      <c r="C31" s="99"/>
      <c r="D31" s="99"/>
      <c r="E31" s="99"/>
      <c r="F31" s="99"/>
      <c r="G31" s="2"/>
      <c r="H31" s="3"/>
      <c r="I31" s="96"/>
      <c r="J31" s="96"/>
      <c r="K31" s="96"/>
      <c r="L31" s="97"/>
    </row>
  </sheetData>
  <mergeCells count="47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31:F31"/>
    <mergeCell ref="I31:L31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" display="'Product Backlog HUs'!A2" xr:uid="{465A5EF4-85EC-436E-8306-611771E3E1C6}"/>
    <hyperlink ref="A1" location="'Objetos de Dominio'!A1" display="Volver al inicio" xr:uid="{93330391-6B15-4BF3-B04D-DA1BA3358E50}"/>
    <hyperlink ref="A1:L1" location="'Product Backlog HUs'!A1" display="&lt;-Volver al listado" xr:uid="{4193E8BF-6704-4D14-B901-AB9821DB2173}"/>
    <hyperlink ref="E18" r:id="rId1" xr:uid="{8E070B5A-9E5B-4EA1-A395-C5B8F3F92671}"/>
    <hyperlink ref="E17" r:id="rId2" xr:uid="{5A81B38E-B1CE-43E8-8829-02C4A368CDA2}"/>
    <hyperlink ref="E16" r:id="rId3" xr:uid="{5758DAE4-FF3F-44F6-AA0A-E8507D72AB54}"/>
  </hyperlinks>
  <pageMargins left="0.7" right="0.7" top="0.75" bottom="0.75" header="0.3" footer="0.3"/>
  <pageSetup orientation="portrait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EB64-E2DE-435F-AA2C-31F8C6D24E54}">
  <dimension ref="A1:Q30"/>
  <sheetViews>
    <sheetView workbookViewId="0">
      <pane ySplit="1" topLeftCell="A2" activePane="bottomLeft" state="frozen"/>
      <selection pane="bottomLeft" activeCell="B6" sqref="B6:L6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HUs'!D8</f>
        <v>HU7-Crear nueva solicitud de cotización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HUs'!$E$8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HUs'!$F$8</f>
        <v>necesito poder crear una nueva solicitud de cotización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HUs'!$G$8</f>
        <v>con el fin de solicitar la cotización de productos a los proveedores, conocer y comparar sus precios y adquirir dichos productos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HUs'!$H$8</f>
        <v>Como Cliente, necesito poder crear una nueva solicitud de cotización, con el fin de solicitar la cotización de productos a los proveedores, conocer y comparar sus precios y adquirir dichos productos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HUs'!$I$8</f>
        <v>XL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HUs'!$J$8</f>
        <v>7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HUs'!$K$8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HUs'!$L$8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253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254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255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98" t="s">
        <v>256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98" t="s">
        <v>257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" display="'Product Backlog HUs'!A2" xr:uid="{113E754F-6982-41E3-96CE-992234D2B1BD}"/>
    <hyperlink ref="A1" location="'Objetos de Dominio'!A1" display="Volver al inicio" xr:uid="{A26075ED-72D2-429B-83C7-7E5D74DD445F}"/>
    <hyperlink ref="A1:L1" location="'Product Backlog HUs'!A1" display="&lt;-Volver al listado" xr:uid="{8A8C1137-D160-4C5A-A700-E51E205C8234}"/>
    <hyperlink ref="E18" r:id="rId1" xr:uid="{8EA24664-6A15-42F8-A797-CA39064A6DBB}"/>
    <hyperlink ref="E17" r:id="rId2" xr:uid="{44229480-2A63-476E-89FF-D3AB1E92001D}"/>
    <hyperlink ref="E16" r:id="rId3" xr:uid="{7E5A31B7-21ED-460B-BC8A-09CDB477B3C6}"/>
  </hyperlinks>
  <pageMargins left="0.7" right="0.7" top="0.75" bottom="0.75" header="0.3" footer="0.3"/>
  <pageSetup orientation="portrait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0055-DC4C-4D79-8B58-2CBA5AFFF6D7}">
  <dimension ref="A1:Q29"/>
  <sheetViews>
    <sheetView workbookViewId="0">
      <pane ySplit="1" topLeftCell="A10" activePane="bottomLeft" state="frozen"/>
      <selection pane="bottomLeft" activeCell="B28" sqref="B28:F28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HUs'!D9</f>
        <v>HU8-Invitar a un colaborador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HUs'!$E$9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HUs'!$F$9</f>
        <v>necesito poder invitar a un colaborador a la aplicación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HUs'!$G$9</f>
        <v>con el fin de solicitar apoyo para el analisis y la toma de decisiones frente a las cotizaciones que envian los proveedores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HUs'!$H$9</f>
        <v>Como Cliente, necesito poder invitar a un colaborador a la aplicación, con el fin de solicitar apoyo para el analisis y la toma de decisiones frente a las cotizaciones que envian los proveedores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HUs'!$I$9</f>
        <v>S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HUs'!$J$9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HUs'!$K$9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HUs'!$L$9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258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259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260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98" t="s">
        <v>261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</sheetData>
  <mergeCells count="43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B28:F28"/>
    <mergeCell ref="I28:L28"/>
    <mergeCell ref="B29:F29"/>
    <mergeCell ref="I29:L29"/>
    <mergeCell ref="A24:D24"/>
    <mergeCell ref="E24:L24"/>
    <mergeCell ref="A25:L25"/>
    <mergeCell ref="A26:A27"/>
    <mergeCell ref="B26:F27"/>
    <mergeCell ref="G26:H26"/>
    <mergeCell ref="I26:L27"/>
  </mergeCells>
  <hyperlinks>
    <hyperlink ref="A3:L3" location="'Product Backlog HUs'!A2" display="'Product Backlog HUs'!A2" xr:uid="{CFED92A2-BE68-45C6-A657-343760BBEDBF}"/>
    <hyperlink ref="A1" location="'Objetos de Dominio'!A1" display="Volver al inicio" xr:uid="{A8EDBAFF-2096-4C03-B6D8-AC104F23138D}"/>
    <hyperlink ref="A1:L1" location="'Product Backlog HUs'!A1" display="&lt;-Volver al listado" xr:uid="{3545D7D3-AB95-4FE0-90E2-6A01597F262D}"/>
    <hyperlink ref="E18" r:id="rId1" xr:uid="{70656B12-96A2-47CF-BA5B-3A63E9DC62B3}"/>
    <hyperlink ref="E17" r:id="rId2" xr:uid="{33DBFBBF-4A56-4CB0-AB69-8B79382BD965}"/>
    <hyperlink ref="E16" r:id="rId3" xr:uid="{E3D4D681-A18E-4882-8C7F-FC2BDA294654}"/>
  </hyperlinks>
  <pageMargins left="0.7" right="0.7" top="0.75" bottom="0.75" header="0.3" footer="0.3"/>
  <pageSetup orientation="portrait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DD98-964F-43C0-97A4-71A1A7805CDA}">
  <dimension ref="A1:Q30"/>
  <sheetViews>
    <sheetView workbookViewId="0">
      <pane ySplit="1" topLeftCell="A28" activePane="bottomLeft" state="frozen"/>
      <selection pane="bottomLeft" activeCell="A21" sqref="A21:L21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HUs'!D10</f>
        <v>HU9-Iniciar sesión en la aplicación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HUs'!$E$10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HUs'!$F$10</f>
        <v>necesito poder acceder a la aplicación con mis credenciales ya registradas en el sistema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HUs'!$G$10</f>
        <v>con el fin de acceder a todas las funcionalidades de la aplicación de manera segura y confiable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HUs'!$H$10</f>
        <v>Como Cliente, necesito poder acceder a la aplicación con mis credenciales ya registradas en el sistema, con el fin de acceder a todas las funcionalidades de la aplicación de manera segura y confiable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HUs'!$I$10</f>
        <v>M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HUs'!$J$10</f>
        <v>4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HUs'!$K$10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HUs'!$L$10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234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262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263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98" t="s">
        <v>264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98" t="s">
        <v>265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" display="'Product Backlog HUs'!A2" xr:uid="{1478915C-6F9E-4034-8CD1-D628C95D9AAC}"/>
    <hyperlink ref="A1" location="'Objetos de Dominio'!A1" display="Volver al inicio" xr:uid="{FDB3CF59-7ED8-427A-95F2-27D1C3FBE0DD}"/>
    <hyperlink ref="A1:L1" location="'Product Backlog HUs'!A1" display="&lt;-Volver al listado" xr:uid="{78125268-62D8-4D67-964D-2FA89B283AA3}"/>
    <hyperlink ref="E18" r:id="rId1" xr:uid="{A616A716-1939-4DC6-BF34-78C6520B1550}"/>
    <hyperlink ref="E17" r:id="rId2" xr:uid="{5696AF2A-8BA1-4872-9EE4-795B06D0EDF2}"/>
    <hyperlink ref="E16" r:id="rId3" xr:uid="{679F81F8-A3D6-4835-A466-AD42F5868DC6}"/>
  </hyperlinks>
  <pageMargins left="0.7" right="0.7" top="0.75" bottom="0.75" header="0.3" footer="0.3"/>
  <pageSetup orientation="portrait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3DAA-36FA-4016-B783-020A434BAC56}">
  <dimension ref="A1:Q31"/>
  <sheetViews>
    <sheetView workbookViewId="0">
      <pane ySplit="1" topLeftCell="A2" activePane="bottomLeft" state="frozen"/>
      <selection pane="bottomLeft" activeCell="A21" sqref="A21:L21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HUs'!D11</f>
        <v>HU10-Adquirir un nuevo plan de suscripción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HUs'!$E$11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HUs'!$F$11</f>
        <v>necesito poder adquirir un nuevo plan de suscripcion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HUs'!$G$11</f>
        <v>con el fin de adquirir nuevas funcionalidades para mi negocio dentro de la aplicacion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HUs'!$H$11</f>
        <v>Como Cliente, necesito poder adquirir un nuevo plan de suscripcion, con el fin de adquirir nuevas funcionalidades para mi negocio dentro de la aplicacion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HUs'!$I$11</f>
        <v>M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HUs'!$J$11</f>
        <v>4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HUs'!$K$11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HUs'!$L$11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266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99" t="s">
        <v>230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5.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267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98" t="s">
        <v>268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98" t="s">
        <v>269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31" spans="1:12" ht="133.5" customHeight="1">
      <c r="A31" s="4" t="s">
        <v>222</v>
      </c>
      <c r="B31" s="98" t="s">
        <v>270</v>
      </c>
      <c r="C31" s="99"/>
      <c r="D31" s="99"/>
      <c r="E31" s="99"/>
      <c r="F31" s="99"/>
      <c r="G31" s="2"/>
      <c r="H31" s="3"/>
      <c r="I31" s="96"/>
      <c r="J31" s="96"/>
      <c r="K31" s="96"/>
      <c r="L31" s="97"/>
    </row>
  </sheetData>
  <mergeCells count="47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31:F31"/>
    <mergeCell ref="I31:L31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" display="'Product Backlog HUs'!A2" xr:uid="{B30ADEC2-4430-41BC-A709-FB20D551DFF6}"/>
    <hyperlink ref="A1" location="'Objetos de Dominio'!A1" display="Volver al inicio" xr:uid="{2BF6FB7F-2844-49A0-9DB9-7FBB39519F16}"/>
    <hyperlink ref="A1:L1" location="'Product Backlog HUs'!A1" display="&lt;-Volver al listado" xr:uid="{865CE78C-7162-4279-8E5A-9858CBEECEA2}"/>
    <hyperlink ref="E18" r:id="rId1" xr:uid="{79346E93-0579-435A-8D79-CD079D7C1092}"/>
    <hyperlink ref="E17" r:id="rId2" xr:uid="{DBF7ABE7-1EC7-4867-ADA5-C3D5EAE81137}"/>
  </hyperlinks>
  <pageMargins left="0.7" right="0.7" top="0.75" bottom="0.75" header="0.3" footer="0.3"/>
  <pageSetup orientation="portrait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62E2-118A-4AE5-AEBA-7E4D03C4F410}">
  <dimension ref="A1:Q30"/>
  <sheetViews>
    <sheetView workbookViewId="0">
      <pane ySplit="1" topLeftCell="A18" activePane="bottomLeft" state="frozen"/>
      <selection pane="bottomLeft" activeCell="B28" sqref="B28:F28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2" t="str">
        <f>'Product Backlog HUs'!D12</f>
        <v>HU11-Duplicar y/o clonar una solicitud de cotización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4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HUs'!$E$12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HUs'!$F$12</f>
        <v>necesito poder generar una copia exacta de una solicitud de cotización existente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HUs'!$G$12</f>
        <v>con el fin de reutilizar la información sin tener que llenarla nuevamente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HUs'!$H$12</f>
        <v>Como Cliente, necesito poder generar una copia exacta de una solicitud de cotización existente, con el fin de reutilizar la información sin tener que llenarla nuevamente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HUs'!$I$12</f>
        <v>S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HUs'!$J$12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HUs'!$K$12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HUs'!$L$12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271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99" t="s">
        <v>230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272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98" t="s">
        <v>273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98" t="s">
        <v>274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" display="'Product Backlog HUs'!A2" xr:uid="{44B8F007-3E9B-443E-A744-63FFDD9B1193}"/>
    <hyperlink ref="A1" location="'Objetos de Dominio'!A1" display="Volver al inicio" xr:uid="{CA844759-795C-4E0A-8155-BB4F5C9417AD}"/>
    <hyperlink ref="A1:L1" location="'Product Backlog HUs'!A1" display="&lt;-Volver al listado" xr:uid="{464FDE15-C4D7-41EB-9BFA-7EFA7173BCA0}"/>
    <hyperlink ref="E18" r:id="rId1" xr:uid="{35DE7CF5-67F4-4B4C-B97C-1E7654840CCC}"/>
    <hyperlink ref="E17" r:id="rId2" xr:uid="{18832C34-97BC-413D-AE12-6CF8DFAB285F}"/>
  </hyperlinks>
  <pageMargins left="0.7" right="0.7" top="0.75" bottom="0.75" header="0.3" footer="0.3"/>
  <pageSetup orientation="portrait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13E4-E641-43BB-8869-DCA6E4594546}">
  <dimension ref="A1:Q30"/>
  <sheetViews>
    <sheetView workbookViewId="0">
      <pane ySplit="1" topLeftCell="A2" activePane="bottomLeft" state="frozen"/>
      <selection pane="bottomLeft" activeCell="A21" sqref="A21:L21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HUs'!D13</f>
        <v>HU12-Editar solicitud de cotización existente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HUs'!$E$13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HUs'!$F$13</f>
        <v>necesito modificar los datos de una solicitud de cotización ya creada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</f>
        <v>el administrador tener acceso a la información veraz y actualizada de los clientes que hacen parte de CotiOnline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HUs'!$H$13</f>
        <v>Como Cliente, necesito modificar los datos de una solicitud de cotización ya creada, con el fin de corregir errores o actualizar la información antes de enviarla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HUs'!$I$13</f>
        <v>S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HUs'!$J$13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HUs'!$K$13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HUs'!$L$13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275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276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98" t="s">
        <v>277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278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279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13" display="='Product Backlog HUs'!D13" xr:uid="{27E05A6E-C357-45BC-95F7-D571096C3D54}"/>
    <hyperlink ref="A1" location="'Objetos de Dominio'!A1" display="Volver al inicio" xr:uid="{BD389C43-D4FF-4E95-BA5B-D2F6D4EC8CBA}"/>
    <hyperlink ref="A1:L1" location="'Product Backlog HUs'!A1" display="&lt;-Volver al listado" xr:uid="{72D7DC1C-9AFB-407E-8CD2-2CBB5B8893AE}"/>
    <hyperlink ref="E18" r:id="rId1" xr:uid="{1DF3F598-B428-4AF8-AF66-F5037D655B84}"/>
    <hyperlink ref="E17" r:id="rId2" xr:uid="{2F678068-F835-4FCF-B53D-062BE2A15466}"/>
    <hyperlink ref="E16" r:id="rId3" xr:uid="{2A3BFD61-BFC0-46EC-B324-5B6761A8D3B8}"/>
  </hyperlinks>
  <pageMargins left="0.7" right="0.7" top="0.75" bottom="0.75" header="0.3" footer="0.3"/>
  <pageSetup orientation="portrait"/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A30E-70E7-4C46-854A-0F31E0B4C95A}">
  <dimension ref="A1:Q30"/>
  <sheetViews>
    <sheetView workbookViewId="0">
      <pane ySplit="1" topLeftCell="A28" activePane="bottomLeft" state="frozen"/>
      <selection pane="bottomLeft" activeCell="E16" sqref="E16:L16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HUs'!D14</f>
        <v>HU13-Eliminar solicitud de cotización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HUs'!$E$14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HUs'!$F$14</f>
        <v>necesito eliminar una solicitud de cotización que ya no es necesaria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HUs'!$G$14</f>
        <v>con el fin de mantener el sistema organizado y evitar solicitudes obsoletas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HUs'!$H$14</f>
        <v>Como Cliente, necesito eliminar una solicitud de cotización que ya no es necesaria, con el fin de mantener el sistema organizado y evitar solicitudes obsoletas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HUs'!$I$14</f>
        <v>S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HUs'!$J$14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HUs'!$K$14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HUs'!$L$14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 ht="15" customHeight="1">
      <c r="A15" s="100" t="s">
        <v>193</v>
      </c>
      <c r="B15" s="99"/>
      <c r="C15" s="99"/>
      <c r="D15" s="99"/>
      <c r="E15" s="99" t="s">
        <v>271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276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30.7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280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281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282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14" display="='Product Backlog HUs'!D14" xr:uid="{17DAA8B6-6DFA-4F51-B3C6-D1207B2A21C5}"/>
    <hyperlink ref="A1" location="'Objetos de Dominio'!A1" display="Volver al inicio" xr:uid="{17ACD082-CCF6-4BBE-97D3-090758B9A8CB}"/>
    <hyperlink ref="A1:L1" location="'Product Backlog HUs'!A1" display="&lt;-Volver al listado" xr:uid="{53DB12DA-FA5F-47C8-8033-FE2BD1FB8331}"/>
    <hyperlink ref="E18" r:id="rId1" xr:uid="{2E4560F2-C121-4B9A-837F-B6D482E102D0}"/>
    <hyperlink ref="E17" r:id="rId2" xr:uid="{A7E86AE0-8378-459E-9EB3-9AAF75BF3910}"/>
    <hyperlink ref="E16" r:id="rId3" xr:uid="{77B6C261-4969-44E4-80B2-5F077EFC1F3C}"/>
  </hyperlinks>
  <pageMargins left="0.7" right="0.7" top="0.75" bottom="0.75" header="0.3" footer="0.3"/>
  <pageSetup orientation="portrait"/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EB7D-6DF8-4046-9D67-B0DDF5E90813}">
  <dimension ref="A1:Q30"/>
  <sheetViews>
    <sheetView workbookViewId="0">
      <pane ySplit="1" topLeftCell="A2" activePane="bottomLeft" state="frozen"/>
      <selection pane="bottomLeft" activeCell="E16" sqref="E16:L16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HUs'!D15</f>
        <v>HU14-Consultar solicitud de cotización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HUs'!$E$15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HUs'!$F$15</f>
        <v>necesito visualizar el estado y detalles de una solicitud de cotización enviada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HUs'!$G$15</f>
        <v>con el fin de hacer seguimiento y tomar decisiones en base a la información disponible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HUs'!$H$15</f>
        <v>Como Cliente, necesito visualizar el estado y detalles de una solicitud de cotización enviada, con el fin de hacer seguimiento y tomar decisiones en base a la información disponible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HUs'!$I$15</f>
        <v>M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HUs'!$J$15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HUs'!$K$15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HUs'!$L$15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 ht="15" customHeight="1">
      <c r="A15" s="100" t="s">
        <v>193</v>
      </c>
      <c r="B15" s="99"/>
      <c r="C15" s="99"/>
      <c r="D15" s="99"/>
      <c r="E15" s="99" t="s">
        <v>283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284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206.25" customHeight="1">
      <c r="A28" s="4" t="s">
        <v>216</v>
      </c>
      <c r="B28" s="127" t="s">
        <v>285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286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44" customHeight="1">
      <c r="A30" s="4" t="s">
        <v>220</v>
      </c>
      <c r="B30" s="127" t="s">
        <v>287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15" display="='Product Backlog HUs'!D15" xr:uid="{CACD6037-00DC-4BDF-A5DA-FF10880467BA}"/>
    <hyperlink ref="A1" location="'Objetos de Dominio'!A1" display="Volver al inicio" xr:uid="{D688EF4F-2290-4679-8E15-FF92FA9F940A}"/>
    <hyperlink ref="A1:L1" location="'Product Backlog HUs'!A1" display="&lt;-Volver al listado" xr:uid="{47A7481B-7D40-47F6-AC1C-86AD83FFA5DC}"/>
    <hyperlink ref="E18" r:id="rId1" xr:uid="{D35BE844-EB32-41F0-8886-8A2D0065D406}"/>
    <hyperlink ref="E17" r:id="rId2" xr:uid="{B2319AF7-3244-4C51-972E-C8FFF720508B}"/>
    <hyperlink ref="E16" r:id="rId3" xr:uid="{71C0C43A-38E2-40F6-8988-06544668CFBF}"/>
  </hyperlinks>
  <pageMargins left="0.7" right="0.7" top="0.75" bottom="0.75" header="0.3" footer="0.3"/>
  <pageSetup orientation="portrait"/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88B6-E977-4F59-8C6F-6E7EC84CBA88}">
  <dimension ref="A1:Q30"/>
  <sheetViews>
    <sheetView workbookViewId="0">
      <pane ySplit="1" topLeftCell="A2" activePane="bottomLeft" state="frozen"/>
      <selection pane="bottomLeft" activeCell="B29" sqref="B29:F29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HUs'!D16</f>
        <v>HU15-Publicar solicitud de cotización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HUs'!$E$16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HUs'!$F$16</f>
        <v>necesito hacer visible una solicitud de cotización para los proveedores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HUs'!$G$16</f>
        <v>con el fin de recibir ofertas y compararlas para seleccionar la mejor opción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HUs'!$H$16</f>
        <v>Como Cliente, necesito hacer visible una solicitud de cotización para los proveedores, con el fin de recibir ofertas y compararlas para seleccionar la mejor opción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HUs'!$I$16</f>
        <v>M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HUs'!$J$16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HUs'!$K$16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HUs'!$L$16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 ht="15" customHeight="1">
      <c r="A15" s="100" t="s">
        <v>193</v>
      </c>
      <c r="B15" s="99"/>
      <c r="C15" s="99"/>
      <c r="D15" s="99"/>
      <c r="E15" s="99" t="s">
        <v>271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254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288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289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290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16" display="='Product Backlog HUs'!D16" xr:uid="{2549C248-B440-4C31-9CB3-8AB34D06C67C}"/>
    <hyperlink ref="A1" location="'Objetos de Dominio'!A1" display="Volver al inicio" xr:uid="{D7729FF4-CB71-4B88-9402-89C2C6985122}"/>
    <hyperlink ref="A1:L1" location="'Product Backlog HUs'!A1" display="&lt;-Volver al listado" xr:uid="{35E71459-9AA5-402F-912A-75E7585F7499}"/>
    <hyperlink ref="E18" r:id="rId1" xr:uid="{0211DB81-813C-4C20-84D3-62DAAFFFC437}"/>
    <hyperlink ref="E17" r:id="rId2" xr:uid="{8D3BAD46-DFAC-4B94-8EC5-0818DAB1009A}"/>
    <hyperlink ref="E16" r:id="rId3" xr:uid="{97418C10-1974-43C7-8A4D-1F788257F8D5}"/>
  </hyperlinks>
  <pageMargins left="0.7" right="0.7" top="0.75" bottom="0.75" header="0.3" footer="0.3"/>
  <pageSetup orientation="portrait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422B-2E07-4370-87F8-BDBD6A88796B}">
  <dimension ref="A1:Q30"/>
  <sheetViews>
    <sheetView workbookViewId="0">
      <pane ySplit="1" topLeftCell="A2" activePane="bottomLeft" state="frozen"/>
      <selection pane="bottomLeft" activeCell="E16" sqref="E16:L16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HUs'!D17</f>
        <v>HU16-Aceptar cotización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HUs'!$E$17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HUs'!$F$17</f>
        <v>necesito aprobar una cotización enviada por un proveedor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HUs'!$G$17</f>
        <v>con el fin de proceder con la compra del producto o servicio cotizado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HUs'!$H$17</f>
        <v>Como Cliente, necesito aprobar una cotización enviada por un proveedor, con el fin de proceder con la compra del producto o servicio cotizado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HUs'!$I$17</f>
        <v>M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HUs'!$J$17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HUs'!$K$17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HUs'!$L$17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 ht="15" customHeight="1">
      <c r="A15" s="100" t="s">
        <v>193</v>
      </c>
      <c r="B15" s="99"/>
      <c r="C15" s="99"/>
      <c r="D15" s="99"/>
      <c r="E15" s="99" t="s">
        <v>291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292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293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294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295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17" display="='Product Backlog HUs'!D17" xr:uid="{25F001A5-DBD7-4889-849B-F704DDFA2A1B}"/>
    <hyperlink ref="A1" location="'Objetos de Dominio'!A1" display="Volver al inicio" xr:uid="{CD000BFA-DD61-4C3A-872D-B185030B4F63}"/>
    <hyperlink ref="A1:L1" location="'Product Backlog HUs'!A1" display="&lt;-Volver al listado" xr:uid="{77DBB36E-F3B0-4C98-971C-643230118C20}"/>
    <hyperlink ref="E18" r:id="rId1" xr:uid="{A1840C2E-D39D-4D65-82BB-D276C58D3B7C}"/>
    <hyperlink ref="E17" r:id="rId2" xr:uid="{DCE9DC81-14D7-4E06-8ABA-9568136FE691}"/>
    <hyperlink ref="E16" r:id="rId3" xr:uid="{B32C9C28-7C31-47B0-AAF0-422C7780D3C3}"/>
  </hyperlinks>
  <pageMargins left="0.7" right="0.7" top="0.75" bottom="0.75" header="0.3" footer="0.3"/>
  <pageSetup orientation="portrait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FD40-2EFC-48FD-81FE-566CF166C5AA}">
  <dimension ref="A1:Q30"/>
  <sheetViews>
    <sheetView workbookViewId="0">
      <pane ySplit="1" topLeftCell="A5" activePane="bottomLeft" state="frozen"/>
      <selection pane="bottomLeft" activeCell="A5" sqref="A5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HUs'!D18</f>
        <v>HU17-Actualizar estado de cotización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HUs'!$E$18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HUs'!$F$18</f>
        <v>necesito cambiar el estado de una cotización en función del proceso de compra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HUs'!$G$18</f>
        <v>con el fin de mantener un seguimiento claro y actualizado de las cotizaciones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HUs'!$H$18</f>
        <v>Como Cliente, necesito cambiar el estado de una cotización en función del proceso de compra, con el fin de mantener un seguimiento claro y actualizado de las cotizaciones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HUs'!$I$18</f>
        <v>M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HUs'!$J$18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HUs'!$K$18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HUs'!$L$18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 ht="15" customHeight="1">
      <c r="A15" s="100" t="s">
        <v>193</v>
      </c>
      <c r="B15" s="99"/>
      <c r="C15" s="99"/>
      <c r="D15" s="99"/>
      <c r="E15" s="99" t="s">
        <v>296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292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297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298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30" t="s">
        <v>299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18" display="='Product Backlog HUs'!D18" xr:uid="{A6026BA0-9C1A-46F3-A548-09D65511E97B}"/>
    <hyperlink ref="A1" location="'Objetos de Dominio'!A1" display="Volver al inicio" xr:uid="{0F1E4134-DBFD-48F4-997F-53FBF00716D8}"/>
    <hyperlink ref="A1:L1" location="'Product Backlog HUs'!A1" display="&lt;-Volver al listado" xr:uid="{0B6477AF-D38F-4109-A175-68B925F985F4}"/>
    <hyperlink ref="E18" r:id="rId1" xr:uid="{DC3A5510-7716-4D2E-9795-80525E7CC67A}"/>
    <hyperlink ref="E17" r:id="rId2" xr:uid="{E2127A5D-2C46-429A-B177-51CEFC03C829}"/>
    <hyperlink ref="E16" r:id="rId3" xr:uid="{B9F1033F-EAD5-4D8E-9644-A657E6B0746E}"/>
  </hyperlinks>
  <pageMargins left="0.7" right="0.7" top="0.75" bottom="0.75" header="0.3" footer="0.3"/>
  <pageSetup orientation="portrait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B9BB-BF0A-4D35-8BA8-CAC03B1D6756}">
  <dimension ref="A1:Q30"/>
  <sheetViews>
    <sheetView workbookViewId="0">
      <pane ySplit="1" topLeftCell="A2" activePane="bottomLeft" state="frozen"/>
      <selection pane="bottomLeft" sqref="A1:L1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HUs'!D19</f>
        <v>HU18-Editar información de negocio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HUs'!$E$19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HUs'!$F$19</f>
        <v>necesito modificar los datos del negocio registrados en la aplicación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HUs'!$G$19</f>
        <v>con el fin de mantener la información actualizada y evitar inconsistencias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HUs'!$H$19</f>
        <v>Como Cliente, necesito modificar los datos del negocio registrados en la aplicación, con el fin de mantener la información actualizada y evitar inconsistencias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HUs'!$I$19</f>
        <v>XL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HUs'!$J$19</f>
        <v>7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HUs'!$K$19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HUs'!$L$19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 ht="15" customHeight="1">
      <c r="A15" s="100" t="s">
        <v>193</v>
      </c>
      <c r="B15" s="99"/>
      <c r="C15" s="99"/>
      <c r="D15" s="99"/>
      <c r="E15" s="99" t="s">
        <v>300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301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302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303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304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19" display="='Product Backlog HUs'!D19" xr:uid="{9E6AA5F4-2D28-42CA-B9D3-A607B636EC70}"/>
    <hyperlink ref="A1" location="'Objetos de Dominio'!A1" display="Volver al inicio" xr:uid="{655FBD5B-E385-4839-ACF4-1A4CC402861B}"/>
    <hyperlink ref="A1:L1" location="'Product Backlog HUs'!A1" display="&lt;-Volver al listado" xr:uid="{1D23FFF8-22B3-4AA7-B9C7-419BED55820B}"/>
    <hyperlink ref="E18" r:id="rId1" xr:uid="{0264D64D-4496-4404-92C2-D42B9E8D622F}"/>
    <hyperlink ref="E17" r:id="rId2" xr:uid="{44F735D6-C619-4255-A8BB-4B0BC6F1B9E5}"/>
    <hyperlink ref="E16" r:id="rId3" xr:uid="{80CFA1DE-E9BF-417F-9E27-F4741B8D97ED}"/>
  </hyperlinks>
  <pageMargins left="0.7" right="0.7" top="0.75" bottom="0.75" header="0.3" footer="0.3"/>
  <pageSetup orientation="portrait"/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5122-9949-43C7-ADB4-42D597C45865}">
  <dimension ref="A1:Q30"/>
  <sheetViews>
    <sheetView workbookViewId="0">
      <pane ySplit="1" topLeftCell="A2" activePane="bottomLeft" state="frozen"/>
      <selection pane="bottomLeft" sqref="A1:L1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HUs'!D20</f>
        <v>HU19-Dar de baja negocio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HUs'!$E$20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HUs'!$F$20</f>
        <v>necesito desactivar o eliminar un negocio registrado en la plataforma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HUs'!$G$20</f>
        <v>con el fin de gestionar la presencia de negocios activos dentro del sistema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HUs'!$H$20</f>
        <v>Como Cliente, necesito desactivar o eliminar un negocio registrado en la plataforma, con el fin de gestionar la presencia de negocios activos dentro del sistema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HUs'!$I$20</f>
        <v>L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HUs'!$J$20</f>
        <v>5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HUs'!$K$20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HUs'!$L$20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305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99" t="s">
        <v>230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306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307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308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0" display="='Product Backlog HUs'!D20" xr:uid="{ABA4F961-57B8-40BE-A1EA-8821DE5E3FA4}"/>
    <hyperlink ref="A1" location="'Objetos de Dominio'!A1" display="Volver al inicio" xr:uid="{83C9A69E-5892-4914-B2C5-21781FE3BE6B}"/>
    <hyperlink ref="A1:L1" location="'Product Backlog HUs'!A1" display="&lt;-Volver al listado" xr:uid="{2542C8BA-6914-4392-A426-D866FDF4A39C}"/>
    <hyperlink ref="E18" r:id="rId1" xr:uid="{2BC4EFAE-7710-43EA-B70E-1F65A8C4F0F2}"/>
    <hyperlink ref="E17" r:id="rId2" xr:uid="{8A695714-51BB-430C-A16B-5156C98E17AD}"/>
  </hyperlinks>
  <pageMargins left="0.7" right="0.7" top="0.75" bottom="0.75" header="0.3" footer="0.3"/>
  <pageSetup orientation="portrait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F48C-B97A-4826-87C9-D47D64E523AC}">
  <dimension ref="A1:Q30"/>
  <sheetViews>
    <sheetView workbookViewId="0">
      <pane ySplit="1" topLeftCell="A30" activePane="bottomLeft" state="frozen"/>
      <selection pane="bottomLeft" activeCell="A30" sqref="A30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HUs'!D21</f>
        <v>HU20-Crear sede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HUs'!$E$21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HUs'!$F$21</f>
        <v>necesito registrar una nueva sede para un negocio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HUs'!$G$21</f>
        <v>con el fin de expandir la cobertura y gestión de operaciones dentro de la aplicación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HUs'!$H$21</f>
        <v>Como Cliente, necesito registrar una nueva sede para un negocio, con el fin de expandir la cobertura y gestión de operaciones dentro de la aplicación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HUs'!$I$21</f>
        <v>L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HUs'!$J$21</f>
        <v>5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HUs'!$K$21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HUs'!$L$21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309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310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311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312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313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1" display="='Product Backlog HUs'!D21" xr:uid="{A95E7266-C859-4B72-81B1-22E571DE4BA9}"/>
    <hyperlink ref="A1" location="'Objetos de Dominio'!A1" display="Volver al inicio" xr:uid="{1C5B5E33-FEDA-4179-ACD5-D63ACD5703FF}"/>
    <hyperlink ref="A1:L1" location="'Product Backlog HUs'!A1" display="&lt;-Volver al listado" xr:uid="{2EF8C457-2450-432B-AF4E-B80C6C29389B}"/>
    <hyperlink ref="E18" r:id="rId1" xr:uid="{2F8B6FF0-4F44-492F-98B7-ED583EFD2FF8}"/>
    <hyperlink ref="E17" r:id="rId2" xr:uid="{CCD3CEEF-DCB3-4F3E-93F1-C5839A06E321}"/>
    <hyperlink ref="E16" r:id="rId3" xr:uid="{EB37E367-C81A-414D-9AA9-0BAAB1A0833D}"/>
  </hyperlinks>
  <pageMargins left="0.7" right="0.7" top="0.75" bottom="0.75" header="0.3" footer="0.3"/>
  <pageSetup orientation="portrait"/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E3CA-4D94-43AC-94D9-1971D906AAE7}">
  <dimension ref="A1:Q29"/>
  <sheetViews>
    <sheetView workbookViewId="0">
      <pane ySplit="1" topLeftCell="A2" activePane="bottomLeft" state="frozen"/>
      <selection pane="bottomLeft" sqref="A1:L1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HUs'!D22</f>
        <v>HU21-Generar notificaciones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HUs'!$E$22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HUs'!$F$22</f>
        <v>necesito recibir alertas sobre eventos relevantes en la plataforma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HUs'!$G$22</f>
        <v>con el fin de mantenerse informado sobre actualizaciones y procesos importantes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HUs'!$H$22</f>
        <v>Como Cliente, necesito recibir alertas sobre eventos relevantes en la plataforma, con el fin de mantenerse informado sobre actualizaciones y procesos importantes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</row>
    <row r="10" spans="1:17">
      <c r="A10" s="100" t="str">
        <f>'Product Backlog HUs'!$I$1</f>
        <v>Talla</v>
      </c>
      <c r="B10" s="99"/>
      <c r="C10" s="99"/>
      <c r="D10" s="99"/>
      <c r="E10" s="99" t="str">
        <f>'Product Backlog HUs'!$I$22</f>
        <v>L</v>
      </c>
      <c r="F10" s="99"/>
      <c r="G10" s="99"/>
      <c r="H10" s="99"/>
      <c r="I10" s="99"/>
      <c r="J10" s="99"/>
      <c r="K10" s="99"/>
      <c r="L10" s="104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HUs'!$J$22</f>
        <v>5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HUs'!$K$22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HUs'!$L$22</f>
        <v>NO</v>
      </c>
      <c r="F13" s="117"/>
      <c r="G13" s="117"/>
      <c r="H13" s="117"/>
      <c r="I13" s="117"/>
      <c r="J13" s="117"/>
      <c r="K13" s="117"/>
      <c r="L13" s="118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314</v>
      </c>
      <c r="F15" s="99"/>
      <c r="G15" s="99"/>
      <c r="H15" s="99"/>
      <c r="I15" s="99"/>
      <c r="J15" s="99"/>
      <c r="K15" s="99"/>
      <c r="L15" s="104"/>
    </row>
    <row r="16" spans="1:17" ht="15.75" customHeight="1">
      <c r="A16" s="100" t="s">
        <v>195</v>
      </c>
      <c r="B16" s="99"/>
      <c r="C16" s="99"/>
      <c r="D16" s="99"/>
      <c r="E16" s="105" t="s">
        <v>315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316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30" t="s">
        <v>317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</sheetData>
  <mergeCells count="43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B28:F28"/>
    <mergeCell ref="I28:L28"/>
    <mergeCell ref="B29:F29"/>
    <mergeCell ref="I29:L29"/>
    <mergeCell ref="A24:D24"/>
    <mergeCell ref="E24:L24"/>
    <mergeCell ref="A25:L25"/>
    <mergeCell ref="A26:A27"/>
    <mergeCell ref="B26:F27"/>
    <mergeCell ref="G26:H26"/>
    <mergeCell ref="I26:L27"/>
  </mergeCells>
  <hyperlinks>
    <hyperlink ref="A3:L3" location="'Product Backlog HUs'!A22" display="='Product Backlog HUs'!D22" xr:uid="{50DF5F9A-562E-42E8-939B-DF74B9EABE84}"/>
    <hyperlink ref="A1" location="'Objetos de Dominio'!A1" display="Volver al inicio" xr:uid="{07D455DC-E89A-4F92-A7CE-E58E33773382}"/>
    <hyperlink ref="A1:L1" location="'Product Backlog HUs'!A1" display="&lt;-Volver al listado" xr:uid="{32053EC1-878A-47AC-8C25-15704F3C80F0}"/>
    <hyperlink ref="E18" r:id="rId1" xr:uid="{FC01CCCE-1B6F-436F-9693-01B03572A8F8}"/>
    <hyperlink ref="E17" r:id="rId2" xr:uid="{F344C834-A9DE-4132-81AA-F5F42F7DD122}"/>
    <hyperlink ref="E16" r:id="rId3" xr:uid="{8ADD7CAA-ADFF-42AC-B15D-877FECE764E9}"/>
  </hyperlinks>
  <pageMargins left="0.7" right="0.7" top="0.75" bottom="0.75" header="0.3" footer="0.3"/>
  <pageSetup orientation="portrait"/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45FC-880F-428F-98A6-5D9E9CA32D9F}">
  <dimension ref="A1:Q48"/>
  <sheetViews>
    <sheetView workbookViewId="0">
      <pane ySplit="1" topLeftCell="A25" activePane="bottomLeft" state="frozen"/>
      <selection pane="bottomLeft" activeCell="B28" sqref="B28:F28"/>
    </sheetView>
  </sheetViews>
  <sheetFormatPr defaultColWidth="11.42578125" defaultRowHeight="15"/>
  <sheetData>
    <row r="1" spans="1:17" ht="15.75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HUs'!D23</f>
        <v>HU22-Generar comparación y análisis de cotizaciones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HUs'!$E$23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HUs'!$F$23</f>
        <v>necesito analizar diferentes cotizaciones recibidas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HUs'!$G$23</f>
        <v>con el fin de seleccionar la mejor opción basada en precio y otros criterios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HUs'!$H$23</f>
        <v>Como Cliente, necesito analizar diferentes cotizaciones recibidas, con el fin de seleccionar la mejor opción basada en precio y otros criterios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HUs'!$I$23</f>
        <v>L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HUs'!$J$23</f>
        <v>5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HUs'!$K$23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HUs'!$L$23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318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105" t="s">
        <v>319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320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30" t="s">
        <v>321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322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48" spans="12:12">
      <c r="L48" s="49"/>
    </row>
  </sheetData>
  <mergeCells count="45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28:F28"/>
    <mergeCell ref="I28:L28"/>
    <mergeCell ref="B29:F29"/>
    <mergeCell ref="I29:L29"/>
    <mergeCell ref="B30:F30"/>
    <mergeCell ref="I30:L30"/>
  </mergeCells>
  <hyperlinks>
    <hyperlink ref="A3:L3" location="'Product Backlog HUs'!A23" display="='Product Backlog HUs'!D23" xr:uid="{50489022-1E39-464E-82CD-D1A898454644}"/>
    <hyperlink ref="A1" location="'Objetos de Dominio'!A1" display="Volver al inicio" xr:uid="{80B61C4D-0739-4D97-A144-8EE691D20A0E}"/>
    <hyperlink ref="A1:L1" location="'Product Backlog HUs'!A1" display="&lt;-Volver al listado" xr:uid="{3B0854F8-C0EB-441B-9FA7-1ACF43B5EB35}"/>
    <hyperlink ref="E18" r:id="rId1" xr:uid="{795470C2-CE1A-41EC-A3A7-87C9BEEB0A4E}"/>
    <hyperlink ref="E17" r:id="rId2" xr:uid="{9AE96EEA-550A-4B3F-A2EE-7D67AC14B94B}"/>
    <hyperlink ref="E16" r:id="rId3" xr:uid="{A6BFF263-2FDE-4E7E-B897-458AEDE6DDA5}"/>
  </hyperlinks>
  <pageMargins left="0.7" right="0.7" top="0.75" bottom="0.75" header="0.3" footer="0.3"/>
  <pageSetup orientation="portrait"/>
  <drawing r:id="rId4"/>
  <legacy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1CCB-C06E-4C92-8F48-6E84F9973789}">
  <dimension ref="A1:Q49"/>
  <sheetViews>
    <sheetView workbookViewId="0">
      <pane ySplit="1" topLeftCell="A8" activePane="bottomLeft" state="frozen"/>
      <selection pane="bottomLeft" activeCell="E16" sqref="E16:L16"/>
    </sheetView>
  </sheetViews>
  <sheetFormatPr defaultColWidth="11.42578125" defaultRowHeight="15"/>
  <sheetData>
    <row r="1" spans="1:17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HUs'!D24</f>
        <v>HU23-Consultar departamento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HUs'!$E$24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HUs'!$F$24</f>
        <v>necesito consultar la lista de departamentos existentes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HUs'!$G$24</f>
        <v>con el fin de registrar la información de residencia y ubicación del negocio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HUs'!$H$24</f>
        <v>Como Cliente, necesito consultar la lista de departamentos existentes, con el fin de registrar la información de residencia y ubicación del negocio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HUs'!$I$24</f>
        <v>S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HUs'!$J$24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HUs'!$K$24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HUs'!$L$24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323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105" t="s">
        <v>310</v>
      </c>
      <c r="F16" s="99"/>
      <c r="G16" s="99"/>
      <c r="H16" s="99"/>
      <c r="I16" s="99"/>
      <c r="J16" s="99"/>
      <c r="K16" s="99"/>
      <c r="L16" s="104"/>
    </row>
    <row r="17" spans="1:16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6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6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6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6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6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6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  <c r="P23" s="49"/>
    </row>
    <row r="24" spans="1:16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6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6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6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6" ht="164.25" customHeight="1">
      <c r="A28" s="4" t="s">
        <v>216</v>
      </c>
      <c r="B28" s="127" t="s">
        <v>324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6" ht="228.75" customHeight="1">
      <c r="A29" s="4" t="s">
        <v>218</v>
      </c>
      <c r="B29" s="127" t="s">
        <v>325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6" ht="133.5" customHeight="1">
      <c r="A30" s="4" t="s">
        <v>220</v>
      </c>
      <c r="B30" s="127" t="s">
        <v>326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31" spans="1:16" ht="133.5" customHeight="1">
      <c r="A31" s="4" t="s">
        <v>222</v>
      </c>
      <c r="B31" s="127" t="s">
        <v>327</v>
      </c>
      <c r="C31" s="99"/>
      <c r="D31" s="99"/>
      <c r="E31" s="99"/>
      <c r="F31" s="99"/>
      <c r="G31" s="2"/>
      <c r="H31" s="3"/>
      <c r="I31" s="96"/>
      <c r="J31" s="96"/>
      <c r="K31" s="96"/>
      <c r="L31" s="97"/>
    </row>
    <row r="49" spans="12:12">
      <c r="L49" s="49"/>
    </row>
  </sheetData>
  <mergeCells count="47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31:F31"/>
    <mergeCell ref="B28:F28"/>
    <mergeCell ref="I28:L28"/>
    <mergeCell ref="B29:F29"/>
    <mergeCell ref="I29:L29"/>
    <mergeCell ref="B30:F30"/>
    <mergeCell ref="I30:L30"/>
    <mergeCell ref="I31:L31"/>
  </mergeCells>
  <hyperlinks>
    <hyperlink ref="A3:L3" location="'Product Backlog HUs'!A23" display="='Product Backlog HUs'!D23" xr:uid="{3719BC60-7127-4388-8765-453099A62502}"/>
    <hyperlink ref="A1" location="'Objetos de Dominio'!A1" display="Volver al inicio" xr:uid="{87B164A6-95D8-4D9B-88F5-4B6D84D6A353}"/>
    <hyperlink ref="A1:L1" location="'Product Backlog HUs'!A1" display="&lt;-Volver al listado" xr:uid="{EC7589A3-F520-4157-8A02-0552DF72CBBB}"/>
    <hyperlink ref="E18" r:id="rId1" xr:uid="{8F8061A0-6E14-41AF-AA6B-E88BD76848D7}"/>
    <hyperlink ref="E17" r:id="rId2" xr:uid="{01C71ACC-0861-4320-9470-A1742970F27B}"/>
    <hyperlink ref="E16" r:id="rId3" xr:uid="{7B9F8307-1166-401E-B4AD-D69E22F845DF}"/>
  </hyperlinks>
  <pageMargins left="0.7" right="0.7" top="0.75" bottom="0.75" header="0.3" footer="0.3"/>
  <pageSetup orientation="portrait"/>
  <drawing r:id="rId4"/>
  <legacy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7204-19F6-4A6B-8319-845FCFE6BA0D}">
  <dimension ref="A1:Q49"/>
  <sheetViews>
    <sheetView workbookViewId="0">
      <pane ySplit="1" topLeftCell="A2" activePane="bottomLeft" state="frozen"/>
      <selection pane="bottomLeft" activeCell="E11" sqref="E11"/>
    </sheetView>
  </sheetViews>
  <sheetFormatPr defaultColWidth="11.42578125" defaultRowHeight="15"/>
  <sheetData>
    <row r="1" spans="1:17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HUs'!D25</f>
        <v>HU24-Consultar ciudad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HUs'!$E$25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HUs'!$F$25</f>
        <v>necesito consultar la lista de ciudades existentes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HUs'!$G$25</f>
        <v>con el fin de registrar la información de residencia y ubicación del negocio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HUs'!$H$25</f>
        <v>Como Cliente, necesito consultar la lista de ciudades existentes, con el fin de registrar la información de residencia y ubicación del negocio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HUs'!$I$25</f>
        <v>S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HUs'!$J$25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HUs'!$K$25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HUs'!$L$25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323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105" t="s">
        <v>310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328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329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330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31" spans="1:12" ht="133.5" customHeight="1">
      <c r="A31" s="4" t="s">
        <v>222</v>
      </c>
      <c r="B31" s="127" t="s">
        <v>331</v>
      </c>
      <c r="C31" s="99"/>
      <c r="D31" s="99"/>
      <c r="E31" s="99"/>
      <c r="F31" s="99"/>
      <c r="G31" s="2"/>
      <c r="H31" s="3"/>
      <c r="I31" s="96"/>
      <c r="J31" s="96"/>
      <c r="K31" s="96"/>
      <c r="L31" s="97"/>
    </row>
    <row r="49" spans="12:12">
      <c r="L49" s="49"/>
    </row>
  </sheetData>
  <mergeCells count="47">
    <mergeCell ref="B6:L6"/>
    <mergeCell ref="A1:L1"/>
    <mergeCell ref="A2:L2"/>
    <mergeCell ref="A3:L3"/>
    <mergeCell ref="A4:L4"/>
    <mergeCell ref="B5:L5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24:D24"/>
    <mergeCell ref="E24:L24"/>
    <mergeCell ref="A25:L25"/>
    <mergeCell ref="A26:A27"/>
    <mergeCell ref="B26:F27"/>
    <mergeCell ref="G26:H26"/>
    <mergeCell ref="I26:L27"/>
    <mergeCell ref="B31:F31"/>
    <mergeCell ref="B28:F28"/>
    <mergeCell ref="I28:L28"/>
    <mergeCell ref="B29:F29"/>
    <mergeCell ref="I29:L29"/>
    <mergeCell ref="B30:F30"/>
    <mergeCell ref="I30:L30"/>
    <mergeCell ref="I31:L31"/>
  </mergeCells>
  <hyperlinks>
    <hyperlink ref="A3:L3" location="'Product Backlog HUs'!A23" display="='Product Backlog HUs'!D23" xr:uid="{C6F61418-8B11-4471-BD5F-D6F387AE5F2C}"/>
    <hyperlink ref="A1" location="'Objetos de Dominio'!A1" display="Volver al inicio" xr:uid="{3800A437-C922-4C6C-A714-BFB28570FAC6}"/>
    <hyperlink ref="A1:L1" location="'Product Backlog HUs'!A1" display="&lt;-Volver al listado" xr:uid="{691E7D11-AEA1-49C9-8FD1-5EB543637781}"/>
    <hyperlink ref="E18" r:id="rId1" xr:uid="{6885957C-BE25-4C7C-B315-8D8FFE5E9DFA}"/>
    <hyperlink ref="E17" r:id="rId2" xr:uid="{8A1D2925-C4A9-4F48-810B-779C1320D73C}"/>
    <hyperlink ref="E16" r:id="rId3" xr:uid="{3436186B-58A8-4B0E-B23D-52283BE8F87E}"/>
  </hyperlinks>
  <pageMargins left="0.7" right="0.7" top="0.75" bottom="0.75" header="0.3" footer="0.3"/>
  <pageSetup orientation="portrait"/>
  <drawing r:id="rId4"/>
  <legacy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A52C-0F98-4774-86F8-D572F6E22165}">
  <dimension ref="A1:Q48"/>
  <sheetViews>
    <sheetView workbookViewId="0">
      <pane ySplit="1" topLeftCell="A7" activePane="bottomLeft" state="frozen"/>
      <selection pane="bottomLeft" activeCell="M7" sqref="M7"/>
    </sheetView>
  </sheetViews>
  <sheetFormatPr defaultColWidth="11.42578125" defaultRowHeight="15"/>
  <sheetData>
    <row r="1" spans="1:17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HUs'!D26</f>
        <v>HU25-Actualizar datos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HUs'!$E$26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HUs'!$F$26</f>
        <v>Necesito actualizar los datos de una sede existente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HUs'!$G$26</f>
        <v>con el fin de mantener un seguimiento claro y actualizado de las sedes que hacen parte de mi negocio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HUs'!$H$26</f>
        <v>Como Cliente, Necesito actualizar los datos de una sede existente, con el fin de mantener un seguimiento claro y actualizado de las sedes que hacen parte de mi negocio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HUs'!$I$26</f>
        <v>M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HUs'!$J$26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HUs'!$K$26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HUs'!$L$26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332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105" t="s">
        <v>310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333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334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335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48" spans="12:12">
      <c r="L48" s="49"/>
    </row>
  </sheetData>
  <mergeCells count="45"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23" display="='Product Backlog HUs'!D23" xr:uid="{E66FD0E3-CF04-4E0C-B181-E23E1F5DA211}"/>
    <hyperlink ref="A1" location="'Objetos de Dominio'!A1" display="Volver al inicio" xr:uid="{10EE2049-99E4-4A0A-90B8-40A01BB5CB58}"/>
    <hyperlink ref="A1:L1" location="'Product Backlog HUs'!A1" display="&lt;-Volver al listado" xr:uid="{178A687A-EE49-48A8-93EE-EAAE9A7CC926}"/>
    <hyperlink ref="E18" r:id="rId1" xr:uid="{87893AAF-772E-49BD-8142-7C7B699A3A24}"/>
    <hyperlink ref="E17" r:id="rId2" xr:uid="{AB1C9E7B-07C5-4EAB-83F3-9E1A3701AA48}"/>
    <hyperlink ref="E16" r:id="rId3" xr:uid="{5517AFBC-9FC2-4339-A2C2-8C1AB1261B65}"/>
  </hyperlinks>
  <pageMargins left="0.7" right="0.7" top="0.75" bottom="0.75" header="0.3" footer="0.3"/>
  <pageSetup orientation="portrait"/>
  <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F552-D051-4DDF-BC91-C2B5EA61A615}">
  <dimension ref="A1:Q48"/>
  <sheetViews>
    <sheetView workbookViewId="0">
      <pane ySplit="1" topLeftCell="A2" activePane="bottomLeft" state="frozen"/>
      <selection pane="bottomLeft" activeCell="B1" sqref="A1:L1"/>
    </sheetView>
  </sheetViews>
  <sheetFormatPr defaultColWidth="11.42578125" defaultRowHeight="15"/>
  <sheetData>
    <row r="1" spans="1:17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HUs'!D27</f>
        <v>HU26-Consultar sede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HUs'!$E$27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HUs'!$F$27</f>
        <v>necesito consultar las sedes que pertenecen a mi negocio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HUs'!$G$27</f>
        <v>con el fin de ver las sedes que existentes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HUs'!$H$27</f>
        <v>Como Cliente, necesito consultar las sedes que pertenecen a mi negocio, con el fin de ver las sedes que existentes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HUs'!$I$27</f>
        <v>S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HUs'!$J$27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HUs'!$K$27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HUs'!$L$27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323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105" t="s">
        <v>336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337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338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339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48" spans="12:12">
      <c r="L48" s="49"/>
    </row>
  </sheetData>
  <mergeCells count="45"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23" display="='Product Backlog HUs'!D23" xr:uid="{09F72CB7-760D-400C-97C8-C66604768AFB}"/>
    <hyperlink ref="A1" location="'Objetos de Dominio'!A1" display="Volver al inicio" xr:uid="{E0A8CC1D-D529-40C1-8E76-AE351BE43AE6}"/>
    <hyperlink ref="A1:L1" location="'Product Backlog HUs'!A1" display="&lt;-Volver al listado" xr:uid="{4EC10B65-8C52-4E11-8A86-7E33CFD3BE77}"/>
    <hyperlink ref="E18" r:id="rId1" xr:uid="{7E351111-4625-4A5C-9103-239137F463C2}"/>
    <hyperlink ref="E17" r:id="rId2" xr:uid="{A4804ACD-BFD5-41FB-9191-074E3E8B1F5C}"/>
    <hyperlink ref="E16" r:id="rId3" xr:uid="{C08249BE-CB3F-4FE6-9529-D364B7E584C8}"/>
  </hyperlinks>
  <pageMargins left="0.7" right="0.7" top="0.75" bottom="0.75" header="0.3" footer="0.3"/>
  <pageSetup orientation="portrait"/>
  <drawing r:id="rId4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A141-3555-4117-9C28-236ADB9B7B30}">
  <dimension ref="A1:Q47"/>
  <sheetViews>
    <sheetView workbookViewId="0">
      <pane ySplit="1" topLeftCell="A11" activePane="bottomLeft" state="frozen"/>
      <selection pane="bottomLeft" activeCell="E16" sqref="E16:L16"/>
    </sheetView>
  </sheetViews>
  <sheetFormatPr defaultColWidth="11.42578125" defaultRowHeight="15"/>
  <sheetData>
    <row r="1" spans="1:17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HUs'!D28</f>
        <v>HU27-Eliminar sede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HUs'!$E$28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HUs'!$F$28</f>
        <v>necesito eliminar una sede existente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HUs'!$G$28</f>
        <v>con el fin de mantener actualizada la información de las sedes vigentes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HUs'!$H$28</f>
        <v>Como Cliente, necesito eliminar una sede existente, con el fin de mantener actualizada la información de las sedes vigentes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HUs'!$I$28</f>
        <v>S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HUs'!$J$28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HUs'!$K$28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HUs'!$L$28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340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99" t="s">
        <v>230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341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342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47" spans="12:12">
      <c r="L47" s="49"/>
    </row>
  </sheetData>
  <mergeCells count="43">
    <mergeCell ref="B28:F28"/>
    <mergeCell ref="I28:L28"/>
    <mergeCell ref="B29:F29"/>
    <mergeCell ref="I29:L29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23" display="='Product Backlog HUs'!D23" xr:uid="{3EF1D66D-1F40-4468-9320-EC4C98074B52}"/>
    <hyperlink ref="A1" location="'Objetos de Dominio'!A1" display="Volver al inicio" xr:uid="{F8E52365-CF47-4DEE-9255-230699644E5A}"/>
    <hyperlink ref="A1:L1" location="'Product Backlog HUs'!A1" display="&lt;-Volver al listado" xr:uid="{12126F1E-85B8-4B44-B678-13FD68318C65}"/>
    <hyperlink ref="E18" r:id="rId1" xr:uid="{DEFA8792-F66C-4EF6-A8B7-19BE84AEDA90}"/>
    <hyperlink ref="E17" r:id="rId2" xr:uid="{E1604EF3-85C6-4CDC-9784-65D209773ED9}"/>
  </hyperlinks>
  <pageMargins left="0.7" right="0.7" top="0.75" bottom="0.75" header="0.3" footer="0.3"/>
  <pageSetup orientation="portrait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4BC8-4B89-4983-8E75-6889182AEBFC}">
  <dimension ref="A1:Q47"/>
  <sheetViews>
    <sheetView workbookViewId="0">
      <pane ySplit="1" topLeftCell="A2" activePane="bottomLeft" state="frozen"/>
      <selection pane="bottomLeft" activeCell="B12" sqref="B12"/>
    </sheetView>
  </sheetViews>
  <sheetFormatPr defaultColWidth="11.42578125" defaultRowHeight="15"/>
  <sheetData>
    <row r="1" spans="1:17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HUs'!D29</f>
        <v>HU28-Crear producto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HUs'!$E$29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HUs'!$F$29</f>
        <v>necesito crear un nuevo producto en la aplicación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HUs'!$G$29</f>
        <v>con el fin de estandarizar las caracteristicas de estos, permitiendo realizar una correcta solicitud de cotización a los proveedores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HUs'!$H$29</f>
        <v>Como Cliente, necesito crear un nuevo producto en la aplicación, con el fin de estandarizar las caracteristicas de estos, permitiendo realizar una correcta solicitud de cotización a los proveedores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HUs'!$I$29</f>
        <v>M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HUs'!$J$29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HUs'!$K$29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HUs'!$L$29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343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105" t="s">
        <v>344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345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346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47" spans="12:12">
      <c r="L47" s="49"/>
    </row>
  </sheetData>
  <mergeCells count="43">
    <mergeCell ref="B28:F28"/>
    <mergeCell ref="I28:L28"/>
    <mergeCell ref="B29:F29"/>
    <mergeCell ref="I29:L29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23" display="='Product Backlog HUs'!D23" xr:uid="{04F6E5C5-3495-46E4-A6BB-182FEBC58C42}"/>
    <hyperlink ref="A1" location="'Objetos de Dominio'!A1" display="Volver al inicio" xr:uid="{C53C7869-3FD3-4BB6-AFE8-B9A57EFF941A}"/>
    <hyperlink ref="A1:L1" location="'Product Backlog HUs'!A1" display="&lt;-Volver al listado" xr:uid="{62FF566D-CFD8-4AFD-A0EE-1AA86C52923E}"/>
    <hyperlink ref="E18" r:id="rId1" xr:uid="{1B54BB07-9DFC-4BFC-AED7-443825A5FE5E}"/>
    <hyperlink ref="E17" r:id="rId2" xr:uid="{84DB3B6D-D809-428F-84B0-94A9865A6612}"/>
    <hyperlink ref="E16" r:id="rId3" xr:uid="{63FC2291-B2F4-499B-98DB-537EB6638117}"/>
  </hyperlinks>
  <pageMargins left="0.7" right="0.7" top="0.75" bottom="0.75" header="0.3" footer="0.3"/>
  <pageSetup orientation="portrait"/>
  <drawing r:id="rId4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01E5-D77F-4CB5-A97D-D74B4F985899}">
  <dimension ref="A1:Q47"/>
  <sheetViews>
    <sheetView workbookViewId="0">
      <pane ySplit="1" topLeftCell="A2" activePane="bottomLeft" state="frozen"/>
      <selection pane="bottomLeft" sqref="A1:L1"/>
    </sheetView>
  </sheetViews>
  <sheetFormatPr defaultColWidth="11.42578125" defaultRowHeight="15"/>
  <sheetData>
    <row r="1" spans="1:17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HUs'!D30</f>
        <v>HU29-Editar producto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HUs'!$E$30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HUs'!$F$30</f>
        <v>necesito editar la informacion de un producto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HUs'!$G$30</f>
        <v>con el fin de mantener actualizados los productos existentes en la app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HUs'!$H$30</f>
        <v>Como Cliente, necesito editar la informacion de un producto, con el fin de mantener actualizados los productos existentes en la app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HUs'!$I$30</f>
        <v>M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HUs'!$J$30</f>
        <v>3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HUs'!$K$30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HUs'!$L$30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343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105" t="s">
        <v>347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348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349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47" spans="12:12">
      <c r="L47" s="49"/>
    </row>
  </sheetData>
  <mergeCells count="43">
    <mergeCell ref="B28:F28"/>
    <mergeCell ref="I28:L28"/>
    <mergeCell ref="B29:F29"/>
    <mergeCell ref="I29:L29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23" display="='Product Backlog HUs'!D23" xr:uid="{FB0D710A-A093-4D1D-9BE8-36615854E773}"/>
    <hyperlink ref="A1" location="'Objetos de Dominio'!A1" display="Volver al inicio" xr:uid="{3FEF4977-FC51-43D3-87C7-40ED18E50A61}"/>
    <hyperlink ref="A1:L1" location="'Product Backlog HUs'!A1" display="&lt;-Volver al listado" xr:uid="{BA01E6DA-15CA-4961-A89F-5F3ABF44F26A}"/>
    <hyperlink ref="E18" r:id="rId1" xr:uid="{134DB12B-A1E6-4200-90A2-396E3DA1A33D}"/>
    <hyperlink ref="E17" r:id="rId2" xr:uid="{E30898F0-6C79-4F0F-917D-3B90580C674C}"/>
    <hyperlink ref="E16" r:id="rId3" xr:uid="{302B81AD-18A5-45DF-BF9C-33E93F8F3D64}"/>
  </hyperlinks>
  <pageMargins left="0.7" right="0.7" top="0.75" bottom="0.75" header="0.3" footer="0.3"/>
  <pageSetup orientation="portrait"/>
  <drawing r:id="rId4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C2A8-D791-4DCA-8088-CE88550B6677}">
  <dimension ref="A1:Q48"/>
  <sheetViews>
    <sheetView workbookViewId="0">
      <pane ySplit="1" topLeftCell="A2" activePane="bottomLeft" state="frozen"/>
      <selection pane="bottomLeft" activeCell="A2" sqref="A2:L2"/>
    </sheetView>
  </sheetViews>
  <sheetFormatPr defaultColWidth="11.42578125" defaultRowHeight="15"/>
  <sheetData>
    <row r="1" spans="1:17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HUs'!D31</f>
        <v>HU30-Consultar producto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HUs'!$E$31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HUs'!$F$31</f>
        <v>necesito consultar los produtos existentes en la app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HUs'!$G$31</f>
        <v>con el fin de conocer los productos disponibles cuando este creando una solicitud de cotización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HUs'!$H$31</f>
        <v>Como Cliente, necesito consultar los produtos existentes en la app, con el fin de conocer los productos disponibles cuando este creando una solicitud de cotización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HUs'!$I$31</f>
        <v>S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HUs'!$J$31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HUs'!$K$31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HUs'!$L$31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350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105" t="s">
        <v>351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352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29" spans="1:12" ht="228.75" customHeight="1">
      <c r="A29" s="4" t="s">
        <v>218</v>
      </c>
      <c r="B29" s="127" t="s">
        <v>353</v>
      </c>
      <c r="C29" s="99"/>
      <c r="D29" s="99"/>
      <c r="E29" s="99"/>
      <c r="F29" s="99"/>
      <c r="G29" s="2"/>
      <c r="H29" s="3"/>
      <c r="I29" s="96"/>
      <c r="J29" s="96"/>
      <c r="K29" s="96"/>
      <c r="L29" s="97"/>
    </row>
    <row r="30" spans="1:12" ht="133.5" customHeight="1">
      <c r="A30" s="4" t="s">
        <v>220</v>
      </c>
      <c r="B30" s="127" t="s">
        <v>354</v>
      </c>
      <c r="C30" s="99"/>
      <c r="D30" s="99"/>
      <c r="E30" s="99"/>
      <c r="F30" s="99"/>
      <c r="G30" s="2"/>
      <c r="H30" s="3"/>
      <c r="I30" s="96"/>
      <c r="J30" s="96"/>
      <c r="K30" s="96"/>
      <c r="L30" s="97"/>
    </row>
    <row r="48" spans="12:12">
      <c r="L48" s="49"/>
    </row>
  </sheetData>
  <mergeCells count="45">
    <mergeCell ref="B28:F28"/>
    <mergeCell ref="I28:L28"/>
    <mergeCell ref="B29:F29"/>
    <mergeCell ref="I29:L29"/>
    <mergeCell ref="B30:F30"/>
    <mergeCell ref="I30:L30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23" display="='Product Backlog HUs'!D23" xr:uid="{35D82FC4-1B4A-45AF-85E5-D265856000E5}"/>
    <hyperlink ref="A1" location="'Objetos de Dominio'!A1" display="Volver al inicio" xr:uid="{44395242-2804-46DC-AFAC-6A83134E1359}"/>
    <hyperlink ref="A1:L1" location="'Product Backlog HUs'!A1" display="&lt;-Volver al listado" xr:uid="{7C875315-7540-4AFB-B8DD-DB38032EC6E6}"/>
    <hyperlink ref="E18" r:id="rId1" xr:uid="{AC205D71-8E8A-4696-89B5-9A55BAFBFE45}"/>
    <hyperlink ref="E17" r:id="rId2" xr:uid="{E5DCC53F-CD53-4D00-AFF9-1C43F71CAC81}"/>
    <hyperlink ref="E16" r:id="rId3" xr:uid="{0E19DB29-D7EA-4C12-96BF-96B4643838A4}"/>
  </hyperlinks>
  <pageMargins left="0.7" right="0.7" top="0.75" bottom="0.75" header="0.3" footer="0.3"/>
  <pageSetup orientation="portrait"/>
  <drawing r:id="rId4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CD0E-C1B4-4BB4-830B-0E169D4DC183}">
  <dimension ref="A1:Q46"/>
  <sheetViews>
    <sheetView workbookViewId="0">
      <pane ySplit="1" topLeftCell="A25" activePane="bottomLeft" state="frozen"/>
      <selection pane="bottomLeft" activeCell="A2" sqref="A2"/>
    </sheetView>
  </sheetViews>
  <sheetFormatPr defaultColWidth="11.42578125" defaultRowHeight="15"/>
  <sheetData>
    <row r="1" spans="1:17">
      <c r="A1" s="115" t="s">
        <v>185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30"/>
      <c r="N1" s="30"/>
      <c r="O1" s="30"/>
      <c r="P1" s="30"/>
      <c r="Q1" s="30"/>
    </row>
    <row r="2" spans="1:17" ht="21">
      <c r="A2" s="119" t="s">
        <v>186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1"/>
    </row>
    <row r="3" spans="1:17">
      <c r="A3" s="128" t="str">
        <f>'Product Backlog HUs'!D32</f>
        <v>HU31-Eliminar producto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29"/>
    </row>
    <row r="4" spans="1:17" ht="21">
      <c r="A4" s="101" t="s">
        <v>187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7">
      <c r="A5" s="5" t="s">
        <v>188</v>
      </c>
      <c r="B5" s="99" t="str">
        <f>'Product Backlog HUs'!$E$32</f>
        <v>Cliente</v>
      </c>
      <c r="C5" s="99"/>
      <c r="D5" s="99"/>
      <c r="E5" s="99"/>
      <c r="F5" s="99"/>
      <c r="G5" s="99"/>
      <c r="H5" s="99"/>
      <c r="I5" s="99"/>
      <c r="J5" s="99"/>
      <c r="K5" s="99"/>
      <c r="L5" s="104"/>
    </row>
    <row r="6" spans="1:17">
      <c r="A6" s="5" t="s">
        <v>189</v>
      </c>
      <c r="B6" s="99" t="str">
        <f>'Product Backlog HUs'!$F$32</f>
        <v>necesito eliminar un producto existente</v>
      </c>
      <c r="C6" s="99"/>
      <c r="D6" s="99"/>
      <c r="E6" s="99"/>
      <c r="F6" s="99"/>
      <c r="G6" s="99"/>
      <c r="H6" s="99"/>
      <c r="I6" s="99"/>
      <c r="J6" s="99"/>
      <c r="K6" s="99"/>
      <c r="L6" s="104"/>
    </row>
    <row r="7" spans="1:17">
      <c r="A7" s="5" t="s">
        <v>190</v>
      </c>
      <c r="B7" s="99" t="str">
        <f>'Product Backlog HUs'!$G$32</f>
        <v>con el fin de descartar los productos innecesarios permitiendo asi una correcta depuración y optimización de la base de datos de la app</v>
      </c>
      <c r="C7" s="99"/>
      <c r="D7" s="99"/>
      <c r="E7" s="99"/>
      <c r="F7" s="99"/>
      <c r="G7" s="99"/>
      <c r="H7" s="99"/>
      <c r="I7" s="99"/>
      <c r="J7" s="99"/>
      <c r="K7" s="99"/>
      <c r="L7" s="104"/>
    </row>
    <row r="8" spans="1:17" ht="33.75" customHeight="1">
      <c r="A8" s="100" t="str">
        <f>'Product Backlog HUs'!$H$32</f>
        <v>Como Cliente, necesito eliminar un producto existente, con el fin de descartar los productos innecesarios permitiendo asi una correcta depuración y optimización de la base de datos de la app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4"/>
    </row>
    <row r="9" spans="1:17" ht="21">
      <c r="A9" s="101" t="s">
        <v>191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O9" s="49"/>
    </row>
    <row r="10" spans="1:17">
      <c r="A10" s="100" t="str">
        <f>'Product Backlog HUs'!$I$1</f>
        <v>Talla</v>
      </c>
      <c r="B10" s="99"/>
      <c r="C10" s="99"/>
      <c r="D10" s="99"/>
      <c r="E10" s="131" t="str">
        <f>'Product Backlog HUs'!$I$32</f>
        <v>S</v>
      </c>
      <c r="F10" s="131"/>
      <c r="G10" s="131"/>
      <c r="H10" s="131"/>
      <c r="I10" s="131"/>
      <c r="J10" s="131"/>
      <c r="K10" s="131"/>
      <c r="L10" s="132"/>
    </row>
    <row r="11" spans="1:17" ht="15.75" customHeight="1">
      <c r="A11" s="100" t="str">
        <f>'Product Backlog HUs'!$J$1</f>
        <v>Puntos de historia de usuario</v>
      </c>
      <c r="B11" s="99"/>
      <c r="C11" s="99"/>
      <c r="D11" s="99"/>
      <c r="E11" s="116">
        <f>'Product Backlog HUs'!$J$32</f>
        <v>2</v>
      </c>
      <c r="F11" s="117"/>
      <c r="G11" s="117"/>
      <c r="H11" s="117"/>
      <c r="I11" s="117"/>
      <c r="J11" s="117"/>
      <c r="K11" s="117"/>
      <c r="L11" s="118"/>
    </row>
    <row r="12" spans="1:17" ht="15.75" customHeight="1">
      <c r="A12" s="100" t="str">
        <f>'Product Backlog HUs'!$K$1</f>
        <v>¿Definition of Ready?</v>
      </c>
      <c r="B12" s="99"/>
      <c r="C12" s="99"/>
      <c r="D12" s="99"/>
      <c r="E12" s="116" t="str">
        <f>'Product Backlog HUs'!$K$32</f>
        <v>NO</v>
      </c>
      <c r="F12" s="117"/>
      <c r="G12" s="117"/>
      <c r="H12" s="117"/>
      <c r="I12" s="117"/>
      <c r="J12" s="117"/>
      <c r="K12" s="117"/>
      <c r="L12" s="118"/>
    </row>
    <row r="13" spans="1:17" ht="15.75" customHeight="1">
      <c r="A13" s="100" t="str">
        <f>'Product Backlog HUs'!$L$1</f>
        <v>¿Definition of Done?</v>
      </c>
      <c r="B13" s="99"/>
      <c r="C13" s="99"/>
      <c r="D13" s="99"/>
      <c r="E13" s="116" t="str">
        <f>'Product Backlog HUs'!$L$32</f>
        <v>NO</v>
      </c>
      <c r="F13" s="117"/>
      <c r="G13" s="117"/>
      <c r="H13" s="117"/>
      <c r="I13" s="117"/>
      <c r="J13" s="117"/>
      <c r="K13" s="117"/>
      <c r="L13" s="118"/>
      <c r="O13" s="49"/>
    </row>
    <row r="14" spans="1:17" ht="21">
      <c r="A14" s="101" t="s">
        <v>192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7">
      <c r="A15" s="100" t="s">
        <v>193</v>
      </c>
      <c r="B15" s="99"/>
      <c r="C15" s="99"/>
      <c r="D15" s="99"/>
      <c r="E15" s="99" t="s">
        <v>350</v>
      </c>
      <c r="F15" s="99"/>
      <c r="G15" s="99"/>
      <c r="H15" s="99"/>
      <c r="I15" s="99"/>
      <c r="J15" s="99"/>
      <c r="K15" s="99"/>
      <c r="L15" s="104"/>
      <c r="O15" s="49"/>
    </row>
    <row r="16" spans="1:17" ht="15.75" customHeight="1">
      <c r="A16" s="100" t="s">
        <v>195</v>
      </c>
      <c r="B16" s="99"/>
      <c r="C16" s="99"/>
      <c r="D16" s="99"/>
      <c r="E16" s="105" t="s">
        <v>355</v>
      </c>
      <c r="F16" s="99"/>
      <c r="G16" s="99"/>
      <c r="H16" s="99"/>
      <c r="I16" s="99"/>
      <c r="J16" s="99"/>
      <c r="K16" s="99"/>
      <c r="L16" s="104"/>
    </row>
    <row r="17" spans="1:12" ht="15.75" customHeight="1">
      <c r="A17" s="100" t="s">
        <v>197</v>
      </c>
      <c r="B17" s="99"/>
      <c r="C17" s="99"/>
      <c r="D17" s="99"/>
      <c r="E17" s="105" t="s">
        <v>198</v>
      </c>
      <c r="F17" s="99"/>
      <c r="G17" s="99"/>
      <c r="H17" s="99"/>
      <c r="I17" s="99"/>
      <c r="J17" s="99"/>
      <c r="K17" s="99"/>
      <c r="L17" s="104"/>
    </row>
    <row r="18" spans="1:12" ht="15.75" customHeight="1">
      <c r="A18" s="100" t="s">
        <v>199</v>
      </c>
      <c r="B18" s="99"/>
      <c r="C18" s="99"/>
      <c r="D18" s="99"/>
      <c r="E18" s="105" t="s">
        <v>200</v>
      </c>
      <c r="F18" s="99"/>
      <c r="G18" s="99"/>
      <c r="H18" s="99"/>
      <c r="I18" s="99"/>
      <c r="J18" s="99"/>
      <c r="K18" s="99"/>
      <c r="L18" s="104"/>
    </row>
    <row r="19" spans="1:12" ht="15.75" customHeight="1">
      <c r="A19" s="100" t="s">
        <v>201</v>
      </c>
      <c r="B19" s="99"/>
      <c r="C19" s="99"/>
      <c r="D19" s="99"/>
      <c r="E19" s="99" t="s">
        <v>202</v>
      </c>
      <c r="F19" s="99"/>
      <c r="G19" s="99"/>
      <c r="H19" s="99"/>
      <c r="I19" s="99"/>
      <c r="J19" s="99"/>
      <c r="K19" s="99"/>
      <c r="L19" s="104"/>
    </row>
    <row r="20" spans="1:12">
      <c r="A20" s="100" t="s">
        <v>203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4"/>
    </row>
    <row r="21" spans="1:12" ht="30" customHeight="1">
      <c r="A21" s="100" t="s">
        <v>204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104"/>
    </row>
    <row r="22" spans="1:12" ht="30" customHeight="1">
      <c r="A22" s="106" t="s">
        <v>205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8"/>
    </row>
    <row r="23" spans="1:12" ht="18.75">
      <c r="A23" s="110" t="s">
        <v>206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2"/>
    </row>
    <row r="24" spans="1:12" ht="15.75" customHeight="1">
      <c r="A24" s="100" t="s">
        <v>207</v>
      </c>
      <c r="B24" s="99"/>
      <c r="C24" s="99"/>
      <c r="D24" s="99"/>
      <c r="E24" s="99" t="s">
        <v>208</v>
      </c>
      <c r="F24" s="99"/>
      <c r="G24" s="99"/>
      <c r="H24" s="99"/>
      <c r="I24" s="99"/>
      <c r="J24" s="99"/>
      <c r="K24" s="99"/>
      <c r="L24" s="104"/>
    </row>
    <row r="25" spans="1:12" ht="21">
      <c r="A25" s="101" t="s">
        <v>209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/>
    </row>
    <row r="26" spans="1:12">
      <c r="A26" s="109" t="s">
        <v>210</v>
      </c>
      <c r="B26" s="113" t="s">
        <v>211</v>
      </c>
      <c r="C26" s="113"/>
      <c r="D26" s="113"/>
      <c r="E26" s="113"/>
      <c r="F26" s="113"/>
      <c r="G26" s="113" t="s">
        <v>212</v>
      </c>
      <c r="H26" s="113"/>
      <c r="I26" s="113" t="s">
        <v>213</v>
      </c>
      <c r="J26" s="113"/>
      <c r="K26" s="113"/>
      <c r="L26" s="114"/>
    </row>
    <row r="27" spans="1:12" ht="29.25" customHeight="1">
      <c r="A27" s="109"/>
      <c r="B27" s="113"/>
      <c r="C27" s="113"/>
      <c r="D27" s="113"/>
      <c r="E27" s="113"/>
      <c r="F27" s="113"/>
      <c r="G27" s="6" t="s">
        <v>214</v>
      </c>
      <c r="H27" s="7" t="s">
        <v>215</v>
      </c>
      <c r="I27" s="113"/>
      <c r="J27" s="113"/>
      <c r="K27" s="113"/>
      <c r="L27" s="114"/>
    </row>
    <row r="28" spans="1:12" ht="164.25" customHeight="1">
      <c r="A28" s="4" t="s">
        <v>216</v>
      </c>
      <c r="B28" s="127" t="s">
        <v>356</v>
      </c>
      <c r="C28" s="99"/>
      <c r="D28" s="99"/>
      <c r="E28" s="99"/>
      <c r="F28" s="99"/>
      <c r="G28" s="2"/>
      <c r="H28" s="3"/>
      <c r="I28" s="96"/>
      <c r="J28" s="96"/>
      <c r="K28" s="96"/>
      <c r="L28" s="97"/>
    </row>
    <row r="46" spans="12:12">
      <c r="L46" s="49"/>
    </row>
  </sheetData>
  <mergeCells count="41">
    <mergeCell ref="B28:F28"/>
    <mergeCell ref="I28:L28"/>
    <mergeCell ref="A24:D24"/>
    <mergeCell ref="E24:L24"/>
    <mergeCell ref="A25:L25"/>
    <mergeCell ref="A26:A27"/>
    <mergeCell ref="B26:F27"/>
    <mergeCell ref="G26:H26"/>
    <mergeCell ref="I26:L27"/>
    <mergeCell ref="A23:L23"/>
    <mergeCell ref="A16:D16"/>
    <mergeCell ref="E16:L16"/>
    <mergeCell ref="A17:D17"/>
    <mergeCell ref="E17:L17"/>
    <mergeCell ref="A18:D18"/>
    <mergeCell ref="E18:L18"/>
    <mergeCell ref="A19:D19"/>
    <mergeCell ref="E19:L19"/>
    <mergeCell ref="A20:L20"/>
    <mergeCell ref="A21:L21"/>
    <mergeCell ref="A22:L22"/>
    <mergeCell ref="A15:D15"/>
    <mergeCell ref="E15:L15"/>
    <mergeCell ref="B7:L7"/>
    <mergeCell ref="A8:L8"/>
    <mergeCell ref="A9:L9"/>
    <mergeCell ref="A10:D10"/>
    <mergeCell ref="E10:L10"/>
    <mergeCell ref="A11:D11"/>
    <mergeCell ref="E11:L11"/>
    <mergeCell ref="A12:D12"/>
    <mergeCell ref="E12:L12"/>
    <mergeCell ref="A13:D13"/>
    <mergeCell ref="E13:L13"/>
    <mergeCell ref="A14:L14"/>
    <mergeCell ref="B6:L6"/>
    <mergeCell ref="A1:L1"/>
    <mergeCell ref="A2:L2"/>
    <mergeCell ref="A3:L3"/>
    <mergeCell ref="A4:L4"/>
    <mergeCell ref="B5:L5"/>
  </mergeCells>
  <hyperlinks>
    <hyperlink ref="A3:L3" location="'Product Backlog HUs'!A23" display="='Product Backlog HUs'!D23" xr:uid="{FFBD5252-EB39-40C9-8E69-9BE98C5780FA}"/>
    <hyperlink ref="A1" location="'Objetos de Dominio'!A1" display="Volver al inicio" xr:uid="{E2B67D6D-FC99-4775-AE60-EAA259AC3251}"/>
    <hyperlink ref="A1:L1" location="'Product Backlog HUs'!A1" display="&lt;-Volver al listado" xr:uid="{BCCB2B32-DA2B-44D9-9E2A-DD2E8EE63F7D}"/>
    <hyperlink ref="E18" r:id="rId1" xr:uid="{A03B9FE1-3849-4EF0-ABA9-3763A8751DF0}"/>
    <hyperlink ref="E17" r:id="rId2" xr:uid="{7B77C9E2-45CE-4689-B468-5FCF67066AAB}"/>
    <hyperlink ref="E16" r:id="rId3" xr:uid="{5926B87F-AE45-4C34-AAE2-0F4E17AE706B}"/>
  </hyperlinks>
  <pageMargins left="0.7" right="0.7" top="0.75" bottom="0.75" header="0.3" footer="0.3"/>
  <pageSetup orientation="portrait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838e3a2c763845b12a5add168b237922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bc20133c6aef7d024f77859c5ef85cd0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159930-E14B-4DC6-AC1B-0AC437D88962}"/>
</file>

<file path=customXml/itemProps2.xml><?xml version="1.0" encoding="utf-8"?>
<ds:datastoreItem xmlns:ds="http://schemas.openxmlformats.org/officeDocument/2006/customXml" ds:itemID="{3D57DA3E-C2DC-4D72-A501-6362C4C1FDF8}"/>
</file>

<file path=customXml/itemProps3.xml><?xml version="1.0" encoding="utf-8"?>
<ds:datastoreItem xmlns:ds="http://schemas.openxmlformats.org/officeDocument/2006/customXml" ds:itemID="{FF254E2D-10A7-44E3-A17D-15727EFA9EE8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Coordinador Programa Ingenieria de Sistemas</cp:lastModifiedBy>
  <cp:revision/>
  <dcterms:created xsi:type="dcterms:W3CDTF">2023-02-08T15:29:20Z</dcterms:created>
  <dcterms:modified xsi:type="dcterms:W3CDTF">2025-12-22T16:05:03Z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2023-04-17T18:49:36Z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43cf653b-0165-408d-9391-bc2dcb4e5b01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0x0101001945CC36234B18439988D70FCB761011</vt:lpwstr>
  </property>
  <property fmtid="{D5CDD505-2E9C-101B-9397-08002B2CF9AE}" pid="12" name="MediaServiceImageTags">
    <vt:lpwstr/>
  </property>
</Properties>
</file>