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vin/Jupyter/julia_dev/Hydraulics/src/"/>
    </mc:Choice>
  </mc:AlternateContent>
  <xr:revisionPtr revIDLastSave="0" documentId="13_ncr:1_{59351ED7-FF37-C545-9724-01B610A35D72}" xr6:coauthVersionLast="46" xr6:coauthVersionMax="46" xr10:uidLastSave="{00000000-0000-0000-0000-000000000000}"/>
  <bookViews>
    <workbookView xWindow="1340" yWindow="460" windowWidth="19760" windowHeight="16500" activeTab="6" xr2:uid="{00000000-000D-0000-FFFF-FFFF00000000}"/>
  </bookViews>
  <sheets>
    <sheet name="sizing" sheetId="1" r:id="rId1"/>
    <sheet name="hydraulics" sheetId="2" r:id="rId2"/>
    <sheet name="fittingList" sheetId="3" r:id="rId3"/>
    <sheet name="fluidList" sheetId="4" r:id="rId4"/>
    <sheet name="pipeRoughness" sheetId="6" r:id="rId5"/>
    <sheet name="schedList" sheetId="8" r:id="rId6"/>
    <sheet name="npsList" sheetId="9" r:id="rId7"/>
  </sheets>
  <definedNames>
    <definedName name="lFittings">#REF!</definedName>
    <definedName name="lFluidName">fluidList!$A$2:$A$20</definedName>
    <definedName name="lMaterialType">pipeRoughness!$A$2:$A$15</definedName>
    <definedName name="lNPS">#REF!</definedName>
    <definedName name="lSchedule">#REF!</definedName>
    <definedName name="lSegment">hydraulics!$A$2:$A$10</definedName>
    <definedName name="tFluidProps">fluidList!$A$2:$C$20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4" l="1"/>
</calcChain>
</file>

<file path=xl/sharedStrings.xml><?xml version="1.0" encoding="utf-8"?>
<sst xmlns="http://schemas.openxmlformats.org/spreadsheetml/2006/main" count="117" uniqueCount="71">
  <si>
    <t>LineTag</t>
  </si>
  <si>
    <t>Description</t>
  </si>
  <si>
    <t>PnID</t>
  </si>
  <si>
    <t>fluidName</t>
  </si>
  <si>
    <t>Schedule</t>
  </si>
  <si>
    <t>Material</t>
  </si>
  <si>
    <t>massFlow</t>
  </si>
  <si>
    <t>margin</t>
  </si>
  <si>
    <t>frictionCsi</t>
  </si>
  <si>
    <t>kPaPer100m</t>
  </si>
  <si>
    <t>Test line</t>
  </si>
  <si>
    <t>PID-007</t>
  </si>
  <si>
    <t>water</t>
  </si>
  <si>
    <t>STD</t>
  </si>
  <si>
    <t>Testline2</t>
  </si>
  <si>
    <t>Testline3</t>
  </si>
  <si>
    <t>Segment</t>
  </si>
  <si>
    <t>NPS</t>
  </si>
  <si>
    <t>inletP_kPaa</t>
  </si>
  <si>
    <t>A</t>
  </si>
  <si>
    <t>L-001</t>
  </si>
  <si>
    <t>fittingType</t>
  </si>
  <si>
    <t>num_length_m</t>
  </si>
  <si>
    <t>comment</t>
  </si>
  <si>
    <t>revision</t>
  </si>
  <si>
    <t>PIPE</t>
  </si>
  <si>
    <t>smurf</t>
  </si>
  <si>
    <t>B</t>
  </si>
  <si>
    <t>rho_kgm3</t>
  </si>
  <si>
    <t>mu_mPas</t>
  </si>
  <si>
    <t>propane</t>
  </si>
  <si>
    <t>EL45-THD-STD</t>
  </si>
  <si>
    <t>roughnessMM</t>
  </si>
  <si>
    <t>Drawn tubing</t>
  </si>
  <si>
    <t>Plastic</t>
  </si>
  <si>
    <t>Fiberglass</t>
  </si>
  <si>
    <t>Stainless steel</t>
  </si>
  <si>
    <t>Commercial steel</t>
  </si>
  <si>
    <t>Galvanized steel</t>
  </si>
  <si>
    <t>Rusted steel</t>
  </si>
  <si>
    <t>Riveted steel</t>
  </si>
  <si>
    <t>New cast iron</t>
  </si>
  <si>
    <t>Worn cast iron</t>
  </si>
  <si>
    <t>Corroding cast iron</t>
  </si>
  <si>
    <t>Galvanized iron</t>
  </si>
  <si>
    <t>Smoothed cement</t>
  </si>
  <si>
    <t>Ordinary concrete</t>
  </si>
  <si>
    <t>XS</t>
  </si>
  <si>
    <t>XXS</t>
  </si>
  <si>
    <t>SCH10</t>
  </si>
  <si>
    <t>SCH20</t>
  </si>
  <si>
    <t>SCH30</t>
  </si>
  <si>
    <t>SCH40</t>
  </si>
  <si>
    <t>SCH60</t>
  </si>
  <si>
    <t>SCH80</t>
  </si>
  <si>
    <t>SCH100</t>
  </si>
  <si>
    <t>SCH120</t>
  </si>
  <si>
    <t>SCH140</t>
  </si>
  <si>
    <t>SCH160</t>
  </si>
  <si>
    <t>L-002</t>
  </si>
  <si>
    <t>Air_1</t>
  </si>
  <si>
    <t>Comment</t>
  </si>
  <si>
    <t>700 kPaa - 15 C</t>
  </si>
  <si>
    <t>another line</t>
  </si>
  <si>
    <t>one line</t>
  </si>
  <si>
    <t>optional</t>
  </si>
  <si>
    <t>L-003</t>
  </si>
  <si>
    <t>L-004</t>
  </si>
  <si>
    <t>C</t>
  </si>
  <si>
    <t>D</t>
  </si>
  <si>
    <t>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</si>
</sst>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1009]#,##0.00;[Red]&quot;-&quot;[$$-1009]#,##0.00"/>
  </numFmts>
  <fonts count="10">
    <font>
      <sz val="12"/>
      <color theme="1"/>
      <name val="Arial"/>
      <family val="2"/>
    </font>
    <font>
      <b/>
      <i/>
      <sz val="16"/>
      <color theme="1"/>
      <name val="Arial"/>
      <family val="2"/>
    </font>
    <font>
      <b/>
      <i/>
      <u/>
      <sz val="12"/>
      <color theme="1"/>
      <name val="Arial"/>
      <family val="2"/>
    </font>
    <font>
      <b/>
      <sz val="10"/>
      <color rgb="FF000000"/>
      <name val="HelveticaNeue-Bold"/>
    </font>
    <font>
      <sz val="10"/>
      <color rgb="FF000000"/>
      <name val="HelveticaNeue"/>
    </font>
    <font>
      <b/>
      <sz val="10"/>
      <color rgb="FF000000"/>
      <name val="Arial1"/>
    </font>
    <font>
      <sz val="10"/>
      <color rgb="FF000000"/>
      <name val="Arial1"/>
    </font>
    <font>
      <b/>
      <sz val="11"/>
      <color rgb="FF000000"/>
      <name val="Times New Roman"/>
      <family val="1"/>
    </font>
    <font>
      <b/>
      <sz val="10"/>
      <color rgb="FF008000"/>
      <name val="Arial1"/>
    </font>
    <font>
      <b/>
      <sz val="10"/>
      <color rgb="FFFF0000"/>
      <name val="Arial1"/>
    </font>
  </fonts>
  <fills count="5">
    <fill>
      <patternFill patternType="none"/>
    </fill>
    <fill>
      <patternFill patternType="gray125"/>
    </fill>
    <fill>
      <patternFill patternType="solid">
        <fgColor rgb="FFB0B3B2"/>
        <bgColor rgb="FFB0B3B2"/>
      </patternFill>
    </fill>
    <fill>
      <patternFill patternType="solid">
        <fgColor rgb="FFD4D4D4"/>
        <bgColor rgb="FFD4D4D4"/>
      </patternFill>
    </fill>
    <fill>
      <patternFill patternType="solid">
        <fgColor rgb="FFFFFF99"/>
        <bgColor rgb="FFFFFF99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FFFFF"/>
      </left>
      <right/>
      <top/>
      <bottom/>
      <diagonal/>
    </border>
    <border>
      <left style="thin">
        <color rgb="FFFFFFFF"/>
      </left>
      <right/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4" fontId="2" fillId="0" borderId="0"/>
  </cellStyleXfs>
  <cellXfs count="19">
    <xf numFmtId="0" fontId="0" fillId="0" borderId="0" xfId="0"/>
    <xf numFmtId="0" fontId="3" fillId="2" borderId="1" xfId="0" applyFont="1" applyFill="1" applyBorder="1"/>
    <xf numFmtId="0" fontId="3" fillId="3" borderId="1" xfId="0" applyFont="1" applyFill="1" applyBorder="1"/>
    <xf numFmtId="0" fontId="4" fillId="0" borderId="1" xfId="0" applyFont="1" applyBorder="1"/>
    <xf numFmtId="0" fontId="0" fillId="4" borderId="0" xfId="0" applyFill="1"/>
    <xf numFmtId="0" fontId="4" fillId="4" borderId="1" xfId="0" applyFont="1" applyFill="1" applyBorder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5" fillId="0" borderId="7" xfId="0" applyFont="1" applyBorder="1" applyAlignment="1">
      <alignment horizontal="left"/>
    </xf>
    <xf numFmtId="0" fontId="6" fillId="0" borderId="3" xfId="0" applyFont="1" applyBorder="1" applyAlignment="1">
      <alignment horizontal="center"/>
    </xf>
    <xf numFmtId="0" fontId="5" fillId="0" borderId="8" xfId="0" applyFont="1" applyBorder="1" applyAlignment="1">
      <alignment horizontal="left"/>
    </xf>
    <xf numFmtId="0" fontId="6" fillId="0" borderId="5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3" fillId="2" borderId="0" xfId="0" applyFont="1" applyFill="1" applyBorder="1"/>
  </cellXfs>
  <cellStyles count="5">
    <cellStyle name="Heading" xfId="1" xr:uid="{00000000-0005-0000-0000-000000000000}"/>
    <cellStyle name="Heading1" xfId="2" xr:uid="{00000000-0005-0000-0000-000001000000}"/>
    <cellStyle name="Normal" xfId="0" builtinId="0" customBuiltin="1"/>
    <cellStyle name="Result" xfId="3" xr:uid="{00000000-0005-0000-0000-000003000000}"/>
    <cellStyle name="Result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"/>
  <sheetViews>
    <sheetView workbookViewId="0"/>
  </sheetViews>
  <sheetFormatPr baseColWidth="10" defaultRowHeight="16"/>
  <cols>
    <col min="1" max="11" width="12.28515625" customWidth="1"/>
  </cols>
  <sheetData>
    <row r="1" spans="1:11">
      <c r="A1" s="1" t="s">
        <v>16</v>
      </c>
      <c r="B1" s="1" t="s">
        <v>1</v>
      </c>
      <c r="C1" s="1" t="s">
        <v>0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2" t="s">
        <v>19</v>
      </c>
      <c r="B2" s="3" t="s">
        <v>10</v>
      </c>
      <c r="C2" s="3" t="s">
        <v>20</v>
      </c>
      <c r="D2" s="3" t="s">
        <v>11</v>
      </c>
      <c r="E2" s="3" t="s">
        <v>30</v>
      </c>
      <c r="F2" s="3" t="s">
        <v>13</v>
      </c>
      <c r="G2" s="3" t="s">
        <v>37</v>
      </c>
      <c r="H2" s="3">
        <v>500000</v>
      </c>
      <c r="I2" s="3">
        <v>1.5</v>
      </c>
      <c r="J2" s="3">
        <v>120</v>
      </c>
      <c r="K2" s="3">
        <v>50</v>
      </c>
    </row>
    <row r="3" spans="1:11">
      <c r="A3" s="2" t="s">
        <v>27</v>
      </c>
      <c r="B3" s="3" t="s">
        <v>14</v>
      </c>
      <c r="C3" s="3" t="s">
        <v>59</v>
      </c>
      <c r="D3" s="3" t="s">
        <v>11</v>
      </c>
      <c r="E3" s="3" t="s">
        <v>12</v>
      </c>
      <c r="F3" s="3" t="s">
        <v>13</v>
      </c>
      <c r="G3" s="3" t="s">
        <v>37</v>
      </c>
      <c r="H3" s="3">
        <v>66000</v>
      </c>
      <c r="I3" s="3">
        <v>1</v>
      </c>
      <c r="J3" s="3">
        <v>200</v>
      </c>
      <c r="K3" s="3">
        <v>500</v>
      </c>
    </row>
    <row r="4" spans="1:11">
      <c r="A4" s="2" t="s">
        <v>68</v>
      </c>
      <c r="B4" s="3" t="s">
        <v>15</v>
      </c>
      <c r="C4" s="3" t="s">
        <v>66</v>
      </c>
      <c r="D4" s="3" t="s">
        <v>11</v>
      </c>
      <c r="E4" s="3" t="s">
        <v>12</v>
      </c>
      <c r="F4" s="3" t="s">
        <v>13</v>
      </c>
      <c r="G4" s="3" t="s">
        <v>37</v>
      </c>
      <c r="H4" s="3">
        <v>6000</v>
      </c>
      <c r="I4" s="3">
        <v>1</v>
      </c>
      <c r="J4" s="3">
        <v>150</v>
      </c>
      <c r="K4" s="3">
        <v>14</v>
      </c>
    </row>
    <row r="5" spans="1:11">
      <c r="A5" s="2" t="s">
        <v>69</v>
      </c>
      <c r="B5" s="3" t="s">
        <v>15</v>
      </c>
      <c r="C5" s="3" t="s">
        <v>67</v>
      </c>
      <c r="D5" s="3" t="s">
        <v>11</v>
      </c>
      <c r="E5" s="3" t="s">
        <v>12</v>
      </c>
      <c r="F5" s="3" t="s">
        <v>13</v>
      </c>
      <c r="G5" s="3" t="s">
        <v>37</v>
      </c>
      <c r="H5" s="3">
        <v>10000</v>
      </c>
      <c r="I5" s="3">
        <v>1</v>
      </c>
      <c r="J5" s="3">
        <v>150</v>
      </c>
      <c r="K5" s="3">
        <v>100</v>
      </c>
    </row>
  </sheetData>
  <dataValidations count="3">
    <dataValidation type="list" allowBlank="1" sqref="E2:E5" xr:uid="{00000000-0002-0000-0000-000000000000}">
      <formula1>lFluidName</formula1>
    </dataValidation>
    <dataValidation type="list" allowBlank="1" sqref="G2:G5" xr:uid="{EBF102CD-F8DD-4C45-B6F9-75F18232A615}">
      <formula1>lMaterialType</formula1>
    </dataValidation>
    <dataValidation type="list" allowBlank="1" showInputMessage="1" showErrorMessage="1" sqref="F2:F5" xr:uid="{00000000-0002-0000-0000-000002000000}">
      <formula1>lSchedule</formula1>
    </dataValidation>
  </dataValidations>
  <pageMargins left="0" right="0" top="0.39409448818897641" bottom="0.39409448818897641" header="0" footer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0"/>
  <sheetViews>
    <sheetView workbookViewId="0">
      <selection activeCell="B1" sqref="B1:B1048576"/>
    </sheetView>
  </sheetViews>
  <sheetFormatPr baseColWidth="10" defaultRowHeight="16"/>
  <cols>
    <col min="1" max="11" width="12.28515625" customWidth="1"/>
  </cols>
  <sheetData>
    <row r="1" spans="1:11">
      <c r="A1" t="s">
        <v>16</v>
      </c>
      <c r="B1" s="1" t="s">
        <v>1</v>
      </c>
      <c r="C1" s="1" t="s">
        <v>0</v>
      </c>
      <c r="D1" s="18" t="s">
        <v>2</v>
      </c>
      <c r="E1" t="s">
        <v>17</v>
      </c>
      <c r="F1" t="s">
        <v>4</v>
      </c>
      <c r="G1" t="s">
        <v>5</v>
      </c>
      <c r="H1" t="s">
        <v>3</v>
      </c>
      <c r="I1" t="s">
        <v>18</v>
      </c>
      <c r="J1" s="1" t="s">
        <v>6</v>
      </c>
      <c r="K1" t="s">
        <v>7</v>
      </c>
    </row>
    <row r="2" spans="1:11">
      <c r="A2" s="4" t="s">
        <v>19</v>
      </c>
      <c r="B2" s="4" t="s">
        <v>64</v>
      </c>
      <c r="C2" s="4" t="s">
        <v>20</v>
      </c>
      <c r="D2" s="4" t="s">
        <v>65</v>
      </c>
      <c r="E2" s="4">
        <v>10</v>
      </c>
      <c r="F2" s="3" t="s">
        <v>13</v>
      </c>
      <c r="G2" s="5" t="s">
        <v>37</v>
      </c>
      <c r="H2" s="5" t="s">
        <v>12</v>
      </c>
      <c r="I2" s="4">
        <v>100</v>
      </c>
      <c r="J2" s="4">
        <v>100000</v>
      </c>
      <c r="K2" s="4">
        <v>1.2</v>
      </c>
    </row>
    <row r="3" spans="1:11">
      <c r="A3" s="4" t="s">
        <v>27</v>
      </c>
      <c r="B3" s="4" t="s">
        <v>63</v>
      </c>
      <c r="C3" s="4" t="s">
        <v>59</v>
      </c>
      <c r="D3" s="4" t="s">
        <v>65</v>
      </c>
      <c r="E3" s="4">
        <v>8</v>
      </c>
      <c r="F3" s="3" t="s">
        <v>13</v>
      </c>
      <c r="G3" s="5" t="s">
        <v>37</v>
      </c>
      <c r="H3" s="5" t="s">
        <v>30</v>
      </c>
      <c r="I3" s="4">
        <v>100</v>
      </c>
      <c r="J3" s="4">
        <v>50000</v>
      </c>
      <c r="K3" s="4">
        <v>1.2</v>
      </c>
    </row>
    <row r="4" spans="1:11">
      <c r="A4" s="4"/>
      <c r="B4" s="4"/>
      <c r="C4" s="4"/>
      <c r="D4" s="4"/>
      <c r="E4" s="4"/>
      <c r="F4" s="4"/>
      <c r="G4" s="4"/>
      <c r="H4" s="4"/>
      <c r="I4" s="4"/>
      <c r="J4" s="4"/>
      <c r="K4" s="4"/>
    </row>
    <row r="5" spans="1:11">
      <c r="A5" s="4"/>
      <c r="B5" s="4"/>
      <c r="C5" s="4"/>
      <c r="D5" s="4"/>
      <c r="E5" s="4"/>
      <c r="F5" s="4"/>
      <c r="G5" s="4"/>
      <c r="H5" s="4"/>
      <c r="I5" s="4"/>
      <c r="J5" s="4"/>
      <c r="K5" s="4"/>
    </row>
    <row r="6" spans="1:11">
      <c r="A6" s="4"/>
      <c r="B6" s="4"/>
      <c r="C6" s="4"/>
      <c r="D6" s="4"/>
      <c r="E6" s="4"/>
      <c r="F6" s="4"/>
      <c r="G6" s="4"/>
      <c r="H6" s="4"/>
      <c r="I6" s="4"/>
      <c r="J6" s="4"/>
      <c r="K6" s="4"/>
    </row>
    <row r="7" spans="1:11">
      <c r="A7" s="4"/>
      <c r="B7" s="4"/>
      <c r="C7" s="4"/>
      <c r="D7" s="4"/>
      <c r="E7" s="4"/>
      <c r="F7" s="4"/>
      <c r="G7" s="4"/>
      <c r="H7" s="4"/>
      <c r="I7" s="4"/>
      <c r="J7" s="4"/>
      <c r="K7" s="4"/>
    </row>
    <row r="8" spans="1:11">
      <c r="A8" s="4"/>
      <c r="B8" s="4"/>
      <c r="C8" s="4"/>
      <c r="D8" s="4"/>
      <c r="E8" s="4"/>
      <c r="F8" s="4"/>
      <c r="G8" s="4"/>
      <c r="H8" s="4"/>
      <c r="I8" s="4"/>
      <c r="J8" s="4"/>
      <c r="K8" s="4"/>
    </row>
    <row r="9" spans="1:11">
      <c r="A9" s="4"/>
      <c r="B9" s="4"/>
      <c r="C9" s="4"/>
      <c r="D9" s="4"/>
      <c r="E9" s="4"/>
      <c r="F9" s="4"/>
      <c r="G9" s="4"/>
      <c r="H9" s="4"/>
      <c r="I9" s="4"/>
      <c r="J9" s="4"/>
      <c r="K9" s="4"/>
    </row>
    <row r="10" spans="1:1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</row>
  </sheetData>
  <dataValidations disablePrompts="1" count="4">
    <dataValidation type="list" allowBlank="1" sqref="H2:H3" xr:uid="{F736C9CD-0FD7-744F-A63A-249548F9CC30}">
      <formula1>lFluidName</formula1>
    </dataValidation>
    <dataValidation type="list" allowBlank="1" sqref="G2:G3" xr:uid="{49388F6E-9EC4-8846-8E82-DA92A0105C42}">
      <formula1>lMaterialType</formula1>
    </dataValidation>
    <dataValidation type="list" allowBlank="1" sqref="E2:E3" xr:uid="{9A72A2EA-4144-8047-8C75-B495026BD533}">
      <formula1>lNPS</formula1>
    </dataValidation>
    <dataValidation type="list" allowBlank="1" showInputMessage="1" showErrorMessage="1" sqref="F2:F3" xr:uid="{B08C3680-E10A-3E4E-9D4F-73E4133D30DB}">
      <formula1>lSchedule</formula1>
    </dataValidation>
  </dataValidations>
  <pageMargins left="0" right="0" top="0.39409448818897641" bottom="0.39409448818897641" header="0" footer="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0"/>
  <sheetViews>
    <sheetView workbookViewId="0">
      <selection activeCell="B1" sqref="B1:B1048576"/>
    </sheetView>
  </sheetViews>
  <sheetFormatPr baseColWidth="10" defaultRowHeight="16"/>
  <cols>
    <col min="1" max="1" width="12.28515625" customWidth="1"/>
    <col min="2" max="2" width="13.5703125" customWidth="1"/>
    <col min="3" max="5" width="12.28515625" customWidth="1"/>
  </cols>
  <sheetData>
    <row r="1" spans="1:5">
      <c r="A1" t="s">
        <v>16</v>
      </c>
      <c r="B1" t="s">
        <v>21</v>
      </c>
      <c r="C1" t="s">
        <v>22</v>
      </c>
      <c r="D1" t="s">
        <v>23</v>
      </c>
      <c r="E1" t="s">
        <v>24</v>
      </c>
    </row>
    <row r="2" spans="1:5">
      <c r="A2" s="4" t="s">
        <v>19</v>
      </c>
      <c r="B2" s="4" t="s">
        <v>31</v>
      </c>
      <c r="C2" s="4">
        <v>2</v>
      </c>
      <c r="D2" s="4"/>
      <c r="E2" s="4"/>
    </row>
    <row r="3" spans="1:5">
      <c r="A3" s="4" t="s">
        <v>19</v>
      </c>
      <c r="B3" s="4" t="s">
        <v>25</v>
      </c>
      <c r="C3" s="4">
        <v>55</v>
      </c>
      <c r="D3" s="4" t="s">
        <v>26</v>
      </c>
      <c r="E3" s="4" t="s">
        <v>27</v>
      </c>
    </row>
    <row r="4" spans="1:5">
      <c r="A4" s="4" t="s">
        <v>27</v>
      </c>
      <c r="B4" s="4" t="s">
        <v>25</v>
      </c>
      <c r="C4" s="4">
        <v>100</v>
      </c>
      <c r="D4" s="4"/>
      <c r="E4" s="4"/>
    </row>
    <row r="5" spans="1:5">
      <c r="A5" s="4"/>
      <c r="B5" s="4"/>
      <c r="C5" s="4"/>
      <c r="D5" s="4"/>
      <c r="E5" s="4"/>
    </row>
    <row r="6" spans="1:5">
      <c r="A6" s="4"/>
      <c r="B6" s="4"/>
      <c r="C6" s="4"/>
      <c r="D6" s="4"/>
      <c r="E6" s="4"/>
    </row>
    <row r="7" spans="1:5">
      <c r="A7" s="4"/>
      <c r="B7" s="4"/>
      <c r="C7" s="4"/>
      <c r="D7" s="4"/>
      <c r="E7" s="4"/>
    </row>
    <row r="8" spans="1:5">
      <c r="A8" s="4"/>
      <c r="B8" s="4"/>
      <c r="C8" s="4"/>
      <c r="D8" s="4"/>
      <c r="E8" s="4"/>
    </row>
    <row r="9" spans="1:5">
      <c r="A9" s="4"/>
      <c r="B9" s="4"/>
      <c r="C9" s="4"/>
      <c r="D9" s="4"/>
      <c r="E9" s="4"/>
    </row>
    <row r="10" spans="1:5">
      <c r="A10" s="4"/>
      <c r="B10" s="4"/>
      <c r="C10" s="4"/>
      <c r="D10" s="4"/>
      <c r="E10" s="4"/>
    </row>
  </sheetData>
  <dataValidations count="2">
    <dataValidation type="list" allowBlank="1" sqref="A2:A3" xr:uid="{00000000-0002-0000-0200-000000000000}">
      <formula1>lSegment</formula1>
    </dataValidation>
    <dataValidation type="list" allowBlank="1" sqref="B2:B10" xr:uid="{00000000-0002-0000-0200-000001000000}">
      <formula1>lFittings</formula1>
    </dataValidation>
  </dataValidations>
  <pageMargins left="0" right="0" top="0.39409448818897641" bottom="0.39409448818897641" header="0" footer="0"/>
  <headerFooter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4"/>
  <sheetViews>
    <sheetView workbookViewId="0">
      <selection activeCell="C4" sqref="C4"/>
    </sheetView>
  </sheetViews>
  <sheetFormatPr baseColWidth="10" defaultRowHeight="16"/>
  <cols>
    <col min="1" max="3" width="12.28515625" customWidth="1"/>
  </cols>
  <sheetData>
    <row r="1" spans="1:4">
      <c r="A1" t="s">
        <v>3</v>
      </c>
      <c r="B1" t="s">
        <v>28</v>
      </c>
      <c r="C1" t="s">
        <v>29</v>
      </c>
      <c r="D1" t="s">
        <v>61</v>
      </c>
    </row>
    <row r="2" spans="1:4">
      <c r="A2" t="s">
        <v>12</v>
      </c>
      <c r="B2">
        <v>1000</v>
      </c>
      <c r="C2">
        <v>0.99</v>
      </c>
    </row>
    <row r="3" spans="1:4">
      <c r="A3" t="s">
        <v>30</v>
      </c>
      <c r="B3">
        <v>500</v>
      </c>
      <c r="C3">
        <v>0.1</v>
      </c>
    </row>
    <row r="4" spans="1:4">
      <c r="A4" t="s">
        <v>60</v>
      </c>
      <c r="B4">
        <f>700*29/(8.314*(273.15+15))</f>
        <v>8.4735889710771364</v>
      </c>
      <c r="C4">
        <v>1.4999999999999999E-2</v>
      </c>
      <c r="D4" t="s">
        <v>62</v>
      </c>
    </row>
  </sheetData>
  <pageMargins left="0" right="0" top="0.39409448818897641" bottom="0.39409448818897641" header="0" footer="0"/>
  <headerFooter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5"/>
  <sheetViews>
    <sheetView workbookViewId="0"/>
  </sheetViews>
  <sheetFormatPr baseColWidth="10" defaultRowHeight="16"/>
  <cols>
    <col min="1" max="1" width="20.42578125" style="6" customWidth="1"/>
    <col min="2" max="2" width="12.28515625" style="7" customWidth="1"/>
  </cols>
  <sheetData>
    <row r="1" spans="1:2">
      <c r="A1" s="6" t="s">
        <v>5</v>
      </c>
      <c r="B1" s="7" t="s">
        <v>32</v>
      </c>
    </row>
    <row r="2" spans="1:2">
      <c r="A2" s="8" t="s">
        <v>33</v>
      </c>
      <c r="B2" s="9">
        <v>1.5E-3</v>
      </c>
    </row>
    <row r="3" spans="1:2">
      <c r="A3" s="8" t="s">
        <v>34</v>
      </c>
      <c r="B3" s="9">
        <v>1.5E-3</v>
      </c>
    </row>
    <row r="4" spans="1:2">
      <c r="A4" s="8" t="s">
        <v>35</v>
      </c>
      <c r="B4" s="9">
        <v>5.0000000000000001E-3</v>
      </c>
    </row>
    <row r="5" spans="1:2">
      <c r="A5" s="8" t="s">
        <v>36</v>
      </c>
      <c r="B5" s="9">
        <v>1.4999999999999999E-2</v>
      </c>
    </row>
    <row r="6" spans="1:2">
      <c r="A6" s="8" t="s">
        <v>37</v>
      </c>
      <c r="B6" s="9">
        <v>6.8000000000000005E-2</v>
      </c>
    </row>
    <row r="7" spans="1:2">
      <c r="A7" s="8" t="s">
        <v>38</v>
      </c>
      <c r="B7" s="9">
        <v>0.15</v>
      </c>
    </row>
    <row r="8" spans="1:2">
      <c r="A8" s="8" t="s">
        <v>39</v>
      </c>
      <c r="B8" s="9">
        <v>2.0750000000000002</v>
      </c>
    </row>
    <row r="9" spans="1:2">
      <c r="A9" s="8" t="s">
        <v>40</v>
      </c>
      <c r="B9" s="9">
        <v>4.95</v>
      </c>
    </row>
    <row r="10" spans="1:2">
      <c r="A10" s="8" t="s">
        <v>41</v>
      </c>
      <c r="B10" s="9">
        <v>0.53</v>
      </c>
    </row>
    <row r="11" spans="1:2">
      <c r="A11" s="8" t="s">
        <v>42</v>
      </c>
      <c r="B11" s="9">
        <v>1.2</v>
      </c>
    </row>
    <row r="12" spans="1:2">
      <c r="A12" s="8" t="s">
        <v>43</v>
      </c>
      <c r="B12" s="9">
        <v>2</v>
      </c>
    </row>
    <row r="13" spans="1:2">
      <c r="A13" s="8" t="s">
        <v>44</v>
      </c>
      <c r="B13" s="9">
        <v>1.4999999999999999E-2</v>
      </c>
    </row>
    <row r="14" spans="1:2">
      <c r="A14" s="8" t="s">
        <v>45</v>
      </c>
      <c r="B14" s="9">
        <v>0.3</v>
      </c>
    </row>
    <row r="15" spans="1:2">
      <c r="A15" s="10" t="s">
        <v>46</v>
      </c>
      <c r="B15" s="11">
        <v>1.7</v>
      </c>
    </row>
  </sheetData>
  <pageMargins left="0" right="0" top="0.39409448818897641" bottom="0.39409448818897641" header="0" footer="0"/>
  <headerFooter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7EA8E-DE12-3A4C-B03D-F334AC5EAE1D}">
  <dimension ref="A1:A15"/>
  <sheetViews>
    <sheetView workbookViewId="0">
      <selection activeCell="A3" sqref="A3"/>
    </sheetView>
  </sheetViews>
  <sheetFormatPr baseColWidth="10" defaultRowHeight="16"/>
  <sheetData>
    <row r="1" spans="1:1">
      <c r="A1" t="s">
        <v>4</v>
      </c>
    </row>
    <row r="2" spans="1:1">
      <c r="A2" t="s">
        <v>70</v>
      </c>
    </row>
    <row r="3" spans="1:1">
      <c r="A3" t="s">
        <v>13</v>
      </c>
    </row>
    <row r="4" spans="1:1">
      <c r="A4" t="s">
        <v>47</v>
      </c>
    </row>
    <row r="5" spans="1:1">
      <c r="A5" t="s">
        <v>48</v>
      </c>
    </row>
    <row r="6" spans="1:1">
      <c r="A6" t="s">
        <v>49</v>
      </c>
    </row>
    <row r="7" spans="1:1">
      <c r="A7" t="s">
        <v>50</v>
      </c>
    </row>
    <row r="8" spans="1:1">
      <c r="A8" t="s">
        <v>51</v>
      </c>
    </row>
    <row r="9" spans="1:1">
      <c r="A9" t="s">
        <v>52</v>
      </c>
    </row>
    <row r="10" spans="1:1">
      <c r="A10" t="s">
        <v>53</v>
      </c>
    </row>
    <row r="11" spans="1:1">
      <c r="A11" t="s">
        <v>54</v>
      </c>
    </row>
    <row r="12" spans="1:1">
      <c r="A12" t="s">
        <v>55</v>
      </c>
    </row>
    <row r="13" spans="1:1">
      <c r="A13" t="s">
        <v>56</v>
      </c>
    </row>
    <row r="14" spans="1:1">
      <c r="A14" t="s">
        <v>57</v>
      </c>
    </row>
    <row r="15" spans="1:1">
      <c r="A15" t="s">
        <v>58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81495-5904-8646-96D3-59DE7C8266E2}">
  <dimension ref="A1:A32"/>
  <sheetViews>
    <sheetView tabSelected="1" workbookViewId="0">
      <selection sqref="A1:A32"/>
    </sheetView>
  </sheetViews>
  <sheetFormatPr baseColWidth="10" defaultRowHeight="16"/>
  <sheetData>
    <row r="1" spans="1:1">
      <c r="A1" s="12" t="s">
        <v>17</v>
      </c>
    </row>
    <row r="2" spans="1:1">
      <c r="A2" s="13">
        <v>0.125</v>
      </c>
    </row>
    <row r="3" spans="1:1">
      <c r="A3" s="13">
        <v>0.25</v>
      </c>
    </row>
    <row r="4" spans="1:1">
      <c r="A4" s="13">
        <v>0.375</v>
      </c>
    </row>
    <row r="5" spans="1:1">
      <c r="A5" s="14">
        <v>0.5</v>
      </c>
    </row>
    <row r="6" spans="1:1">
      <c r="A6" s="14">
        <v>0.75</v>
      </c>
    </row>
    <row r="7" spans="1:1">
      <c r="A7" s="14">
        <v>1</v>
      </c>
    </row>
    <row r="8" spans="1:1">
      <c r="A8" s="14">
        <v>1.25</v>
      </c>
    </row>
    <row r="9" spans="1:1">
      <c r="A9" s="14">
        <v>1.5</v>
      </c>
    </row>
    <row r="10" spans="1:1">
      <c r="A10" s="14">
        <v>2</v>
      </c>
    </row>
    <row r="11" spans="1:1">
      <c r="A11" s="14">
        <v>2.5</v>
      </c>
    </row>
    <row r="12" spans="1:1">
      <c r="A12" s="14">
        <v>3</v>
      </c>
    </row>
    <row r="13" spans="1:1">
      <c r="A13" s="14">
        <v>3.5</v>
      </c>
    </row>
    <row r="14" spans="1:1">
      <c r="A14" s="14">
        <v>4</v>
      </c>
    </row>
    <row r="15" spans="1:1">
      <c r="A15" s="14">
        <v>5</v>
      </c>
    </row>
    <row r="16" spans="1:1">
      <c r="A16" s="14">
        <v>6</v>
      </c>
    </row>
    <row r="17" spans="1:1">
      <c r="A17" s="14">
        <v>8</v>
      </c>
    </row>
    <row r="18" spans="1:1">
      <c r="A18" s="14">
        <v>10</v>
      </c>
    </row>
    <row r="19" spans="1:1">
      <c r="A19" s="14">
        <v>12</v>
      </c>
    </row>
    <row r="20" spans="1:1">
      <c r="A20" s="13">
        <v>14</v>
      </c>
    </row>
    <row r="21" spans="1:1">
      <c r="A21" s="13">
        <v>16</v>
      </c>
    </row>
    <row r="22" spans="1:1">
      <c r="A22" s="13">
        <v>18</v>
      </c>
    </row>
    <row r="23" spans="1:1">
      <c r="A23" s="13">
        <v>20</v>
      </c>
    </row>
    <row r="24" spans="1:1">
      <c r="A24" s="13">
        <v>22</v>
      </c>
    </row>
    <row r="25" spans="1:1">
      <c r="A25" s="13">
        <v>24</v>
      </c>
    </row>
    <row r="26" spans="1:1">
      <c r="A26" s="13">
        <v>26</v>
      </c>
    </row>
    <row r="27" spans="1:1">
      <c r="A27" s="13">
        <v>28</v>
      </c>
    </row>
    <row r="28" spans="1:1">
      <c r="A28" s="13">
        <v>30</v>
      </c>
    </row>
    <row r="29" spans="1:1">
      <c r="A29" s="15">
        <v>32</v>
      </c>
    </row>
    <row r="30" spans="1:1">
      <c r="A30" s="16">
        <v>36</v>
      </c>
    </row>
    <row r="31" spans="1:1">
      <c r="A31" s="17">
        <v>42</v>
      </c>
    </row>
    <row r="32" spans="1:1">
      <c r="A32" s="13">
        <v>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71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4</vt:i4>
      </vt:variant>
    </vt:vector>
  </HeadingPairs>
  <TitlesOfParts>
    <vt:vector size="11" baseType="lpstr">
      <vt:lpstr>sizing</vt:lpstr>
      <vt:lpstr>hydraulics</vt:lpstr>
      <vt:lpstr>fittingList</vt:lpstr>
      <vt:lpstr>fluidList</vt:lpstr>
      <vt:lpstr>pipeRoughness</vt:lpstr>
      <vt:lpstr>schedList</vt:lpstr>
      <vt:lpstr>npsList</vt:lpstr>
      <vt:lpstr>lFluidName</vt:lpstr>
      <vt:lpstr>lMaterialType</vt:lpstr>
      <vt:lpstr>lSegment</vt:lpstr>
      <vt:lpstr>tFluidProps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Dorma</dc:creator>
  <cp:lastModifiedBy>Kevin Dorma</cp:lastModifiedBy>
  <cp:revision>17</cp:revision>
  <dcterms:created xsi:type="dcterms:W3CDTF">2020-09-17T13:22:59Z</dcterms:created>
  <dcterms:modified xsi:type="dcterms:W3CDTF">2020-12-26T20:34:57Z</dcterms:modified>
</cp:coreProperties>
</file>