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Jupyter/pyIonicEquilibrium/"/>
    </mc:Choice>
  </mc:AlternateContent>
  <xr:revisionPtr revIDLastSave="0" documentId="13_ncr:1_{CF1E3035-47E2-1B4A-93B0-F35682EDD895}" xr6:coauthVersionLast="47" xr6:coauthVersionMax="47" xr10:uidLastSave="{00000000-0000-0000-0000-000000000000}"/>
  <bookViews>
    <workbookView xWindow="0" yWindow="1860" windowWidth="23200" windowHeight="15060" xr2:uid="{48EA54D9-7A74-9C47-A53B-B305778769D4}"/>
  </bookViews>
  <sheets>
    <sheet name="speciesDataShort" sheetId="4" r:id="rId1"/>
    <sheet name="reactio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2" i="5"/>
  <c r="B10" i="4"/>
</calcChain>
</file>

<file path=xl/sharedStrings.xml><?xml version="1.0" encoding="utf-8"?>
<sst xmlns="http://schemas.openxmlformats.org/spreadsheetml/2006/main" count="38" uniqueCount="30">
  <si>
    <t>species</t>
  </si>
  <si>
    <t>OH-</t>
  </si>
  <si>
    <t>H2S</t>
  </si>
  <si>
    <t>HS-</t>
  </si>
  <si>
    <t>CO2</t>
  </si>
  <si>
    <t>HCO3-</t>
  </si>
  <si>
    <t>CO32-</t>
  </si>
  <si>
    <t>H+</t>
  </si>
  <si>
    <t>S2-</t>
  </si>
  <si>
    <t>H2O</t>
  </si>
  <si>
    <t>reactionName</t>
  </si>
  <si>
    <t>water</t>
  </si>
  <si>
    <t>Keqm0</t>
  </si>
  <si>
    <t>initialConc</t>
  </si>
  <si>
    <t>initialGuess</t>
  </si>
  <si>
    <t>concUnits</t>
  </si>
  <si>
    <t>kgmol/m3</t>
  </si>
  <si>
    <t>reactionText</t>
  </si>
  <si>
    <t>reference</t>
  </si>
  <si>
    <t>H2O = H+ + OH-</t>
  </si>
  <si>
    <t>H2S  = HS- + H+</t>
  </si>
  <si>
    <t>H2CO3</t>
  </si>
  <si>
    <t>carbonic2</t>
  </si>
  <si>
    <t>carbonic1</t>
  </si>
  <si>
    <t>H2CO3 = HCO3- + H+</t>
  </si>
  <si>
    <t>HCO3- = CO32- + H+</t>
  </si>
  <si>
    <t>https://chem.libretexts.org/Ancillary_Materials/Reference/Reference_Tables/Equilibrium_Constants/E1%3A_Acid_Dissociation_Constants_at_25C</t>
  </si>
  <si>
    <t>HS- = S2- +  H+</t>
  </si>
  <si>
    <t>H2S 1</t>
  </si>
  <si>
    <t>H2S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</si>
</sst>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3B94-611B-544B-8CF7-0E3D27E2E904}">
  <dimension ref="A1:D10"/>
  <sheetViews>
    <sheetView tabSelected="1" workbookViewId="0">
      <selection activeCell="A6" sqref="A6"/>
    </sheetView>
  </sheetViews>
  <sheetFormatPr baseColWidth="10" defaultRowHeight="16" x14ac:dyDescent="0.2"/>
  <sheetData>
    <row r="1" spans="1:4" x14ac:dyDescent="0.2">
      <c r="A1" t="s">
        <v>0</v>
      </c>
      <c r="B1" t="s">
        <v>13</v>
      </c>
      <c r="C1" t="s">
        <v>15</v>
      </c>
      <c r="D1" t="s">
        <v>14</v>
      </c>
    </row>
    <row r="2" spans="1:4" x14ac:dyDescent="0.2">
      <c r="A2" t="s">
        <v>1</v>
      </c>
      <c r="B2">
        <v>0</v>
      </c>
      <c r="C2" t="s">
        <v>16</v>
      </c>
      <c r="D2">
        <v>1</v>
      </c>
    </row>
    <row r="3" spans="1:4" x14ac:dyDescent="0.2">
      <c r="A3" t="s">
        <v>2</v>
      </c>
      <c r="B3" s="1">
        <v>3.0400000000000002E-3</v>
      </c>
      <c r="C3" s="1"/>
      <c r="D3">
        <v>1</v>
      </c>
    </row>
    <row r="4" spans="1:4" x14ac:dyDescent="0.2">
      <c r="A4" t="s">
        <v>3</v>
      </c>
      <c r="B4">
        <v>0</v>
      </c>
      <c r="D4">
        <v>1</v>
      </c>
    </row>
    <row r="5" spans="1:4" x14ac:dyDescent="0.2">
      <c r="A5" t="s">
        <v>21</v>
      </c>
      <c r="B5" s="1">
        <v>1.02E-4</v>
      </c>
      <c r="C5" s="1"/>
      <c r="D5">
        <v>1</v>
      </c>
    </row>
    <row r="6" spans="1:4" x14ac:dyDescent="0.2">
      <c r="A6" t="s">
        <v>5</v>
      </c>
      <c r="B6">
        <v>0</v>
      </c>
      <c r="D6">
        <v>1</v>
      </c>
    </row>
    <row r="7" spans="1:4" x14ac:dyDescent="0.2">
      <c r="A7" t="s">
        <v>6</v>
      </c>
      <c r="B7">
        <v>0</v>
      </c>
      <c r="D7">
        <v>1</v>
      </c>
    </row>
    <row r="8" spans="1:4" x14ac:dyDescent="0.2">
      <c r="A8" t="s">
        <v>7</v>
      </c>
      <c r="B8">
        <v>0</v>
      </c>
      <c r="D8">
        <v>1</v>
      </c>
    </row>
    <row r="9" spans="1:4" x14ac:dyDescent="0.2">
      <c r="A9" t="s">
        <v>8</v>
      </c>
      <c r="B9">
        <v>0</v>
      </c>
      <c r="D9">
        <v>1</v>
      </c>
    </row>
    <row r="10" spans="1:4" x14ac:dyDescent="0.2">
      <c r="A10" t="s">
        <v>9</v>
      </c>
      <c r="B10">
        <f>1000/18.015</f>
        <v>55.509297807382737</v>
      </c>
      <c r="D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8378-0DFC-AD44-90C6-383F5B4F4D5A}">
  <dimension ref="A1:M6"/>
  <sheetViews>
    <sheetView workbookViewId="0">
      <selection activeCell="B17" sqref="B17"/>
    </sheetView>
  </sheetViews>
  <sheetFormatPr baseColWidth="10" defaultRowHeight="16" x14ac:dyDescent="0.2"/>
  <cols>
    <col min="2" max="3" width="29.83203125" customWidth="1"/>
    <col min="12" max="12" width="10.83203125" style="4"/>
  </cols>
  <sheetData>
    <row r="1" spans="1:13" x14ac:dyDescent="0.2">
      <c r="A1" t="s">
        <v>10</v>
      </c>
      <c r="B1" t="s">
        <v>17</v>
      </c>
      <c r="C1" t="s">
        <v>18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4" t="s">
        <v>8</v>
      </c>
      <c r="M1" t="s">
        <v>9</v>
      </c>
    </row>
    <row r="2" spans="1:13" x14ac:dyDescent="0.2">
      <c r="A2" t="s">
        <v>28</v>
      </c>
      <c r="B2" t="s">
        <v>20</v>
      </c>
      <c r="C2" s="1" t="s">
        <v>26</v>
      </c>
      <c r="D2" s="3">
        <f>0.0000000089</f>
        <v>8.9000000000000003E-9</v>
      </c>
      <c r="E2" s="2">
        <v>0</v>
      </c>
      <c r="F2" s="2">
        <v>-1</v>
      </c>
      <c r="G2" s="2">
        <v>1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</row>
    <row r="3" spans="1:13" x14ac:dyDescent="0.2">
      <c r="A3" t="s">
        <v>23</v>
      </c>
      <c r="B3" t="s">
        <v>24</v>
      </c>
      <c r="C3" s="1"/>
      <c r="D3" s="3">
        <v>4.4999999999999998E-7</v>
      </c>
      <c r="E3" s="2">
        <v>0</v>
      </c>
      <c r="F3" s="2">
        <v>0</v>
      </c>
      <c r="G3" s="2">
        <v>0</v>
      </c>
      <c r="H3" s="2">
        <v>-1</v>
      </c>
      <c r="I3" s="2">
        <v>1</v>
      </c>
      <c r="J3" s="2">
        <v>0</v>
      </c>
      <c r="K3" s="2">
        <v>1</v>
      </c>
      <c r="L3" s="2">
        <v>0</v>
      </c>
      <c r="M3" s="2">
        <v>0</v>
      </c>
    </row>
    <row r="4" spans="1:13" x14ac:dyDescent="0.2">
      <c r="A4" t="s">
        <v>22</v>
      </c>
      <c r="B4" t="s">
        <v>25</v>
      </c>
      <c r="C4" s="1"/>
      <c r="D4" s="3">
        <v>4.6999999999999999E-11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1</v>
      </c>
      <c r="K4" s="2">
        <v>1</v>
      </c>
      <c r="L4" s="2">
        <v>0</v>
      </c>
      <c r="M4" s="2">
        <v>0</v>
      </c>
    </row>
    <row r="5" spans="1:13" x14ac:dyDescent="0.2">
      <c r="A5" t="s">
        <v>11</v>
      </c>
      <c r="B5" t="s">
        <v>19</v>
      </c>
      <c r="C5" s="1"/>
      <c r="D5" s="3">
        <f>1/100000000000000</f>
        <v>1E-14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-1</v>
      </c>
    </row>
    <row r="6" spans="1:13" x14ac:dyDescent="0.2">
      <c r="A6" t="s">
        <v>29</v>
      </c>
      <c r="B6" t="s">
        <v>27</v>
      </c>
      <c r="C6" s="1"/>
      <c r="D6" s="3">
        <f>0.0000000000000000001</f>
        <v>9.9999999999999998E-20</v>
      </c>
      <c r="E6" s="2">
        <v>0</v>
      </c>
      <c r="F6" s="2">
        <v>0</v>
      </c>
      <c r="G6" s="2">
        <v>-1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speciesDataShort</vt:lpstr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Dorma</dc:creator>
  <cp:lastModifiedBy>Kevin Dorma</cp:lastModifiedBy>
  <dcterms:created xsi:type="dcterms:W3CDTF">2021-07-22T01:14:06Z</dcterms:created>
  <dcterms:modified xsi:type="dcterms:W3CDTF">2021-07-31T21:46:33Z</dcterms:modified>
</cp:coreProperties>
</file>