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RISTO\Desktop\"/>
    </mc:Choice>
  </mc:AlternateContent>
  <xr:revisionPtr revIDLastSave="0" documentId="13_ncr:1_{2B2E99D0-51C1-4E9B-9F67-810539373E85}" xr6:coauthVersionLast="47" xr6:coauthVersionMax="47" xr10:uidLastSave="{00000000-0000-0000-0000-000000000000}"/>
  <bookViews>
    <workbookView xWindow="-120" yWindow="-120" windowWidth="29040" windowHeight="15720" xr2:uid="{4E1053BB-93F4-4690-A725-9D202EEDA807}"/>
  </bookViews>
  <sheets>
    <sheet name="01_High Level Flow" sheetId="9" r:id="rId1"/>
    <sheet name="11_DB Table Design" sheetId="5" r:id="rId2"/>
    <sheet name="22_UI_Pages" sheetId="6" r:id="rId3"/>
    <sheet name="31_Modal_Add Endorsement" sheetId="7" r:id="rId4"/>
    <sheet name="32_Modal_View Endorsement" sheetId="8" r:id="rId5"/>
    <sheet name="33_Modal_Edit Endorsement" sheetId="11" r:id="rId6"/>
    <sheet name="34_Modal_Approval" sheetId="12" r:id="rId7"/>
    <sheet name="HC_REF" sheetId="3" state="hidden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5" l="1"/>
  <c r="I6" i="5"/>
  <c r="I5" i="5"/>
  <c r="A18" i="5"/>
  <c r="A17" i="5"/>
  <c r="B5" i="5"/>
  <c r="J10" i="5"/>
  <c r="J11" i="5"/>
  <c r="J12" i="5"/>
  <c r="J13" i="5"/>
  <c r="J14" i="5"/>
  <c r="J15" i="5"/>
  <c r="J17" i="5"/>
  <c r="J18" i="5"/>
  <c r="J19" i="5"/>
  <c r="J20" i="5"/>
  <c r="J21" i="5"/>
  <c r="J22" i="5"/>
  <c r="J23" i="5"/>
  <c r="J24" i="5"/>
  <c r="J25" i="5"/>
  <c r="J26" i="5"/>
  <c r="J27" i="5"/>
  <c r="J9" i="5"/>
  <c r="K10" i="5"/>
  <c r="K11" i="5"/>
  <c r="K12" i="5"/>
  <c r="K13" i="5"/>
  <c r="K14" i="5"/>
  <c r="K15" i="5"/>
  <c r="K17" i="5"/>
  <c r="K18" i="5"/>
  <c r="K19" i="5"/>
  <c r="K20" i="5"/>
  <c r="K21" i="5"/>
  <c r="K22" i="5"/>
  <c r="K23" i="5"/>
  <c r="K24" i="5"/>
  <c r="K25" i="5"/>
  <c r="K26" i="5"/>
  <c r="K27" i="5"/>
  <c r="K9" i="5"/>
  <c r="A9" i="5"/>
  <c r="H9" i="5" s="1"/>
  <c r="A10" i="5"/>
  <c r="A11" i="5"/>
  <c r="A12" i="5"/>
  <c r="A13" i="5"/>
  <c r="A14" i="5"/>
  <c r="A15" i="5"/>
  <c r="A16" i="5"/>
  <c r="A19" i="5"/>
  <c r="A20" i="5"/>
  <c r="A21" i="5"/>
  <c r="A22" i="5"/>
  <c r="A23" i="5"/>
  <c r="A24" i="5"/>
  <c r="A25" i="5"/>
  <c r="A26" i="5"/>
  <c r="A27" i="5"/>
  <c r="A8" i="5"/>
  <c r="H8" i="5"/>
  <c r="J8" i="5"/>
  <c r="K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L5" i="5" l="1"/>
  <c r="H10" i="5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J16" i="5" l="1"/>
  <c r="K16" i="5"/>
</calcChain>
</file>

<file path=xl/sharedStrings.xml><?xml version="1.0" encoding="utf-8"?>
<sst xmlns="http://schemas.openxmlformats.org/spreadsheetml/2006/main" count="407" uniqueCount="140">
  <si>
    <t>Type</t>
  </si>
  <si>
    <t>Header</t>
  </si>
  <si>
    <t>Single</t>
  </si>
  <si>
    <t>Group</t>
  </si>
  <si>
    <t>Sub Group</t>
  </si>
  <si>
    <t>Position</t>
  </si>
  <si>
    <t>&lt;/li&gt;</t>
  </si>
  <si>
    <t>&lt;li class="nav-header"&gt;</t>
  </si>
  <si>
    <t xml:space="preserve">" class="nav-link"&gt;&lt;i class="nav-icon </t>
  </si>
  <si>
    <t>"&gt;&lt;/i&gt;&lt;p&gt;</t>
  </si>
  <si>
    <t xml:space="preserve">&lt;li class="nav-item"&gt;&lt;a href="#" class="nav-link"&gt;&lt;i class="nav-icon </t>
  </si>
  <si>
    <t>" class="nav-link"&gt;&lt;i class="far fa-circle nav-icon"&gt;&lt;/i&gt;&lt;p&gt;</t>
  </si>
  <si>
    <t>&lt;li class="nav-item"&gt;&lt;a href="</t>
  </si>
  <si>
    <t>&lt;/p&gt;&lt;/a&gt;&lt;/li&gt;</t>
  </si>
  <si>
    <t>&lt;i class="fas fa-angle-left right"&gt;&lt;/i&gt;&lt;/p&gt;&lt;/a&gt;&lt;ul class="nav nav-treeview"&gt;</t>
  </si>
  <si>
    <t xml:space="preserve"> </t>
  </si>
  <si>
    <t>STANDARD</t>
  </si>
  <si>
    <t>id</t>
  </si>
  <si>
    <t>INT</t>
  </si>
  <si>
    <t>Allowed Null</t>
  </si>
  <si>
    <t>edit_date</t>
  </si>
  <si>
    <t>TIMESTAMP</t>
  </si>
  <si>
    <t>Length/Values</t>
  </si>
  <si>
    <t>No</t>
  </si>
  <si>
    <t>Data Type</t>
  </si>
  <si>
    <t>Column Category</t>
  </si>
  <si>
    <t>VARCHAR</t>
  </si>
  <si>
    <t>Table Name</t>
  </si>
  <si>
    <t>Paste the Code on the "SQL Tab"</t>
  </si>
  <si>
    <t>INSERT INTO</t>
  </si>
  <si>
    <t>CREATE</t>
  </si>
  <si>
    <t>Initial Row Value</t>
  </si>
  <si>
    <t>Promotion</t>
  </si>
  <si>
    <t>Promotion ID</t>
  </si>
  <si>
    <t>Employee</t>
  </si>
  <si>
    <t>Action</t>
  </si>
  <si>
    <t>description</t>
  </si>
  <si>
    <t>attachment</t>
  </si>
  <si>
    <t>status</t>
  </si>
  <si>
    <t>endorsed_date</t>
  </si>
  <si>
    <t>Yes</t>
  </si>
  <si>
    <t>New</t>
  </si>
  <si>
    <t>TEXT</t>
  </si>
  <si>
    <t>DATETIME</t>
  </si>
  <si>
    <t>effectivity_date</t>
  </si>
  <si>
    <t>Endorser</t>
  </si>
  <si>
    <t>Endorsement Date</t>
  </si>
  <si>
    <t>Status</t>
  </si>
  <si>
    <t>Description</t>
  </si>
  <si>
    <t>Column Name</t>
  </si>
  <si>
    <t>Endorser Name</t>
  </si>
  <si>
    <t>Endorsed Date</t>
  </si>
  <si>
    <t>Approver Name</t>
  </si>
  <si>
    <t>Effectivity Date</t>
  </si>
  <si>
    <t>Employee Name</t>
  </si>
  <si>
    <t>Save</t>
  </si>
  <si>
    <t>Date</t>
  </si>
  <si>
    <t>decision_date</t>
  </si>
  <si>
    <t>Decision Date</t>
  </si>
  <si>
    <t>Choose…</t>
  </si>
  <si>
    <t>*</t>
  </si>
  <si>
    <t>Attachment</t>
  </si>
  <si>
    <t>tbl_prom_list</t>
  </si>
  <si>
    <t>Attach File…</t>
  </si>
  <si>
    <t>General Notes:</t>
  </si>
  <si>
    <t>Field Type</t>
  </si>
  <si>
    <t>Dropdown</t>
  </si>
  <si>
    <t>Source of Data</t>
  </si>
  <si>
    <t>tbl_comp_posi (name)</t>
  </si>
  <si>
    <t>tbl_empl_info (col_empl_cmid + " - " + col_last_name + ", " + col_frst_name +" "+  firstletteriuppercase(col_midl_name))</t>
  </si>
  <si>
    <t>Employee ID: 1, Last Name: Panganiban, First Name: Waga, Middle Name : Woodley</t>
  </si>
  <si>
    <t>1 - Panganiban, Waga W.</t>
  </si>
  <si>
    <t>Example: 1 - Panganiban, Waga W.</t>
  </si>
  <si>
    <t>Upload</t>
  </si>
  <si>
    <t>File Only (.doc,.docx, ppt, pptx, xls, xlsx, pdf)</t>
  </si>
  <si>
    <t>text field</t>
  </si>
  <si>
    <t>manual input</t>
  </si>
  <si>
    <t>View Only, User cannot Edit</t>
  </si>
  <si>
    <t>Add</t>
  </si>
  <si>
    <t>Insert new Row; DEFAULT: Status = "New"</t>
  </si>
  <si>
    <t>Display autogenerated ID  (Format PRMXXXXX)</t>
  </si>
  <si>
    <t>Example: PRM00001</t>
  </si>
  <si>
    <t>ID = 1</t>
  </si>
  <si>
    <t>endorser_id</t>
  </si>
  <si>
    <t>employee_id</t>
  </si>
  <si>
    <t>approver_id</t>
  </si>
  <si>
    <t>position_id</t>
  </si>
  <si>
    <t>Data to be saved: id</t>
  </si>
  <si>
    <t>Data to be saved: Path</t>
  </si>
  <si>
    <t>Display timestamp</t>
  </si>
  <si>
    <t>Display Text</t>
  </si>
  <si>
    <t>Display Path link, file can be downloaded</t>
  </si>
  <si>
    <t>10/01/2022</t>
  </si>
  <si>
    <t>PRM00001</t>
  </si>
  <si>
    <t>Vice President</t>
  </si>
  <si>
    <t>5 yrs as Supervisor
Good Track Record
Have Managerial Skills</t>
  </si>
  <si>
    <t>Promotion Approval List</t>
  </si>
  <si>
    <t>Promotion Endorsement List</t>
  </si>
  <si>
    <t>Editable, Required</t>
  </si>
  <si>
    <t>Can Edit</t>
  </si>
  <si>
    <t>Cannot Edit</t>
  </si>
  <si>
    <t>Close</t>
  </si>
  <si>
    <t>Update</t>
  </si>
  <si>
    <t>Form Submit</t>
  </si>
  <si>
    <t>Close Button</t>
  </si>
  <si>
    <t>Add Endorsement</t>
  </si>
  <si>
    <t>Endorsement Info</t>
  </si>
  <si>
    <t>Promote To</t>
  </si>
  <si>
    <t>My Endorsement</t>
  </si>
  <si>
    <t>Promote to</t>
  </si>
  <si>
    <t>Text</t>
  </si>
  <si>
    <t>Default: New</t>
  </si>
  <si>
    <t>Endorsed Date Time</t>
  </si>
  <si>
    <t>Decision Date Time</t>
  </si>
  <si>
    <r>
      <rPr>
        <sz val="11"/>
        <rFont val="Lato"/>
        <family val="2"/>
      </rPr>
      <t xml:space="preserve">Endorsement List  </t>
    </r>
    <r>
      <rPr>
        <b/>
        <sz val="11"/>
        <color rgb="FF0D74BC"/>
        <rFont val="Lato"/>
        <family val="2"/>
      </rPr>
      <t xml:space="preserve">  </t>
    </r>
    <r>
      <rPr>
        <sz val="11"/>
        <color theme="1"/>
        <rFont val="Lato"/>
        <family val="2"/>
      </rPr>
      <t xml:space="preserve">                           </t>
    </r>
    <r>
      <rPr>
        <sz val="11"/>
        <rFont val="Lato"/>
        <family val="2"/>
      </rPr>
      <t xml:space="preserve">  For  Approvals                            My Endorsement</t>
    </r>
  </si>
  <si>
    <t xml:space="preserve">Endorsement List                                 For  Approvals                            My Endorsement                   </t>
  </si>
  <si>
    <t>Endorsement List                                 For  Approvals                            My Endorsement</t>
  </si>
  <si>
    <t>Returned</t>
  </si>
  <si>
    <t>Download</t>
  </si>
  <si>
    <t>Upload New</t>
  </si>
  <si>
    <t>sample.jpg</t>
  </si>
  <si>
    <t>Note:</t>
  </si>
  <si>
    <t>Display Only all "New and Pending"</t>
  </si>
  <si>
    <t>Display All</t>
  </si>
  <si>
    <t xml:space="preserve">Display Only to all rows endorser name = account login </t>
  </si>
  <si>
    <t>Edit Button Appear Only when the status is "Return"</t>
  </si>
  <si>
    <t>View and Edit</t>
  </si>
  <si>
    <t>Sort by id, newest is always at the top</t>
  </si>
  <si>
    <t>Remarks</t>
  </si>
  <si>
    <t>remarks</t>
  </si>
  <si>
    <t>New, Return, Pending, Approved, Rejected</t>
  </si>
  <si>
    <t>Display Remarks</t>
  </si>
  <si>
    <t>None</t>
  </si>
  <si>
    <t>create_date</t>
  </si>
  <si>
    <t>Create Datetime</t>
  </si>
  <si>
    <t>Edit  Datetime</t>
  </si>
  <si>
    <t>Auto (Login User)</t>
  </si>
  <si>
    <t>Auto (After Submit)</t>
  </si>
  <si>
    <t>Condition: If no existing value, make the initial value today</t>
  </si>
  <si>
    <t>Auto (Default)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</si>
</sst>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Lato"/>
      <family val="2"/>
    </font>
    <font>
      <b/>
      <sz val="26"/>
      <color rgb="FF404F5C"/>
      <name val="Lato"/>
      <family val="2"/>
    </font>
    <font>
      <b/>
      <sz val="11"/>
      <color theme="1"/>
      <name val="Lato"/>
      <family val="2"/>
    </font>
    <font>
      <sz val="11"/>
      <color theme="0"/>
      <name val="Lato"/>
      <family val="2"/>
    </font>
    <font>
      <b/>
      <sz val="16"/>
      <color rgb="FF404F5C"/>
      <name val="Lato"/>
      <family val="2"/>
    </font>
    <font>
      <sz val="11"/>
      <color theme="0" tint="-0.34998626667073579"/>
      <name val="Lato"/>
      <family val="2"/>
    </font>
    <font>
      <sz val="11"/>
      <color rgb="FFFF0000"/>
      <name val="Lato"/>
      <family val="2"/>
    </font>
    <font>
      <b/>
      <sz val="11"/>
      <color rgb="FFFF0000"/>
      <name val="Lato"/>
      <family val="2"/>
    </font>
    <font>
      <i/>
      <sz val="11"/>
      <color theme="1"/>
      <name val="Lato"/>
      <family val="2"/>
    </font>
    <font>
      <sz val="11"/>
      <name val="Lato"/>
      <family val="2"/>
    </font>
    <font>
      <b/>
      <sz val="11"/>
      <name val="Lato"/>
      <family val="2"/>
    </font>
    <font>
      <b/>
      <sz val="11"/>
      <color rgb="FF0D74BC"/>
      <name val="Lato"/>
      <family val="2"/>
    </font>
    <font>
      <b/>
      <sz val="11"/>
      <color theme="0"/>
      <name val="Lato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F7FE"/>
        <bgColor indexed="64"/>
      </patternFill>
    </fill>
    <fill>
      <patternFill patternType="solid">
        <fgColor rgb="FF0D74B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4E4F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theme="0" tint="-4.9989318521683403E-2"/>
      </top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/>
      <top style="thin">
        <color theme="0" tint="-4.9989318521683403E-2"/>
      </top>
      <bottom/>
      <diagonal/>
    </border>
    <border>
      <left/>
      <right style="thin">
        <color theme="0" tint="-0.14999847407452621"/>
      </right>
      <top style="thin">
        <color theme="0" tint="-4.9989318521683403E-2"/>
      </top>
      <bottom/>
      <diagonal/>
    </border>
    <border>
      <left style="thin">
        <color theme="0" tint="-0.14999847407452621"/>
      </left>
      <right/>
      <top/>
      <bottom style="thin">
        <color theme="0" tint="-4.9989318521683403E-2"/>
      </bottom>
      <diagonal/>
    </border>
    <border>
      <left/>
      <right style="thin">
        <color theme="0" tint="-0.14999847407452621"/>
      </right>
      <top/>
      <bottom style="thin">
        <color theme="0" tint="-4.9989318521683403E-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/>
      <bottom style="thin">
        <color theme="0" tint="-0.14999847407452621"/>
      </bottom>
      <diagonal/>
    </border>
    <border>
      <left/>
      <right style="thin">
        <color indexed="64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7" xfId="0" applyFill="1" applyBorder="1" applyAlignment="1">
      <alignment horizontal="center" vertical="center" wrapText="1"/>
    </xf>
    <xf numFmtId="0" fontId="0" fillId="4" borderId="8" xfId="0" applyFill="1" applyBorder="1"/>
    <xf numFmtId="0" fontId="0" fillId="4" borderId="9" xfId="0" applyFill="1" applyBorder="1"/>
    <xf numFmtId="0" fontId="0" fillId="0" borderId="9" xfId="0" applyBorder="1"/>
    <xf numFmtId="0" fontId="0" fillId="0" borderId="10" xfId="0" applyBorder="1"/>
    <xf numFmtId="0" fontId="0" fillId="2" borderId="1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4" borderId="15" xfId="0" applyFill="1" applyBorder="1"/>
    <xf numFmtId="0" fontId="0" fillId="4" borderId="16" xfId="0" applyFill="1" applyBorder="1"/>
    <xf numFmtId="0" fontId="0" fillId="0" borderId="16" xfId="0" applyBorder="1"/>
    <xf numFmtId="0" fontId="0" fillId="0" borderId="17" xfId="0" applyBorder="1"/>
    <xf numFmtId="0" fontId="0" fillId="2" borderId="1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2" borderId="18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1" fillId="6" borderId="0" xfId="0" applyFont="1" applyFill="1"/>
    <xf numFmtId="0" fontId="1" fillId="0" borderId="0" xfId="0" applyFont="1"/>
    <xf numFmtId="0" fontId="1" fillId="8" borderId="0" xfId="0" applyFont="1" applyFill="1"/>
    <xf numFmtId="0" fontId="1" fillId="8" borderId="0" xfId="0" applyFont="1" applyFill="1" applyBorder="1"/>
    <xf numFmtId="0" fontId="1" fillId="8" borderId="20" xfId="0" applyFont="1" applyFill="1" applyBorder="1"/>
    <xf numFmtId="0" fontId="1" fillId="8" borderId="21" xfId="0" applyFont="1" applyFill="1" applyBorder="1"/>
    <xf numFmtId="0" fontId="1" fillId="8" borderId="22" xfId="0" applyFont="1" applyFill="1" applyBorder="1"/>
    <xf numFmtId="0" fontId="1" fillId="8" borderId="23" xfId="0" applyFont="1" applyFill="1" applyBorder="1"/>
    <xf numFmtId="0" fontId="1" fillId="8" borderId="24" xfId="0" applyFont="1" applyFill="1" applyBorder="1"/>
    <xf numFmtId="0" fontId="1" fillId="8" borderId="25" xfId="0" applyFont="1" applyFill="1" applyBorder="1"/>
    <xf numFmtId="0" fontId="1" fillId="8" borderId="26" xfId="0" applyFont="1" applyFill="1" applyBorder="1"/>
    <xf numFmtId="0" fontId="1" fillId="8" borderId="27" xfId="0" applyFont="1" applyFill="1" applyBorder="1"/>
    <xf numFmtId="0" fontId="1" fillId="8" borderId="28" xfId="0" applyFont="1" applyFill="1" applyBorder="1"/>
    <xf numFmtId="0" fontId="1" fillId="6" borderId="0" xfId="0" applyFont="1" applyFill="1" applyBorder="1"/>
    <xf numFmtId="0" fontId="1" fillId="7" borderId="0" xfId="0" applyFont="1" applyFill="1" applyBorder="1"/>
    <xf numFmtId="0" fontId="1" fillId="0" borderId="0" xfId="0" applyFont="1" applyBorder="1"/>
    <xf numFmtId="0" fontId="1" fillId="6" borderId="38" xfId="0" applyFont="1" applyFill="1" applyBorder="1"/>
    <xf numFmtId="0" fontId="1" fillId="6" borderId="39" xfId="0" applyFont="1" applyFill="1" applyBorder="1"/>
    <xf numFmtId="0" fontId="1" fillId="6" borderId="40" xfId="0" applyFont="1" applyFill="1" applyBorder="1"/>
    <xf numFmtId="0" fontId="1" fillId="6" borderId="20" xfId="0" applyFont="1" applyFill="1" applyBorder="1"/>
    <xf numFmtId="0" fontId="1" fillId="6" borderId="41" xfId="0" applyFont="1" applyFill="1" applyBorder="1"/>
    <xf numFmtId="0" fontId="0" fillId="4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8" borderId="35" xfId="0" applyFont="1" applyFill="1" applyBorder="1"/>
    <xf numFmtId="0" fontId="1" fillId="8" borderId="36" xfId="0" applyFont="1" applyFill="1" applyBorder="1"/>
    <xf numFmtId="0" fontId="1" fillId="8" borderId="37" xfId="0" applyFont="1" applyFill="1" applyBorder="1"/>
    <xf numFmtId="0" fontId="1" fillId="8" borderId="38" xfId="0" applyFont="1" applyFill="1" applyBorder="1"/>
    <xf numFmtId="0" fontId="1" fillId="8" borderId="39" xfId="0" applyFont="1" applyFill="1" applyBorder="1"/>
    <xf numFmtId="0" fontId="1" fillId="8" borderId="40" xfId="0" applyFont="1" applyFill="1" applyBorder="1"/>
    <xf numFmtId="0" fontId="1" fillId="8" borderId="41" xfId="0" applyFont="1" applyFill="1" applyBorder="1"/>
    <xf numFmtId="0" fontId="3" fillId="8" borderId="0" xfId="0" applyFont="1" applyFill="1" applyBorder="1" applyAlignment="1">
      <alignment vertical="top"/>
    </xf>
    <xf numFmtId="0" fontId="0" fillId="4" borderId="4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8" borderId="5" xfId="0" applyFill="1" applyBorder="1" applyAlignment="1">
      <alignment horizontal="left"/>
    </xf>
    <xf numFmtId="0" fontId="1" fillId="6" borderId="38" xfId="0" applyFont="1" applyFill="1" applyBorder="1" applyAlignment="1"/>
    <xf numFmtId="0" fontId="1" fillId="6" borderId="0" xfId="0" applyFont="1" applyFill="1" applyBorder="1" applyAlignment="1"/>
    <xf numFmtId="0" fontId="1" fillId="7" borderId="0" xfId="0" applyFont="1" applyFill="1" applyBorder="1" applyAlignment="1"/>
    <xf numFmtId="0" fontId="1" fillId="6" borderId="39" xfId="0" applyFont="1" applyFill="1" applyBorder="1" applyAlignment="1"/>
    <xf numFmtId="0" fontId="1" fillId="0" borderId="0" xfId="0" applyFont="1" applyAlignment="1"/>
    <xf numFmtId="0" fontId="8" fillId="8" borderId="0" xfId="0" applyFont="1" applyFill="1" applyBorder="1"/>
    <xf numFmtId="0" fontId="3" fillId="6" borderId="0" xfId="0" applyFont="1" applyFill="1" applyBorder="1"/>
    <xf numFmtId="0" fontId="1" fillId="6" borderId="0" xfId="0" applyFont="1" applyFill="1" applyBorder="1" applyAlignment="1">
      <alignment vertical="center"/>
    </xf>
    <xf numFmtId="0" fontId="9" fillId="6" borderId="0" xfId="0" applyFont="1" applyFill="1"/>
    <xf numFmtId="0" fontId="9" fillId="6" borderId="0" xfId="0" applyFont="1" applyFill="1" applyBorder="1" applyAlignment="1">
      <alignment vertical="center"/>
    </xf>
    <xf numFmtId="0" fontId="3" fillId="6" borderId="0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7" fillId="6" borderId="0" xfId="0" applyFont="1" applyFill="1" applyBorder="1" applyAlignment="1">
      <alignment vertical="center"/>
    </xf>
    <xf numFmtId="0" fontId="6" fillId="8" borderId="0" xfId="0" applyFont="1" applyFill="1" applyBorder="1" applyAlignment="1">
      <alignment horizontal="left" vertical="center" indent="1"/>
    </xf>
    <xf numFmtId="0" fontId="10" fillId="9" borderId="42" xfId="0" applyFont="1" applyFill="1" applyBorder="1" applyAlignment="1">
      <alignment horizontal="left" vertical="center" indent="1"/>
    </xf>
    <xf numFmtId="0" fontId="10" fillId="9" borderId="43" xfId="0" applyFont="1" applyFill="1" applyBorder="1" applyAlignment="1">
      <alignment horizontal="left" vertical="center" indent="1"/>
    </xf>
    <xf numFmtId="0" fontId="10" fillId="9" borderId="44" xfId="0" applyFont="1" applyFill="1" applyBorder="1" applyAlignment="1">
      <alignment horizontal="left" vertical="center" indent="1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center" vertical="center" wrapText="1"/>
    </xf>
    <xf numFmtId="0" fontId="13" fillId="11" borderId="0" xfId="0" applyFont="1" applyFill="1" applyBorder="1" applyAlignment="1">
      <alignment vertical="center"/>
    </xf>
    <xf numFmtId="0" fontId="11" fillId="12" borderId="0" xfId="0" applyFont="1" applyFill="1" applyBorder="1" applyAlignment="1">
      <alignment vertical="center"/>
    </xf>
    <xf numFmtId="0" fontId="13" fillId="7" borderId="0" xfId="0" applyFont="1" applyFill="1" applyBorder="1" applyAlignment="1">
      <alignment vertical="center"/>
    </xf>
    <xf numFmtId="0" fontId="0" fillId="8" borderId="6" xfId="0" applyFill="1" applyBorder="1" applyAlignment="1">
      <alignment horizontal="left"/>
    </xf>
    <xf numFmtId="0" fontId="0" fillId="0" borderId="19" xfId="0" applyBorder="1"/>
    <xf numFmtId="0" fontId="0" fillId="2" borderId="36" xfId="0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5" borderId="0" xfId="0" applyFill="1" applyBorder="1"/>
    <xf numFmtId="0" fontId="0" fillId="0" borderId="20" xfId="0" applyFill="1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20" xfId="0" applyBorder="1"/>
    <xf numFmtId="0" fontId="3" fillId="8" borderId="0" xfId="0" applyFont="1" applyFill="1" applyBorder="1"/>
    <xf numFmtId="0" fontId="5" fillId="8" borderId="0" xfId="0" applyFont="1" applyFill="1" applyBorder="1" applyAlignment="1">
      <alignment vertical="center" wrapText="1"/>
    </xf>
    <xf numFmtId="0" fontId="0" fillId="5" borderId="18" xfId="0" applyNumberFormat="1" applyFill="1" applyBorder="1" applyAlignment="1">
      <alignment horizontal="left" vertical="top" wrapText="1"/>
    </xf>
    <xf numFmtId="0" fontId="0" fillId="5" borderId="2" xfId="0" applyNumberFormat="1" applyFill="1" applyBorder="1" applyAlignment="1">
      <alignment horizontal="left" vertical="top" wrapText="1"/>
    </xf>
    <xf numFmtId="0" fontId="0" fillId="5" borderId="19" xfId="0" applyNumberFormat="1" applyFill="1" applyBorder="1" applyAlignment="1">
      <alignment horizontal="left" vertical="top" wrapText="1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10" fillId="10" borderId="35" xfId="0" applyFont="1" applyFill="1" applyBorder="1" applyAlignment="1">
      <alignment horizontal="left" vertical="center" indent="1"/>
    </xf>
    <xf numFmtId="0" fontId="1" fillId="10" borderId="36" xfId="0" applyFont="1" applyFill="1" applyBorder="1" applyAlignment="1">
      <alignment horizontal="left" vertical="center" indent="1"/>
    </xf>
    <xf numFmtId="0" fontId="1" fillId="10" borderId="37" xfId="0" applyFont="1" applyFill="1" applyBorder="1" applyAlignment="1">
      <alignment horizontal="left" vertical="center" indent="1"/>
    </xf>
    <xf numFmtId="0" fontId="1" fillId="10" borderId="45" xfId="0" applyFont="1" applyFill="1" applyBorder="1" applyAlignment="1">
      <alignment horizontal="left" vertical="center" indent="1"/>
    </xf>
    <xf numFmtId="0" fontId="1" fillId="10" borderId="21" xfId="0" applyFont="1" applyFill="1" applyBorder="1" applyAlignment="1">
      <alignment horizontal="left" vertical="center" indent="1"/>
    </xf>
    <xf numFmtId="0" fontId="1" fillId="10" borderId="46" xfId="0" applyFont="1" applyFill="1" applyBorder="1" applyAlignment="1">
      <alignment horizontal="left" vertical="center" indent="1"/>
    </xf>
    <xf numFmtId="0" fontId="1" fillId="10" borderId="35" xfId="0" applyFont="1" applyFill="1" applyBorder="1" applyAlignment="1">
      <alignment horizontal="left" vertical="center" indent="1"/>
    </xf>
    <xf numFmtId="0" fontId="2" fillId="6" borderId="0" xfId="0" applyFont="1" applyFill="1" applyBorder="1" applyAlignment="1">
      <alignment horizontal="justify" vertical="center" wrapText="1"/>
    </xf>
    <xf numFmtId="0" fontId="1" fillId="8" borderId="22" xfId="0" applyFont="1" applyFill="1" applyBorder="1" applyAlignment="1">
      <alignment horizontal="center"/>
    </xf>
    <xf numFmtId="0" fontId="1" fillId="8" borderId="23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/>
    </xf>
    <xf numFmtId="0" fontId="1" fillId="8" borderId="25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8" borderId="26" xfId="0" applyFont="1" applyFill="1" applyBorder="1" applyAlignment="1">
      <alignment horizontal="center"/>
    </xf>
    <xf numFmtId="0" fontId="1" fillId="8" borderId="31" xfId="0" applyFont="1" applyFill="1" applyBorder="1" applyAlignment="1">
      <alignment horizontal="center"/>
    </xf>
    <xf numFmtId="0" fontId="1" fillId="8" borderId="29" xfId="0" applyFont="1" applyFill="1" applyBorder="1" applyAlignment="1">
      <alignment horizontal="center"/>
    </xf>
    <xf numFmtId="0" fontId="1" fillId="8" borderId="32" xfId="0" applyFont="1" applyFill="1" applyBorder="1" applyAlignment="1">
      <alignment horizontal="center"/>
    </xf>
    <xf numFmtId="0" fontId="1" fillId="8" borderId="33" xfId="0" applyFont="1" applyFill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8" borderId="34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left" vertical="center" wrapText="1"/>
    </xf>
    <xf numFmtId="0" fontId="4" fillId="7" borderId="0" xfId="0" applyFont="1" applyFill="1" applyBorder="1" applyAlignment="1">
      <alignment horizontal="center" vertical="center"/>
    </xf>
    <xf numFmtId="0" fontId="6" fillId="8" borderId="42" xfId="0" applyFont="1" applyFill="1" applyBorder="1" applyAlignment="1">
      <alignment horizontal="left" vertical="center" indent="1"/>
    </xf>
    <xf numFmtId="0" fontId="6" fillId="8" borderId="43" xfId="0" applyFont="1" applyFill="1" applyBorder="1" applyAlignment="1">
      <alignment horizontal="left" vertical="center" indent="1"/>
    </xf>
    <xf numFmtId="0" fontId="6" fillId="8" borderId="44" xfId="0" applyFont="1" applyFill="1" applyBorder="1" applyAlignment="1">
      <alignment horizontal="left" vertical="center" indent="1"/>
    </xf>
    <xf numFmtId="0" fontId="10" fillId="9" borderId="42" xfId="0" applyFont="1" applyFill="1" applyBorder="1" applyAlignment="1">
      <alignment horizontal="left" vertical="center" indent="1"/>
    </xf>
    <xf numFmtId="0" fontId="10" fillId="9" borderId="43" xfId="0" applyFont="1" applyFill="1" applyBorder="1" applyAlignment="1">
      <alignment horizontal="left" vertical="center" indent="1"/>
    </xf>
    <xf numFmtId="0" fontId="10" fillId="9" borderId="44" xfId="0" applyFont="1" applyFill="1" applyBorder="1" applyAlignment="1">
      <alignment horizontal="left" vertical="center" indent="1"/>
    </xf>
    <xf numFmtId="0" fontId="5" fillId="8" borderId="0" xfId="0" applyFont="1" applyFill="1" applyBorder="1" applyAlignment="1">
      <alignment horizontal="left" vertical="center" wrapText="1"/>
    </xf>
    <xf numFmtId="0" fontId="6" fillId="8" borderId="42" xfId="0" applyFont="1" applyFill="1" applyBorder="1" applyAlignment="1">
      <alignment horizontal="left" vertical="top" indent="1"/>
    </xf>
    <xf numFmtId="0" fontId="6" fillId="8" borderId="43" xfId="0" applyFont="1" applyFill="1" applyBorder="1" applyAlignment="1">
      <alignment horizontal="left" vertical="top" indent="1"/>
    </xf>
    <xf numFmtId="0" fontId="6" fillId="8" borderId="44" xfId="0" applyFont="1" applyFill="1" applyBorder="1" applyAlignment="1">
      <alignment horizontal="left" vertical="top" indent="1"/>
    </xf>
    <xf numFmtId="0" fontId="5" fillId="8" borderId="0" xfId="0" applyFont="1" applyFill="1" applyBorder="1" applyAlignment="1">
      <alignment horizontal="justify" vertical="center" wrapText="1"/>
    </xf>
    <xf numFmtId="22" fontId="10" fillId="9" borderId="42" xfId="0" applyNumberFormat="1" applyFont="1" applyFill="1" applyBorder="1" applyAlignment="1">
      <alignment horizontal="left" vertical="center" indent="1"/>
    </xf>
    <xf numFmtId="22" fontId="10" fillId="9" borderId="42" xfId="0" quotePrefix="1" applyNumberFormat="1" applyFont="1" applyFill="1" applyBorder="1" applyAlignment="1">
      <alignment horizontal="left" vertical="center" indent="1"/>
    </xf>
    <xf numFmtId="0" fontId="10" fillId="9" borderId="42" xfId="0" applyFont="1" applyFill="1" applyBorder="1" applyAlignment="1">
      <alignment horizontal="left" vertical="center" wrapText="1" indent="1"/>
    </xf>
    <xf numFmtId="0" fontId="10" fillId="9" borderId="42" xfId="0" applyFont="1" applyFill="1" applyBorder="1" applyAlignment="1">
      <alignment horizontal="center" vertical="center"/>
    </xf>
    <xf numFmtId="0" fontId="10" fillId="9" borderId="43" xfId="0" applyFont="1" applyFill="1" applyBorder="1" applyAlignment="1">
      <alignment horizontal="center" vertical="center"/>
    </xf>
    <xf numFmtId="0" fontId="10" fillId="9" borderId="44" xfId="0" applyFont="1" applyFill="1" applyBorder="1" applyAlignment="1">
      <alignment horizontal="center" vertical="center"/>
    </xf>
    <xf numFmtId="0" fontId="10" fillId="9" borderId="42" xfId="0" applyFont="1" applyFill="1" applyBorder="1" applyAlignment="1">
      <alignment horizontal="left" vertical="top" wrapText="1" indent="1"/>
    </xf>
    <xf numFmtId="0" fontId="10" fillId="9" borderId="43" xfId="0" applyFont="1" applyFill="1" applyBorder="1" applyAlignment="1">
      <alignment horizontal="left" vertical="top" indent="1"/>
    </xf>
    <xf numFmtId="0" fontId="10" fillId="9" borderId="44" xfId="0" applyFont="1" applyFill="1" applyBorder="1" applyAlignment="1">
      <alignment horizontal="left" vertical="top" indent="1"/>
    </xf>
    <xf numFmtId="0" fontId="10" fillId="8" borderId="42" xfId="0" applyFont="1" applyFill="1" applyBorder="1" applyAlignment="1">
      <alignment horizontal="left" vertical="center" indent="1"/>
    </xf>
    <xf numFmtId="0" fontId="10" fillId="8" borderId="43" xfId="0" applyFont="1" applyFill="1" applyBorder="1" applyAlignment="1">
      <alignment horizontal="left" vertical="center" indent="1"/>
    </xf>
    <xf numFmtId="0" fontId="10" fillId="8" borderId="44" xfId="0" applyFont="1" applyFill="1" applyBorder="1" applyAlignment="1">
      <alignment horizontal="left" vertical="center" indent="1"/>
    </xf>
    <xf numFmtId="0" fontId="10" fillId="8" borderId="42" xfId="0" applyFont="1" applyFill="1" applyBorder="1" applyAlignment="1">
      <alignment horizontal="left" vertical="center" wrapText="1" indent="1"/>
    </xf>
    <xf numFmtId="22" fontId="10" fillId="8" borderId="42" xfId="0" quotePrefix="1" applyNumberFormat="1" applyFont="1" applyFill="1" applyBorder="1" applyAlignment="1">
      <alignment horizontal="left" vertical="center" indent="1"/>
    </xf>
    <xf numFmtId="0" fontId="10" fillId="8" borderId="42" xfId="0" applyFont="1" applyFill="1" applyBorder="1" applyAlignment="1">
      <alignment horizontal="left" vertical="top" wrapText="1" indent="1"/>
    </xf>
    <xf numFmtId="0" fontId="10" fillId="8" borderId="43" xfId="0" applyFont="1" applyFill="1" applyBorder="1" applyAlignment="1">
      <alignment horizontal="left" vertical="top" indent="1"/>
    </xf>
    <xf numFmtId="0" fontId="10" fillId="8" borderId="44" xfId="0" applyFont="1" applyFill="1" applyBorder="1" applyAlignment="1">
      <alignment horizontal="left" vertical="top" indent="1"/>
    </xf>
    <xf numFmtId="0" fontId="11" fillId="1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D74BC"/>
      <color rgb="FFD4E4FC"/>
      <color rgb="FFF2F7FE"/>
      <color rgb="FF404F5C"/>
      <color rgb="FFEFF6FB"/>
      <color rgb="FFFED1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571500</xdr:colOff>
      <xdr:row>46</xdr:row>
      <xdr:rowOff>95783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571363-9E33-449C-9395-BDDF3047C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593286" cy="88587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7</xdr:row>
      <xdr:rowOff>95250</xdr:rowOff>
    </xdr:from>
    <xdr:to>
      <xdr:col>53</xdr:col>
      <xdr:colOff>28575</xdr:colOff>
      <xdr:row>7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6FAB9F3-DF19-470F-B83C-E84F44ED3B39}"/>
            </a:ext>
          </a:extLst>
        </xdr:cNvPr>
        <xdr:cNvCxnSpPr/>
      </xdr:nvCxnSpPr>
      <xdr:spPr>
        <a:xfrm>
          <a:off x="466725" y="1000125"/>
          <a:ext cx="13763625" cy="0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180975</xdr:colOff>
      <xdr:row>24</xdr:row>
      <xdr:rowOff>144235</xdr:rowOff>
    </xdr:from>
    <xdr:to>
      <xdr:col>29</xdr:col>
      <xdr:colOff>9696</xdr:colOff>
      <xdr:row>27</xdr:row>
      <xdr:rowOff>89476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E9390D2-4CA5-4CBA-9538-F8D9926D9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1332" y="4035878"/>
          <a:ext cx="1257471" cy="483123"/>
        </a:xfrm>
        <a:prstGeom prst="rect">
          <a:avLst/>
        </a:prstGeom>
      </xdr:spPr>
    </xdr:pic>
    <xdr:clientData/>
  </xdr:twoCellAnchor>
  <xdr:twoCellAnchor>
    <xdr:from>
      <xdr:col>2</xdr:col>
      <xdr:colOff>66675</xdr:colOff>
      <xdr:row>39</xdr:row>
      <xdr:rowOff>95250</xdr:rowOff>
    </xdr:from>
    <xdr:to>
      <xdr:col>53</xdr:col>
      <xdr:colOff>28575</xdr:colOff>
      <xdr:row>39</xdr:row>
      <xdr:rowOff>95250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58123498-C408-4B94-85A9-F8A9CC60AF6B}"/>
            </a:ext>
          </a:extLst>
        </xdr:cNvPr>
        <xdr:cNvCxnSpPr/>
      </xdr:nvCxnSpPr>
      <xdr:spPr>
        <a:xfrm>
          <a:off x="470087" y="1350309"/>
          <a:ext cx="10248900" cy="0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180975</xdr:colOff>
      <xdr:row>56</xdr:row>
      <xdr:rowOff>144235</xdr:rowOff>
    </xdr:from>
    <xdr:ext cx="1240663" cy="483123"/>
    <xdr:pic>
      <xdr:nvPicPr>
        <xdr:cNvPr id="28" name="Picture 27">
          <a:extLst>
            <a:ext uri="{FF2B5EF4-FFF2-40B4-BE49-F238E27FC236}">
              <a16:creationId xmlns:a16="http://schemas.microsoft.com/office/drawing/2014/main" id="{1E3E81A5-F9F2-41F5-B1E4-1E423C5FE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8504" y="4447294"/>
          <a:ext cx="1240663" cy="483123"/>
        </a:xfrm>
        <a:prstGeom prst="rect">
          <a:avLst/>
        </a:prstGeom>
      </xdr:spPr>
    </xdr:pic>
    <xdr:clientData/>
  </xdr:oneCellAnchor>
  <xdr:twoCellAnchor>
    <xdr:from>
      <xdr:col>47</xdr:col>
      <xdr:colOff>151087</xdr:colOff>
      <xdr:row>12</xdr:row>
      <xdr:rowOff>59121</xdr:rowOff>
    </xdr:from>
    <xdr:to>
      <xdr:col>50</xdr:col>
      <xdr:colOff>65691</xdr:colOff>
      <xdr:row>13</xdr:row>
      <xdr:rowOff>124811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2F2C89D4-8C1B-4A81-A98C-60089FE73928}"/>
            </a:ext>
          </a:extLst>
        </xdr:cNvPr>
        <xdr:cNvSpPr/>
      </xdr:nvSpPr>
      <xdr:spPr>
        <a:xfrm>
          <a:off x="9413328" y="2266293"/>
          <a:ext cx="505811" cy="249621"/>
        </a:xfrm>
        <a:prstGeom prst="rect">
          <a:avLst/>
        </a:prstGeom>
        <a:solidFill>
          <a:srgbClr val="0D74B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/>
            <a:t>View</a:t>
          </a:r>
        </a:p>
      </xdr:txBody>
    </xdr:sp>
    <xdr:clientData/>
  </xdr:twoCellAnchor>
  <xdr:twoCellAnchor>
    <xdr:from>
      <xdr:col>48</xdr:col>
      <xdr:colOff>11593</xdr:colOff>
      <xdr:row>44</xdr:row>
      <xdr:rowOff>47528</xdr:rowOff>
    </xdr:from>
    <xdr:to>
      <xdr:col>50</xdr:col>
      <xdr:colOff>127903</xdr:colOff>
      <xdr:row>45</xdr:row>
      <xdr:rowOff>113219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DEC0839E-F218-4A8E-9AC8-1356D752B727}"/>
            </a:ext>
          </a:extLst>
        </xdr:cNvPr>
        <xdr:cNvSpPr/>
      </xdr:nvSpPr>
      <xdr:spPr>
        <a:xfrm>
          <a:off x="9693475" y="7936469"/>
          <a:ext cx="519722" cy="244985"/>
        </a:xfrm>
        <a:prstGeom prst="rect">
          <a:avLst/>
        </a:prstGeom>
        <a:solidFill>
          <a:srgbClr val="0D74B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/>
            <a:t>View</a:t>
          </a:r>
        </a:p>
      </xdr:txBody>
    </xdr:sp>
    <xdr:clientData/>
  </xdr:twoCellAnchor>
  <xdr:twoCellAnchor>
    <xdr:from>
      <xdr:col>2</xdr:col>
      <xdr:colOff>66675</xdr:colOff>
      <xdr:row>72</xdr:row>
      <xdr:rowOff>95250</xdr:rowOff>
    </xdr:from>
    <xdr:to>
      <xdr:col>53</xdr:col>
      <xdr:colOff>28575</xdr:colOff>
      <xdr:row>72</xdr:row>
      <xdr:rowOff>95250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76E3FF76-7784-447E-9F85-49E6E372212F}"/>
            </a:ext>
          </a:extLst>
        </xdr:cNvPr>
        <xdr:cNvCxnSpPr/>
      </xdr:nvCxnSpPr>
      <xdr:spPr>
        <a:xfrm>
          <a:off x="470087" y="1350309"/>
          <a:ext cx="10248900" cy="0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45</xdr:col>
      <xdr:colOff>171450</xdr:colOff>
      <xdr:row>69</xdr:row>
      <xdr:rowOff>57150</xdr:rowOff>
    </xdr:from>
    <xdr:ext cx="192208" cy="224550"/>
    <xdr:pic>
      <xdr:nvPicPr>
        <xdr:cNvPr id="33" name="Picture 32">
          <a:extLst>
            <a:ext uri="{FF2B5EF4-FFF2-40B4-BE49-F238E27FC236}">
              <a16:creationId xmlns:a16="http://schemas.microsoft.com/office/drawing/2014/main" id="{535B71BB-B17E-430F-928F-973E4DF4B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48215" y="774326"/>
          <a:ext cx="192208" cy="224550"/>
        </a:xfrm>
        <a:prstGeom prst="rect">
          <a:avLst/>
        </a:prstGeom>
      </xdr:spPr>
    </xdr:pic>
    <xdr:clientData/>
  </xdr:oneCellAnchor>
  <xdr:oneCellAnchor>
    <xdr:from>
      <xdr:col>22</xdr:col>
      <xdr:colOff>180975</xdr:colOff>
      <xdr:row>89</xdr:row>
      <xdr:rowOff>144235</xdr:rowOff>
    </xdr:from>
    <xdr:ext cx="1240663" cy="483123"/>
    <xdr:pic>
      <xdr:nvPicPr>
        <xdr:cNvPr id="34" name="Picture 33">
          <a:extLst>
            <a:ext uri="{FF2B5EF4-FFF2-40B4-BE49-F238E27FC236}">
              <a16:creationId xmlns:a16="http://schemas.microsoft.com/office/drawing/2014/main" id="{C52E6A2C-B212-40A6-A976-02A7906B3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8504" y="4447294"/>
          <a:ext cx="1240663" cy="483123"/>
        </a:xfrm>
        <a:prstGeom prst="rect">
          <a:avLst/>
        </a:prstGeom>
      </xdr:spPr>
    </xdr:pic>
    <xdr:clientData/>
  </xdr:oneCellAnchor>
  <xdr:twoCellAnchor>
    <xdr:from>
      <xdr:col>46</xdr:col>
      <xdr:colOff>84826</xdr:colOff>
      <xdr:row>77</xdr:row>
      <xdr:rowOff>56636</xdr:rowOff>
    </xdr:from>
    <xdr:to>
      <xdr:col>48</xdr:col>
      <xdr:colOff>198212</xdr:colOff>
      <xdr:row>78</xdr:row>
      <xdr:rowOff>122326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6D4D5021-B91C-47C5-B9DC-1E0DDDF8CBDA}"/>
            </a:ext>
          </a:extLst>
        </xdr:cNvPr>
        <xdr:cNvSpPr/>
      </xdr:nvSpPr>
      <xdr:spPr>
        <a:xfrm>
          <a:off x="9228826" y="14087375"/>
          <a:ext cx="510951" cy="247908"/>
        </a:xfrm>
        <a:prstGeom prst="rect">
          <a:avLst/>
        </a:prstGeom>
        <a:solidFill>
          <a:srgbClr val="0D74B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/>
            <a:t>View</a:t>
          </a:r>
        </a:p>
      </xdr:txBody>
    </xdr:sp>
    <xdr:clientData/>
  </xdr:twoCellAnchor>
  <xdr:twoCellAnchor>
    <xdr:from>
      <xdr:col>49</xdr:col>
      <xdr:colOff>38444</xdr:colOff>
      <xdr:row>77</xdr:row>
      <xdr:rowOff>56636</xdr:rowOff>
    </xdr:from>
    <xdr:to>
      <xdr:col>51</xdr:col>
      <xdr:colOff>151830</xdr:colOff>
      <xdr:row>78</xdr:row>
      <xdr:rowOff>122326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24B9852B-CC88-4C4C-A3BE-1E3B65C63250}"/>
            </a:ext>
          </a:extLst>
        </xdr:cNvPr>
        <xdr:cNvSpPr/>
      </xdr:nvSpPr>
      <xdr:spPr>
        <a:xfrm>
          <a:off x="9778792" y="14087375"/>
          <a:ext cx="510951" cy="247908"/>
        </a:xfrm>
        <a:prstGeom prst="rect">
          <a:avLst/>
        </a:prstGeom>
        <a:solidFill>
          <a:srgbClr val="0D74B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/>
            <a:t>Edit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123825</xdr:colOff>
      <xdr:row>19</xdr:row>
      <xdr:rowOff>38100</xdr:rowOff>
    </xdr:from>
    <xdr:to>
      <xdr:col>36</xdr:col>
      <xdr:colOff>112834</xdr:colOff>
      <xdr:row>19</xdr:row>
      <xdr:rowOff>271829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17253E9-1846-4970-8EB1-2AF39EA21CBB}"/>
            </a:ext>
          </a:extLst>
        </xdr:cNvPr>
        <xdr:cNvSpPr txBox="1"/>
      </xdr:nvSpPr>
      <xdr:spPr>
        <a:xfrm>
          <a:off x="8524875" y="8067675"/>
          <a:ext cx="189034" cy="23372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</a:t>
          </a:r>
        </a:p>
      </xdr:txBody>
    </xdr:sp>
    <xdr:clientData/>
  </xdr:twoCellAnchor>
  <xdr:twoCellAnchor>
    <xdr:from>
      <xdr:col>35</xdr:col>
      <xdr:colOff>123825</xdr:colOff>
      <xdr:row>15</xdr:row>
      <xdr:rowOff>66675</xdr:rowOff>
    </xdr:from>
    <xdr:to>
      <xdr:col>36</xdr:col>
      <xdr:colOff>112834</xdr:colOff>
      <xdr:row>15</xdr:row>
      <xdr:rowOff>300404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13C5D56-C423-4741-A102-67D4A0B74D01}"/>
            </a:ext>
          </a:extLst>
        </xdr:cNvPr>
        <xdr:cNvSpPr txBox="1"/>
      </xdr:nvSpPr>
      <xdr:spPr>
        <a:xfrm>
          <a:off x="8524875" y="7353300"/>
          <a:ext cx="189034" cy="23372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123825</xdr:colOff>
      <xdr:row>36</xdr:row>
      <xdr:rowOff>66675</xdr:rowOff>
    </xdr:from>
    <xdr:to>
      <xdr:col>36</xdr:col>
      <xdr:colOff>161958</xdr:colOff>
      <xdr:row>36</xdr:row>
      <xdr:rowOff>295307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ECE37E-31BF-490E-B7A9-2CDE0521F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130111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17</xdr:col>
      <xdr:colOff>133350</xdr:colOff>
      <xdr:row>42</xdr:row>
      <xdr:rowOff>57150</xdr:rowOff>
    </xdr:from>
    <xdr:to>
      <xdr:col>18</xdr:col>
      <xdr:colOff>171483</xdr:colOff>
      <xdr:row>42</xdr:row>
      <xdr:rowOff>285782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F95124-8150-4A7B-91A3-44F53D885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14239875"/>
          <a:ext cx="238158" cy="228632"/>
        </a:xfrm>
        <a:prstGeom prst="rect">
          <a:avLst/>
        </a:prstGeom>
      </xdr:spPr>
    </xdr:pic>
    <xdr:clientData/>
  </xdr:twoCellAnchor>
  <xdr:oneCellAnchor>
    <xdr:from>
      <xdr:col>17</xdr:col>
      <xdr:colOff>123825</xdr:colOff>
      <xdr:row>42</xdr:row>
      <xdr:rowOff>66675</xdr:rowOff>
    </xdr:from>
    <xdr:ext cx="238158" cy="228632"/>
    <xdr:pic>
      <xdr:nvPicPr>
        <xdr:cNvPr id="8" name="Picture 7">
          <a:extLst>
            <a:ext uri="{FF2B5EF4-FFF2-40B4-BE49-F238E27FC236}">
              <a16:creationId xmlns:a16="http://schemas.microsoft.com/office/drawing/2014/main" id="{68A40A09-D10A-4D5A-95BC-2AE0C7C14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4425" y="14249400"/>
          <a:ext cx="238158" cy="228632"/>
        </a:xfrm>
        <a:prstGeom prst="rect">
          <a:avLst/>
        </a:prstGeom>
      </xdr:spPr>
    </xdr:pic>
    <xdr:clientData/>
  </xdr:oneCellAnchor>
  <xdr:oneCellAnchor>
    <xdr:from>
      <xdr:col>17</xdr:col>
      <xdr:colOff>123825</xdr:colOff>
      <xdr:row>42</xdr:row>
      <xdr:rowOff>66675</xdr:rowOff>
    </xdr:from>
    <xdr:ext cx="238158" cy="228632"/>
    <xdr:pic>
      <xdr:nvPicPr>
        <xdr:cNvPr id="10" name="Picture 9">
          <a:extLst>
            <a:ext uri="{FF2B5EF4-FFF2-40B4-BE49-F238E27FC236}">
              <a16:creationId xmlns:a16="http://schemas.microsoft.com/office/drawing/2014/main" id="{9B92187F-E0B9-41BB-9C96-97E17CA68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4425" y="14249400"/>
          <a:ext cx="238158" cy="228632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123825</xdr:colOff>
      <xdr:row>36</xdr:row>
      <xdr:rowOff>66675</xdr:rowOff>
    </xdr:from>
    <xdr:to>
      <xdr:col>36</xdr:col>
      <xdr:colOff>161958</xdr:colOff>
      <xdr:row>36</xdr:row>
      <xdr:rowOff>295307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38822F-37DE-408E-A618-8F8FFDEC5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24700" y="7115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17</xdr:col>
      <xdr:colOff>133350</xdr:colOff>
      <xdr:row>42</xdr:row>
      <xdr:rowOff>57150</xdr:rowOff>
    </xdr:from>
    <xdr:to>
      <xdr:col>18</xdr:col>
      <xdr:colOff>171483</xdr:colOff>
      <xdr:row>42</xdr:row>
      <xdr:rowOff>285782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54E01B-3C5E-4554-8869-5AF33059B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33775" y="8343900"/>
          <a:ext cx="238158" cy="228632"/>
        </a:xfrm>
        <a:prstGeom prst="rect">
          <a:avLst/>
        </a:prstGeom>
      </xdr:spPr>
    </xdr:pic>
    <xdr:clientData/>
  </xdr:twoCellAnchor>
  <xdr:oneCellAnchor>
    <xdr:from>
      <xdr:col>17</xdr:col>
      <xdr:colOff>123825</xdr:colOff>
      <xdr:row>42</xdr:row>
      <xdr:rowOff>66675</xdr:rowOff>
    </xdr:from>
    <xdr:ext cx="238158" cy="228632"/>
    <xdr:pic>
      <xdr:nvPicPr>
        <xdr:cNvPr id="4" name="Picture 3">
          <a:extLst>
            <a:ext uri="{FF2B5EF4-FFF2-40B4-BE49-F238E27FC236}">
              <a16:creationId xmlns:a16="http://schemas.microsoft.com/office/drawing/2014/main" id="{ACBE6812-E5F6-408A-A512-E8D1327C9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0" y="8353425"/>
          <a:ext cx="238158" cy="228632"/>
        </a:xfrm>
        <a:prstGeom prst="rect">
          <a:avLst/>
        </a:prstGeom>
      </xdr:spPr>
    </xdr:pic>
    <xdr:clientData/>
  </xdr:oneCellAnchor>
  <xdr:oneCellAnchor>
    <xdr:from>
      <xdr:col>17</xdr:col>
      <xdr:colOff>123825</xdr:colOff>
      <xdr:row>42</xdr:row>
      <xdr:rowOff>66675</xdr:rowOff>
    </xdr:from>
    <xdr:ext cx="238158" cy="228632"/>
    <xdr:pic>
      <xdr:nvPicPr>
        <xdr:cNvPr id="5" name="Picture 4">
          <a:extLst>
            <a:ext uri="{FF2B5EF4-FFF2-40B4-BE49-F238E27FC236}">
              <a16:creationId xmlns:a16="http://schemas.microsoft.com/office/drawing/2014/main" id="{1C838083-45EC-46F8-96F9-85DDD235C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0" y="8353425"/>
          <a:ext cx="238158" cy="228632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123825</xdr:colOff>
      <xdr:row>36</xdr:row>
      <xdr:rowOff>66675</xdr:rowOff>
    </xdr:from>
    <xdr:to>
      <xdr:col>36</xdr:col>
      <xdr:colOff>161958</xdr:colOff>
      <xdr:row>36</xdr:row>
      <xdr:rowOff>295307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4F1849-1A93-43D8-A461-F8A03F35E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24700" y="7115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17</xdr:col>
      <xdr:colOff>133350</xdr:colOff>
      <xdr:row>42</xdr:row>
      <xdr:rowOff>57150</xdr:rowOff>
    </xdr:from>
    <xdr:to>
      <xdr:col>18</xdr:col>
      <xdr:colOff>171483</xdr:colOff>
      <xdr:row>42</xdr:row>
      <xdr:rowOff>285782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D304C1-42E3-4F49-879E-EA1CAF028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33775" y="8343900"/>
          <a:ext cx="238158" cy="228632"/>
        </a:xfrm>
        <a:prstGeom prst="rect">
          <a:avLst/>
        </a:prstGeom>
      </xdr:spPr>
    </xdr:pic>
    <xdr:clientData/>
  </xdr:twoCellAnchor>
  <xdr:oneCellAnchor>
    <xdr:from>
      <xdr:col>17</xdr:col>
      <xdr:colOff>123825</xdr:colOff>
      <xdr:row>42</xdr:row>
      <xdr:rowOff>66675</xdr:rowOff>
    </xdr:from>
    <xdr:ext cx="238158" cy="228632"/>
    <xdr:pic>
      <xdr:nvPicPr>
        <xdr:cNvPr id="4" name="Picture 3">
          <a:extLst>
            <a:ext uri="{FF2B5EF4-FFF2-40B4-BE49-F238E27FC236}">
              <a16:creationId xmlns:a16="http://schemas.microsoft.com/office/drawing/2014/main" id="{8D420361-C07F-4402-A07A-ECE12616B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0" y="8353425"/>
          <a:ext cx="238158" cy="228632"/>
        </a:xfrm>
        <a:prstGeom prst="rect">
          <a:avLst/>
        </a:prstGeom>
      </xdr:spPr>
    </xdr:pic>
    <xdr:clientData/>
  </xdr:oneCellAnchor>
  <xdr:oneCellAnchor>
    <xdr:from>
      <xdr:col>17</xdr:col>
      <xdr:colOff>123825</xdr:colOff>
      <xdr:row>42</xdr:row>
      <xdr:rowOff>66675</xdr:rowOff>
    </xdr:from>
    <xdr:ext cx="238158" cy="228632"/>
    <xdr:pic>
      <xdr:nvPicPr>
        <xdr:cNvPr id="5" name="Picture 4">
          <a:extLst>
            <a:ext uri="{FF2B5EF4-FFF2-40B4-BE49-F238E27FC236}">
              <a16:creationId xmlns:a16="http://schemas.microsoft.com/office/drawing/2014/main" id="{95717DFE-284F-4E79-9D63-EE3970E61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0" y="8353425"/>
          <a:ext cx="238158" cy="228632"/>
        </a:xfrm>
        <a:prstGeom prst="rect">
          <a:avLst/>
        </a:prstGeom>
      </xdr:spPr>
    </xdr:pic>
    <xdr:clientData/>
  </xdr:oneCellAnchor>
  <xdr:twoCellAnchor>
    <xdr:from>
      <xdr:col>35</xdr:col>
      <xdr:colOff>179294</xdr:colOff>
      <xdr:row>7</xdr:row>
      <xdr:rowOff>44823</xdr:rowOff>
    </xdr:from>
    <xdr:to>
      <xdr:col>36</xdr:col>
      <xdr:colOff>168303</xdr:colOff>
      <xdr:row>7</xdr:row>
      <xdr:rowOff>278552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BE80412-6905-4CB4-9E23-15836A0AA4A8}"/>
            </a:ext>
          </a:extLst>
        </xdr:cNvPr>
        <xdr:cNvSpPr txBox="1"/>
      </xdr:nvSpPr>
      <xdr:spPr>
        <a:xfrm>
          <a:off x="7239000" y="1243852"/>
          <a:ext cx="190715" cy="23372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5315-610A-4722-8020-61A6E7869D4B}">
  <dimension ref="A1:AA69"/>
  <sheetViews>
    <sheetView tabSelected="1" zoomScale="70" zoomScaleNormal="70" workbookViewId="0">
      <selection activeCell="V20" sqref="V20"/>
    </sheetView>
  </sheetViews>
  <sheetFormatPr defaultRowHeight="15" x14ac:dyDescent="0.25"/>
  <cols>
    <col min="1" max="16384" width="9.140625" style="87"/>
  </cols>
  <sheetData>
    <row r="1" spans="1:27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</row>
    <row r="2" spans="1:27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</row>
    <row r="3" spans="1:27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1:27" x14ac:dyDescent="0.2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x14ac:dyDescent="0.2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x14ac:dyDescent="0.25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x14ac:dyDescent="0.25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x14ac:dyDescent="0.25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x14ac:dyDescent="0.25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x14ac:dyDescent="0.25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x14ac:dyDescent="0.25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x14ac:dyDescent="0.2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x14ac:dyDescent="0.2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x14ac:dyDescent="0.2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x14ac:dyDescent="0.2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x14ac:dyDescent="0.2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x14ac:dyDescent="0.2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x14ac:dyDescent="0.2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x14ac:dyDescent="0.2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x14ac:dyDescent="0.2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x14ac:dyDescent="0.2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x14ac:dyDescent="0.2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x14ac:dyDescent="0.2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x14ac:dyDescent="0.2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x14ac:dyDescent="0.2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x14ac:dyDescent="0.2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x14ac:dyDescent="0.2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x14ac:dyDescent="0.2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x14ac:dyDescent="0.2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x14ac:dyDescent="0.2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x14ac:dyDescent="0.2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x14ac:dyDescent="0.2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x14ac:dyDescent="0.2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x14ac:dyDescent="0.25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x14ac:dyDescent="0.25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x14ac:dyDescent="0.25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x14ac:dyDescent="0.2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x14ac:dyDescent="0.25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x14ac:dyDescent="0.2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x14ac:dyDescent="0.25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x14ac:dyDescent="0.25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x14ac:dyDescent="0.25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x14ac:dyDescent="0.25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x14ac:dyDescent="0.25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x14ac:dyDescent="0.2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x14ac:dyDescent="0.2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x14ac:dyDescent="0.2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x14ac:dyDescent="0.2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x14ac:dyDescent="0.2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x14ac:dyDescent="0.2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x14ac:dyDescent="0.2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x14ac:dyDescent="0.2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x14ac:dyDescent="0.2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x14ac:dyDescent="0.2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x14ac:dyDescent="0.25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x14ac:dyDescent="0.2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x14ac:dyDescent="0.2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x14ac:dyDescent="0.2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x14ac:dyDescent="0.2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x14ac:dyDescent="0.2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x14ac:dyDescent="0.2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x14ac:dyDescent="0.2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x14ac:dyDescent="0.2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9F4E8-72B8-4543-BE06-EBE596DC1709}">
  <dimension ref="A1:W46"/>
  <sheetViews>
    <sheetView zoomScaleNormal="100" workbookViewId="0">
      <selection activeCell="F9" sqref="F9"/>
    </sheetView>
  </sheetViews>
  <sheetFormatPr defaultRowHeight="15" x14ac:dyDescent="0.25"/>
  <cols>
    <col min="1" max="1" width="15.140625" style="5" customWidth="1"/>
    <col min="2" max="2" width="17.85546875" style="7" customWidth="1"/>
    <col min="3" max="3" width="20.5703125" customWidth="1"/>
    <col min="4" max="4" width="17.140625" customWidth="1"/>
    <col min="5" max="5" width="15.85546875" style="5" customWidth="1"/>
    <col min="6" max="6" width="10.7109375" style="5" customWidth="1"/>
    <col min="7" max="7" width="32.140625" style="5" customWidth="1"/>
    <col min="8" max="8" width="5.28515625" style="5" customWidth="1"/>
    <col min="9" max="9" width="51.140625" style="5" customWidth="1"/>
    <col min="10" max="11" width="17.7109375" customWidth="1"/>
    <col min="12" max="12" width="33.5703125" customWidth="1"/>
    <col min="13" max="13" width="9.140625" customWidth="1"/>
    <col min="14" max="14" width="22.85546875" customWidth="1"/>
    <col min="15" max="15" width="46" customWidth="1"/>
  </cols>
  <sheetData>
    <row r="1" spans="1:23" x14ac:dyDescent="0.25">
      <c r="A1" s="107" t="s">
        <v>27</v>
      </c>
      <c r="B1" s="108"/>
      <c r="C1" s="2" t="s">
        <v>62</v>
      </c>
      <c r="D1" s="87"/>
      <c r="E1" s="87"/>
      <c r="F1" s="85"/>
      <c r="G1" s="85"/>
      <c r="H1" s="85">
        <v>0</v>
      </c>
      <c r="I1" s="85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</row>
    <row r="2" spans="1:23" x14ac:dyDescent="0.25">
      <c r="A2" s="109" t="s">
        <v>48</v>
      </c>
      <c r="B2" s="110"/>
      <c r="C2" s="94" t="s">
        <v>32</v>
      </c>
      <c r="D2" s="87"/>
      <c r="E2" s="87"/>
      <c r="F2" s="85"/>
      <c r="G2" s="85"/>
      <c r="H2" s="85"/>
      <c r="I2" s="85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</row>
    <row r="3" spans="1:23" s="87" customFormat="1" ht="3" customHeight="1" x14ac:dyDescent="0.25">
      <c r="A3" s="85"/>
      <c r="B3" s="86"/>
      <c r="E3" s="85"/>
      <c r="F3" s="85"/>
      <c r="G3" s="85"/>
      <c r="H3" s="85"/>
      <c r="I3" s="85"/>
    </row>
    <row r="4" spans="1:23" s="6" customFormat="1" ht="30" x14ac:dyDescent="0.25">
      <c r="A4" s="8" t="s">
        <v>25</v>
      </c>
      <c r="B4" s="8" t="s">
        <v>48</v>
      </c>
      <c r="C4" s="19" t="s">
        <v>49</v>
      </c>
      <c r="D4" s="13" t="s">
        <v>24</v>
      </c>
      <c r="E4" s="24" t="s">
        <v>22</v>
      </c>
      <c r="F4" s="18" t="s">
        <v>19</v>
      </c>
      <c r="G4" s="18" t="s">
        <v>31</v>
      </c>
      <c r="H4" s="95"/>
      <c r="I4" s="96" t="s">
        <v>30</v>
      </c>
      <c r="J4" s="96" t="s">
        <v>29</v>
      </c>
      <c r="K4" s="96"/>
      <c r="L4" s="29" t="s">
        <v>28</v>
      </c>
      <c r="M4" s="88"/>
      <c r="N4" s="88"/>
      <c r="O4" s="88"/>
      <c r="P4" s="89"/>
      <c r="Q4" s="89"/>
      <c r="R4" s="89"/>
      <c r="S4" s="89"/>
      <c r="T4" s="89"/>
      <c r="U4" s="89"/>
      <c r="V4" s="89"/>
    </row>
    <row r="5" spans="1:23" x14ac:dyDescent="0.25">
      <c r="A5" s="9" t="s">
        <v>16</v>
      </c>
      <c r="B5" s="65" t="str">
        <f>C2&amp;" ID"</f>
        <v>Promotion ID</v>
      </c>
      <c r="C5" s="20" t="s">
        <v>17</v>
      </c>
      <c r="D5" s="14" t="s">
        <v>18</v>
      </c>
      <c r="E5" s="25">
        <v>6</v>
      </c>
      <c r="F5" s="30" t="s">
        <v>23</v>
      </c>
      <c r="G5" s="30"/>
      <c r="H5" s="55"/>
      <c r="I5" s="97" t="str">
        <f>C5&amp;" INT(6) UNSIGNED AUTO_INCREMENT PRIMARY KEY,"</f>
        <v>id INT(6) UNSIGNED AUTO_INCREMENT PRIMARY KEY,</v>
      </c>
      <c r="J5" s="1"/>
      <c r="K5" s="1"/>
      <c r="L5" s="104" t="str">
        <f>CLEAN("CREATE TABLE "&amp;C1&amp;" ("
&amp;CONCATENATE(I5,I6,I7,I8,I9,I10,I11,I12,I13,I14,I15,I16,I17,I18,I19,I20,I21,I22,I23,I24,I25,I26,I27)&amp;")"
&amp;CHAR(10)&amp;CHAR(10)
&amp;"; INSERT INTO "&amp;C1&amp;"("&amp;J8&amp;J9&amp;J10&amp;J11&amp;J12&amp;J13&amp;J14&amp;J15&amp;J16&amp;J17&amp;J18&amp;J19&amp;J20&amp;J21&amp;J22&amp;J23&amp;J24&amp;J25&amp;J26&amp;J27&amp;") VALUES ("&amp;K8&amp;K9&amp;K10&amp;K11&amp;K12&amp;K13&amp;K14&amp;K15&amp;K16&amp;K17&amp;K18&amp;K19&amp;K20&amp;K21&amp;K22&amp;K23&amp;K24&amp;K25&amp;K26&amp;K27&amp;")")</f>
        <v>CREATE TABLE tbl_prom_list (id INT(6) UNSIGNED AUTO_INCREMENT PRIMARY KEY,create_date reg_date TIMESTAMP DEFAULT CURRENT_TIMESTAMP,edit_date reg_date TIMESTAMP DEFAULT CURRENT_TIMESTAMP ON UPDATE CURRENT_TIMESTAMP,employee_id INT(15) NOT NULL,position_id INT(15) NOT NULL,endorser_id INT(15) NOT NULL,endorsed_date DATETIME,description TEXT,approver_id INT(15),decision_date DATETIME,effectivity_date DATETIME,status VARCHAR(15) NOT NULL,attachment VARCHAR(127),remarks TEXT); INSERT INTO tbl_prom_list(status) VALUES ('New')</v>
      </c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3" x14ac:dyDescent="0.25">
      <c r="A6" s="9" t="s">
        <v>16</v>
      </c>
      <c r="B6" s="65" t="s">
        <v>134</v>
      </c>
      <c r="C6" s="20" t="s">
        <v>133</v>
      </c>
      <c r="D6" s="15" t="s">
        <v>21</v>
      </c>
      <c r="E6" s="25"/>
      <c r="F6" s="30" t="s">
        <v>23</v>
      </c>
      <c r="G6" s="30"/>
      <c r="H6" s="55"/>
      <c r="I6" s="97" t="str">
        <f>C6&amp;" reg_date TIMESTAMP DEFAULT CURRENT_TIMESTAMP,"</f>
        <v>create_date reg_date TIMESTAMP DEFAULT CURRENT_TIMESTAMP,</v>
      </c>
      <c r="J6" s="1"/>
      <c r="K6" s="1"/>
      <c r="L6" s="105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3" x14ac:dyDescent="0.25">
      <c r="A7" s="10" t="s">
        <v>16</v>
      </c>
      <c r="B7" s="66" t="s">
        <v>135</v>
      </c>
      <c r="C7" s="21" t="s">
        <v>20</v>
      </c>
      <c r="D7" s="15" t="s">
        <v>21</v>
      </c>
      <c r="E7" s="26"/>
      <c r="F7" s="31" t="s">
        <v>23</v>
      </c>
      <c r="G7" s="31"/>
      <c r="H7" s="55"/>
      <c r="I7" s="97" t="str">
        <f>C7&amp;" reg_date TIMESTAMP DEFAULT CURRENT_TIMESTAMP ON UPDATE CURRENT_TIMESTAMP,"</f>
        <v>edit_date reg_date TIMESTAMP DEFAULT CURRENT_TIMESTAMP ON UPDATE CURRENT_TIMESTAMP,</v>
      </c>
      <c r="J7" s="1"/>
      <c r="K7" s="1"/>
      <c r="L7" s="105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3" x14ac:dyDescent="0.25">
      <c r="A8" s="11" t="str">
        <f>IF(C8&lt;&gt;"","MANUAL","")</f>
        <v>MANUAL</v>
      </c>
      <c r="B8" s="67" t="s">
        <v>54</v>
      </c>
      <c r="C8" s="22" t="s">
        <v>84</v>
      </c>
      <c r="D8" s="16" t="s">
        <v>18</v>
      </c>
      <c r="E8" s="27">
        <v>15</v>
      </c>
      <c r="F8" s="32" t="s">
        <v>23</v>
      </c>
      <c r="G8" s="32"/>
      <c r="H8" s="56">
        <f>IF(G8&lt;&gt;"",H1+1,H1)</f>
        <v>0</v>
      </c>
      <c r="I8" s="97" t="str">
        <f>IF(C8&lt;&gt;"",C8&amp;" "&amp;D8&amp;IF(E8&lt;&gt;"","("&amp;E8&amp;")","")&amp;IF(F8="No"," NOT NULL","")&amp;IF(C9&lt;&gt;"",",",""),"")</f>
        <v>employee_id INT(15) NOT NULL,</v>
      </c>
      <c r="J8" s="98" t="str">
        <f>IF(AND(C8&lt;&gt;"",G8&lt;&gt;""),C8,"")</f>
        <v/>
      </c>
      <c r="K8" s="98" t="str">
        <f>IF(G8&lt;&gt;"",CHAR(39)&amp;G8&amp;CHAR(39),"")</f>
        <v/>
      </c>
      <c r="L8" s="105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3" x14ac:dyDescent="0.25">
      <c r="A9" s="11" t="str">
        <f t="shared" ref="A9:A27" si="0">IF(C9&lt;&gt;"","MANUAL","")</f>
        <v>MANUAL</v>
      </c>
      <c r="B9" s="67" t="s">
        <v>109</v>
      </c>
      <c r="C9" s="22" t="s">
        <v>86</v>
      </c>
      <c r="D9" s="16" t="s">
        <v>18</v>
      </c>
      <c r="E9" s="27">
        <v>15</v>
      </c>
      <c r="F9" s="32" t="s">
        <v>23</v>
      </c>
      <c r="G9" s="32"/>
      <c r="H9" s="56">
        <f>IF(A9&lt;&gt;"",IF(G9&lt;&gt;"",H8+1,H8),"")</f>
        <v>0</v>
      </c>
      <c r="I9" s="97" t="str">
        <f t="shared" ref="I9:I27" si="1">IF(C9&lt;&gt;"",C9&amp;" "&amp;D9&amp;IF(E9&lt;&gt;"","("&amp;E9&amp;")","")&amp;IF(F9="No"," NOT NULL","")&amp;IF(C10&lt;&gt;"",",",""),"")</f>
        <v>position_id INT(15) NOT NULL,</v>
      </c>
      <c r="J9" s="1" t="str">
        <f>IF(AND(C9&lt;&gt;"",G9&lt;&gt;""),IF(H9&gt;1,",","")&amp;C9,"")</f>
        <v/>
      </c>
      <c r="K9" s="1" t="str">
        <f>IF(G9&lt;&gt;"",IF(H9&gt;1,",","")&amp;CHAR(39)&amp;G9&amp;CHAR(39),"")</f>
        <v/>
      </c>
      <c r="L9" s="105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3" x14ac:dyDescent="0.25">
      <c r="A10" s="11" t="str">
        <f t="shared" si="0"/>
        <v>MANUAL</v>
      </c>
      <c r="B10" s="67" t="s">
        <v>50</v>
      </c>
      <c r="C10" s="22" t="s">
        <v>83</v>
      </c>
      <c r="D10" s="16" t="s">
        <v>18</v>
      </c>
      <c r="E10" s="27">
        <v>15</v>
      </c>
      <c r="F10" s="32" t="s">
        <v>23</v>
      </c>
      <c r="G10" s="32"/>
      <c r="H10" s="56">
        <f t="shared" ref="H10:H27" si="2">IF(A10&lt;&gt;"",IF(G10&lt;&gt;"",H9+1,H9),"")</f>
        <v>0</v>
      </c>
      <c r="I10" s="97" t="str">
        <f t="shared" si="1"/>
        <v>endorser_id INT(15) NOT NULL,</v>
      </c>
      <c r="J10" s="1" t="str">
        <f t="shared" ref="J10:J27" si="3">IF(AND(C10&lt;&gt;"",G10&lt;&gt;""),IF(H10&gt;1,",","")&amp;C10,"")</f>
        <v/>
      </c>
      <c r="K10" s="1" t="str">
        <f t="shared" ref="K10:K27" si="4">IF(G10&lt;&gt;"",IF(H10&gt;1,",","")&amp;CHAR(39)&amp;G10&amp;CHAR(39),"")</f>
        <v/>
      </c>
      <c r="L10" s="105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3" x14ac:dyDescent="0.25">
      <c r="A11" s="11" t="str">
        <f t="shared" si="0"/>
        <v>MANUAL</v>
      </c>
      <c r="B11" s="67" t="s">
        <v>51</v>
      </c>
      <c r="C11" s="22" t="s">
        <v>39</v>
      </c>
      <c r="D11" s="16" t="s">
        <v>43</v>
      </c>
      <c r="E11" s="27"/>
      <c r="F11" s="32" t="s">
        <v>40</v>
      </c>
      <c r="G11" s="32"/>
      <c r="H11" s="56">
        <f t="shared" si="2"/>
        <v>0</v>
      </c>
      <c r="I11" s="97" t="str">
        <f t="shared" si="1"/>
        <v>endorsed_date DATETIME,</v>
      </c>
      <c r="J11" s="1" t="str">
        <f t="shared" si="3"/>
        <v/>
      </c>
      <c r="K11" s="1" t="str">
        <f t="shared" si="4"/>
        <v/>
      </c>
      <c r="L11" s="105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3" x14ac:dyDescent="0.25">
      <c r="A12" s="11" t="str">
        <f t="shared" si="0"/>
        <v>MANUAL</v>
      </c>
      <c r="B12" s="67" t="s">
        <v>48</v>
      </c>
      <c r="C12" s="22" t="s">
        <v>36</v>
      </c>
      <c r="D12" s="16" t="s">
        <v>42</v>
      </c>
      <c r="E12" s="27"/>
      <c r="F12" s="32" t="s">
        <v>40</v>
      </c>
      <c r="G12" s="32"/>
      <c r="H12" s="56">
        <f t="shared" si="2"/>
        <v>0</v>
      </c>
      <c r="I12" s="97" t="str">
        <f t="shared" si="1"/>
        <v>description TEXT,</v>
      </c>
      <c r="J12" s="1" t="str">
        <f t="shared" si="3"/>
        <v/>
      </c>
      <c r="K12" s="1" t="str">
        <f t="shared" si="4"/>
        <v/>
      </c>
      <c r="L12" s="105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3" x14ac:dyDescent="0.25">
      <c r="A13" s="11" t="str">
        <f t="shared" si="0"/>
        <v>MANUAL</v>
      </c>
      <c r="B13" s="67" t="s">
        <v>52</v>
      </c>
      <c r="C13" s="22" t="s">
        <v>85</v>
      </c>
      <c r="D13" s="16" t="s">
        <v>18</v>
      </c>
      <c r="E13" s="27">
        <v>15</v>
      </c>
      <c r="F13" s="32" t="s">
        <v>40</v>
      </c>
      <c r="G13" s="32"/>
      <c r="H13" s="56">
        <f t="shared" si="2"/>
        <v>0</v>
      </c>
      <c r="I13" s="97" t="str">
        <f t="shared" si="1"/>
        <v>approver_id INT(15),</v>
      </c>
      <c r="J13" s="1" t="str">
        <f t="shared" si="3"/>
        <v/>
      </c>
      <c r="K13" s="1" t="str">
        <f t="shared" si="4"/>
        <v/>
      </c>
      <c r="L13" s="105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3" x14ac:dyDescent="0.25">
      <c r="A14" s="11" t="str">
        <f t="shared" si="0"/>
        <v>MANUAL</v>
      </c>
      <c r="B14" s="67" t="s">
        <v>58</v>
      </c>
      <c r="C14" s="22" t="s">
        <v>57</v>
      </c>
      <c r="D14" s="16" t="s">
        <v>43</v>
      </c>
      <c r="E14" s="27"/>
      <c r="F14" s="32" t="s">
        <v>40</v>
      </c>
      <c r="G14" s="32"/>
      <c r="H14" s="56">
        <f t="shared" si="2"/>
        <v>0</v>
      </c>
      <c r="I14" s="97" t="str">
        <f t="shared" si="1"/>
        <v>decision_date DATETIME,</v>
      </c>
      <c r="J14" s="1" t="str">
        <f t="shared" si="3"/>
        <v/>
      </c>
      <c r="K14" s="1" t="str">
        <f t="shared" si="4"/>
        <v/>
      </c>
      <c r="L14" s="105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3" x14ac:dyDescent="0.25">
      <c r="A15" s="11" t="str">
        <f t="shared" si="0"/>
        <v>MANUAL</v>
      </c>
      <c r="B15" s="67" t="s">
        <v>53</v>
      </c>
      <c r="C15" s="22" t="s">
        <v>44</v>
      </c>
      <c r="D15" s="16" t="s">
        <v>43</v>
      </c>
      <c r="E15" s="27"/>
      <c r="F15" s="32" t="s">
        <v>40</v>
      </c>
      <c r="G15" s="32"/>
      <c r="H15" s="56">
        <f t="shared" si="2"/>
        <v>0</v>
      </c>
      <c r="I15" s="97" t="str">
        <f t="shared" si="1"/>
        <v>effectivity_date DATETIME,</v>
      </c>
      <c r="J15" s="1" t="str">
        <f t="shared" si="3"/>
        <v/>
      </c>
      <c r="K15" s="1" t="str">
        <f t="shared" si="4"/>
        <v/>
      </c>
      <c r="L15" s="105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3" x14ac:dyDescent="0.25">
      <c r="A16" s="11" t="str">
        <f t="shared" si="0"/>
        <v>MANUAL</v>
      </c>
      <c r="B16" s="67" t="s">
        <v>47</v>
      </c>
      <c r="C16" s="22" t="s">
        <v>38</v>
      </c>
      <c r="D16" s="16" t="s">
        <v>26</v>
      </c>
      <c r="E16" s="27">
        <v>15</v>
      </c>
      <c r="F16" s="32" t="s">
        <v>23</v>
      </c>
      <c r="G16" s="32" t="s">
        <v>41</v>
      </c>
      <c r="H16" s="56">
        <f t="shared" si="2"/>
        <v>1</v>
      </c>
      <c r="I16" s="97" t="str">
        <f t="shared" si="1"/>
        <v>status VARCHAR(15) NOT NULL,</v>
      </c>
      <c r="J16" s="1" t="str">
        <f t="shared" si="3"/>
        <v>status</v>
      </c>
      <c r="K16" s="1" t="str">
        <f t="shared" si="4"/>
        <v>'New'</v>
      </c>
      <c r="L16" s="105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x14ac:dyDescent="0.25">
      <c r="A17" s="11" t="str">
        <f t="shared" si="0"/>
        <v>MANUAL</v>
      </c>
      <c r="B17" s="67" t="s">
        <v>61</v>
      </c>
      <c r="C17" s="22" t="s">
        <v>37</v>
      </c>
      <c r="D17" s="16" t="s">
        <v>26</v>
      </c>
      <c r="E17" s="27">
        <v>127</v>
      </c>
      <c r="F17" s="32" t="s">
        <v>40</v>
      </c>
      <c r="G17" s="32"/>
      <c r="H17" s="56">
        <f t="shared" si="2"/>
        <v>1</v>
      </c>
      <c r="I17" s="97" t="str">
        <f t="shared" si="1"/>
        <v>attachment VARCHAR(127),</v>
      </c>
      <c r="J17" s="1" t="str">
        <f t="shared" si="3"/>
        <v/>
      </c>
      <c r="K17" s="1" t="str">
        <f t="shared" si="4"/>
        <v/>
      </c>
      <c r="L17" s="105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1" t="str">
        <f t="shared" si="0"/>
        <v>MANUAL</v>
      </c>
      <c r="B18" s="67" t="s">
        <v>128</v>
      </c>
      <c r="C18" s="22" t="s">
        <v>129</v>
      </c>
      <c r="D18" s="16" t="s">
        <v>42</v>
      </c>
      <c r="E18" s="27"/>
      <c r="F18" s="32" t="s">
        <v>40</v>
      </c>
      <c r="G18" s="32"/>
      <c r="H18" s="56">
        <f t="shared" si="2"/>
        <v>1</v>
      </c>
      <c r="I18" s="97" t="str">
        <f t="shared" si="1"/>
        <v>remarks TEXT</v>
      </c>
      <c r="J18" s="1" t="str">
        <f t="shared" si="3"/>
        <v/>
      </c>
      <c r="K18" s="1" t="str">
        <f t="shared" si="4"/>
        <v/>
      </c>
      <c r="L18" s="105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x14ac:dyDescent="0.25">
      <c r="A19" s="11" t="str">
        <f t="shared" si="0"/>
        <v/>
      </c>
      <c r="B19" s="67"/>
      <c r="C19" s="22"/>
      <c r="D19" s="16"/>
      <c r="E19" s="27"/>
      <c r="F19" s="32"/>
      <c r="G19" s="32"/>
      <c r="H19" s="56" t="str">
        <f t="shared" si="2"/>
        <v/>
      </c>
      <c r="I19" s="97" t="str">
        <f t="shared" si="1"/>
        <v/>
      </c>
      <c r="J19" s="1" t="str">
        <f t="shared" si="3"/>
        <v/>
      </c>
      <c r="K19" s="1" t="str">
        <f t="shared" si="4"/>
        <v/>
      </c>
      <c r="L19" s="105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x14ac:dyDescent="0.25">
      <c r="A20" s="11" t="str">
        <f t="shared" si="0"/>
        <v/>
      </c>
      <c r="B20" s="67"/>
      <c r="C20" s="22"/>
      <c r="D20" s="16"/>
      <c r="E20" s="27"/>
      <c r="F20" s="32"/>
      <c r="G20" s="32"/>
      <c r="H20" s="56" t="str">
        <f t="shared" si="2"/>
        <v/>
      </c>
      <c r="I20" s="97" t="str">
        <f t="shared" si="1"/>
        <v/>
      </c>
      <c r="J20" s="1" t="str">
        <f t="shared" si="3"/>
        <v/>
      </c>
      <c r="K20" s="1" t="str">
        <f t="shared" si="4"/>
        <v/>
      </c>
      <c r="L20" s="105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11" t="str">
        <f t="shared" si="0"/>
        <v/>
      </c>
      <c r="B21" s="67"/>
      <c r="C21" s="22"/>
      <c r="D21" s="16"/>
      <c r="E21" s="27"/>
      <c r="F21" s="32"/>
      <c r="G21" s="32"/>
      <c r="H21" s="56" t="str">
        <f t="shared" si="2"/>
        <v/>
      </c>
      <c r="I21" s="97" t="str">
        <f t="shared" si="1"/>
        <v/>
      </c>
      <c r="J21" s="1" t="str">
        <f t="shared" si="3"/>
        <v/>
      </c>
      <c r="K21" s="1" t="str">
        <f t="shared" si="4"/>
        <v/>
      </c>
      <c r="L21" s="105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" t="str">
        <f t="shared" si="0"/>
        <v/>
      </c>
      <c r="B22" s="67"/>
      <c r="C22" s="22"/>
      <c r="D22" s="16"/>
      <c r="E22" s="27"/>
      <c r="F22" s="32"/>
      <c r="G22" s="32"/>
      <c r="H22" s="56" t="str">
        <f t="shared" si="2"/>
        <v/>
      </c>
      <c r="I22" s="97" t="str">
        <f t="shared" si="1"/>
        <v/>
      </c>
      <c r="J22" s="1" t="str">
        <f t="shared" si="3"/>
        <v/>
      </c>
      <c r="K22" s="1" t="str">
        <f t="shared" si="4"/>
        <v/>
      </c>
      <c r="L22" s="105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" t="str">
        <f t="shared" si="0"/>
        <v/>
      </c>
      <c r="B23" s="67"/>
      <c r="C23" s="22"/>
      <c r="D23" s="16"/>
      <c r="E23" s="27"/>
      <c r="F23" s="32"/>
      <c r="G23" s="32"/>
      <c r="H23" s="56" t="str">
        <f t="shared" si="2"/>
        <v/>
      </c>
      <c r="I23" s="97" t="str">
        <f t="shared" si="1"/>
        <v/>
      </c>
      <c r="J23" s="1" t="str">
        <f t="shared" si="3"/>
        <v/>
      </c>
      <c r="K23" s="1" t="str">
        <f t="shared" si="4"/>
        <v/>
      </c>
      <c r="L23" s="105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x14ac:dyDescent="0.25">
      <c r="A24" s="11" t="str">
        <f t="shared" si="0"/>
        <v/>
      </c>
      <c r="B24" s="67"/>
      <c r="C24" s="22"/>
      <c r="D24" s="16"/>
      <c r="E24" s="27"/>
      <c r="F24" s="32"/>
      <c r="G24" s="32"/>
      <c r="H24" s="56" t="str">
        <f t="shared" si="2"/>
        <v/>
      </c>
      <c r="I24" s="97" t="str">
        <f t="shared" si="1"/>
        <v/>
      </c>
      <c r="J24" s="1" t="str">
        <f t="shared" si="3"/>
        <v/>
      </c>
      <c r="K24" s="1" t="str">
        <f t="shared" si="4"/>
        <v/>
      </c>
      <c r="L24" s="105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x14ac:dyDescent="0.25">
      <c r="A25" s="11" t="str">
        <f t="shared" si="0"/>
        <v/>
      </c>
      <c r="B25" s="67"/>
      <c r="C25" s="22"/>
      <c r="D25" s="16"/>
      <c r="E25" s="27"/>
      <c r="F25" s="32"/>
      <c r="G25" s="32"/>
      <c r="H25" s="56" t="str">
        <f t="shared" si="2"/>
        <v/>
      </c>
      <c r="I25" s="97" t="str">
        <f t="shared" si="1"/>
        <v/>
      </c>
      <c r="J25" s="1" t="str">
        <f t="shared" si="3"/>
        <v/>
      </c>
      <c r="K25" s="1" t="str">
        <f t="shared" si="4"/>
        <v/>
      </c>
      <c r="L25" s="105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x14ac:dyDescent="0.25">
      <c r="A26" s="11" t="str">
        <f t="shared" si="0"/>
        <v/>
      </c>
      <c r="B26" s="67"/>
      <c r="C26" s="22"/>
      <c r="D26" s="16"/>
      <c r="E26" s="27"/>
      <c r="F26" s="32"/>
      <c r="G26" s="32"/>
      <c r="H26" s="56" t="str">
        <f t="shared" si="2"/>
        <v/>
      </c>
      <c r="I26" s="97" t="str">
        <f t="shared" si="1"/>
        <v/>
      </c>
      <c r="J26" s="1" t="str">
        <f t="shared" si="3"/>
        <v/>
      </c>
      <c r="K26" s="1" t="str">
        <f t="shared" si="4"/>
        <v/>
      </c>
      <c r="L26" s="105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x14ac:dyDescent="0.25">
      <c r="A27" s="12" t="str">
        <f t="shared" si="0"/>
        <v/>
      </c>
      <c r="B27" s="93"/>
      <c r="C27" s="23"/>
      <c r="D27" s="17"/>
      <c r="E27" s="28"/>
      <c r="F27" s="33"/>
      <c r="G27" s="33"/>
      <c r="H27" s="99" t="str">
        <f t="shared" si="2"/>
        <v/>
      </c>
      <c r="I27" s="100" t="str">
        <f t="shared" si="1"/>
        <v/>
      </c>
      <c r="J27" s="101" t="str">
        <f t="shared" si="3"/>
        <v/>
      </c>
      <c r="K27" s="101" t="str">
        <f t="shared" si="4"/>
        <v/>
      </c>
      <c r="L27" s="106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x14ac:dyDescent="0.25">
      <c r="A28" s="85"/>
      <c r="B28" s="86"/>
      <c r="C28" s="87"/>
      <c r="D28" s="87"/>
      <c r="E28" s="85"/>
      <c r="F28" s="85"/>
      <c r="G28" s="85"/>
      <c r="H28" s="85"/>
      <c r="I28" s="85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x14ac:dyDescent="0.25">
      <c r="A29" s="85"/>
      <c r="B29" s="86"/>
      <c r="C29" s="87"/>
      <c r="D29" s="87"/>
      <c r="E29" s="85"/>
      <c r="F29" s="85"/>
      <c r="G29" s="85"/>
      <c r="H29" s="85"/>
      <c r="I29" s="85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x14ac:dyDescent="0.25">
      <c r="A30" s="85"/>
      <c r="B30" s="86"/>
      <c r="C30" s="87"/>
      <c r="D30" s="87"/>
      <c r="E30" s="85"/>
      <c r="F30" s="85"/>
      <c r="G30" s="85"/>
      <c r="H30" s="85"/>
      <c r="I30" s="85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x14ac:dyDescent="0.25">
      <c r="A31" s="85"/>
      <c r="B31" s="86"/>
      <c r="C31" s="87"/>
      <c r="D31" s="87"/>
      <c r="E31" s="85"/>
      <c r="F31" s="85"/>
      <c r="G31" s="85"/>
      <c r="H31" s="85"/>
      <c r="I31" s="85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x14ac:dyDescent="0.25">
      <c r="A32" s="85"/>
      <c r="B32" s="86"/>
      <c r="C32" s="87"/>
      <c r="D32" s="87"/>
      <c r="E32" s="85"/>
      <c r="F32" s="85"/>
      <c r="G32" s="85"/>
      <c r="H32" s="85"/>
      <c r="I32" s="85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x14ac:dyDescent="0.25">
      <c r="A33" s="85"/>
      <c r="B33" s="86"/>
      <c r="C33" s="87"/>
      <c r="D33" s="87"/>
      <c r="E33" s="85"/>
      <c r="F33" s="85"/>
      <c r="G33" s="85"/>
      <c r="H33" s="85"/>
      <c r="I33" s="85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x14ac:dyDescent="0.25">
      <c r="A34" s="85"/>
      <c r="B34" s="86"/>
      <c r="C34" s="87"/>
      <c r="D34" s="87"/>
      <c r="E34" s="85"/>
      <c r="F34" s="85"/>
      <c r="G34" s="85"/>
      <c r="H34" s="85"/>
      <c r="I34" s="85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x14ac:dyDescent="0.25">
      <c r="A35" s="85"/>
      <c r="B35" s="86"/>
      <c r="C35" s="87"/>
      <c r="D35" s="87"/>
      <c r="E35" s="85"/>
      <c r="F35" s="85"/>
      <c r="G35" s="85"/>
      <c r="H35" s="85"/>
      <c r="I35" s="85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x14ac:dyDescent="0.25">
      <c r="A36" s="85"/>
      <c r="B36" s="86"/>
      <c r="C36" s="87"/>
      <c r="D36" s="87"/>
      <c r="E36" s="85"/>
      <c r="F36" s="85"/>
      <c r="G36" s="85"/>
      <c r="H36" s="85"/>
      <c r="I36" s="85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x14ac:dyDescent="0.25">
      <c r="A37" s="85"/>
      <c r="B37" s="86"/>
      <c r="C37" s="87"/>
      <c r="D37" s="87"/>
      <c r="E37" s="85"/>
      <c r="F37" s="85"/>
      <c r="G37" s="85"/>
      <c r="H37" s="85"/>
      <c r="I37" s="85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x14ac:dyDescent="0.25">
      <c r="A38" s="85"/>
      <c r="B38" s="86"/>
      <c r="C38" s="87"/>
      <c r="D38" s="87"/>
      <c r="E38" s="85"/>
      <c r="F38" s="85"/>
      <c r="G38" s="85"/>
      <c r="H38" s="85"/>
      <c r="I38" s="85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x14ac:dyDescent="0.25">
      <c r="A39" s="85"/>
      <c r="B39" s="86"/>
      <c r="C39" s="87"/>
      <c r="D39" s="87"/>
      <c r="E39" s="85"/>
      <c r="F39" s="85"/>
      <c r="G39" s="85"/>
      <c r="H39" s="85"/>
      <c r="I39" s="85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x14ac:dyDescent="0.25">
      <c r="A40" s="85"/>
      <c r="B40" s="86"/>
      <c r="C40" s="87"/>
      <c r="D40" s="87"/>
      <c r="E40" s="85"/>
      <c r="F40" s="85"/>
      <c r="G40" s="85"/>
      <c r="H40" s="85"/>
      <c r="I40" s="85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x14ac:dyDescent="0.25">
      <c r="A41" s="85"/>
      <c r="B41" s="86"/>
      <c r="C41" s="87"/>
      <c r="D41" s="87"/>
      <c r="E41" s="85"/>
      <c r="F41" s="85"/>
      <c r="G41" s="85"/>
      <c r="H41" s="85"/>
      <c r="I41" s="85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x14ac:dyDescent="0.25">
      <c r="A42" s="85"/>
      <c r="B42" s="86"/>
      <c r="C42" s="87"/>
      <c r="D42" s="87"/>
      <c r="E42" s="85"/>
      <c r="F42" s="85"/>
      <c r="G42" s="85"/>
      <c r="H42" s="85"/>
      <c r="I42" s="85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x14ac:dyDescent="0.25">
      <c r="A43" s="85"/>
      <c r="B43" s="86"/>
      <c r="C43" s="87"/>
      <c r="D43" s="87"/>
      <c r="E43" s="85"/>
      <c r="F43" s="85"/>
      <c r="G43" s="85"/>
      <c r="H43" s="85"/>
      <c r="I43" s="85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x14ac:dyDescent="0.25">
      <c r="A44" s="85"/>
      <c r="B44" s="86"/>
      <c r="C44" s="87"/>
      <c r="D44" s="87"/>
      <c r="E44" s="85"/>
      <c r="F44" s="85"/>
      <c r="G44" s="85"/>
      <c r="H44" s="85"/>
      <c r="I44" s="85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x14ac:dyDescent="0.25">
      <c r="A45" s="85"/>
      <c r="B45" s="86"/>
      <c r="C45" s="87"/>
      <c r="D45" s="87"/>
      <c r="E45" s="85"/>
      <c r="F45" s="85"/>
      <c r="G45" s="85"/>
      <c r="H45" s="85"/>
      <c r="I45" s="85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x14ac:dyDescent="0.25">
      <c r="O46" s="87"/>
      <c r="P46" s="87"/>
      <c r="Q46" s="87"/>
      <c r="R46" s="87"/>
      <c r="S46" s="87"/>
      <c r="T46" s="87"/>
      <c r="U46" s="87"/>
      <c r="V46" s="87"/>
    </row>
  </sheetData>
  <mergeCells count="3">
    <mergeCell ref="L5:L27"/>
    <mergeCell ref="A1:B1"/>
    <mergeCell ref="A2:B2"/>
  </mergeCells>
  <dataValidations count="3">
    <dataValidation type="list" allowBlank="1" showInputMessage="1" showErrorMessage="1" sqref="D8:D27" xr:uid="{3A345C01-7A6E-4655-B258-B17390872121}">
      <formula1>"INT, VARCHAR, TEXT, DOUBLE, DATETIME"</formula1>
    </dataValidation>
    <dataValidation type="list" allowBlank="1" showInputMessage="1" showErrorMessage="1" sqref="E8:E27" xr:uid="{88FE7376-18B9-4BDA-B31C-6CA872002360}">
      <formula1>"7,15,31,63,127"</formula1>
    </dataValidation>
    <dataValidation type="list" allowBlank="1" showInputMessage="1" showErrorMessage="1" sqref="F8:F27 F5:H6" xr:uid="{F09DB4A6-1264-4B74-B533-CC121A7473D0}">
      <formula1>"Yes, No"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31FA2-0987-4D80-B9AA-B68AA0E11101}">
  <dimension ref="A1:BM104"/>
  <sheetViews>
    <sheetView zoomScale="85" zoomScaleNormal="85" workbookViewId="0">
      <selection activeCell="BH42" sqref="BH42"/>
    </sheetView>
  </sheetViews>
  <sheetFormatPr defaultRowHeight="14.25" x14ac:dyDescent="0.2"/>
  <cols>
    <col min="1" max="56" width="3" style="35" customWidth="1"/>
    <col min="57" max="16384" width="9.140625" style="35"/>
  </cols>
  <sheetData>
    <row r="1" spans="1:65" x14ac:dyDescent="0.2">
      <c r="A1" s="117" t="s">
        <v>114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3"/>
    </row>
    <row r="2" spans="1:65" x14ac:dyDescent="0.2">
      <c r="A2" s="114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5"/>
      <c r="BD2" s="116"/>
    </row>
    <row r="3" spans="1:65" x14ac:dyDescent="0.2">
      <c r="A3" s="50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51"/>
      <c r="BE3" s="37"/>
      <c r="BF3" s="37"/>
      <c r="BG3" s="37"/>
      <c r="BH3" s="37"/>
      <c r="BI3" s="37"/>
      <c r="BJ3" s="37"/>
      <c r="BK3" s="37"/>
      <c r="BL3" s="37"/>
      <c r="BM3" s="37"/>
    </row>
    <row r="4" spans="1:65" x14ac:dyDescent="0.2">
      <c r="A4" s="50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51"/>
      <c r="BE4" s="37"/>
      <c r="BF4" s="37"/>
      <c r="BG4" s="37"/>
      <c r="BH4" s="37"/>
      <c r="BI4" s="37"/>
      <c r="BJ4" s="37"/>
      <c r="BK4" s="37"/>
      <c r="BL4" s="37"/>
      <c r="BM4" s="37"/>
    </row>
    <row r="5" spans="1:65" ht="14.25" customHeight="1" x14ac:dyDescent="0.2">
      <c r="A5" s="50"/>
      <c r="B5" s="47"/>
      <c r="C5" s="131" t="s">
        <v>97</v>
      </c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51"/>
      <c r="BE5" s="37"/>
      <c r="BF5" s="37"/>
      <c r="BG5" s="37"/>
      <c r="BH5" s="37"/>
      <c r="BI5" s="37"/>
      <c r="BJ5" s="37"/>
      <c r="BK5" s="37"/>
      <c r="BL5" s="37"/>
      <c r="BM5" s="37"/>
    </row>
    <row r="6" spans="1:65" s="72" customFormat="1" ht="14.25" customHeight="1" x14ac:dyDescent="0.2">
      <c r="A6" s="68"/>
      <c r="B6" s="69"/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69"/>
      <c r="BD6" s="71"/>
      <c r="BE6" s="37"/>
      <c r="BF6" s="37"/>
      <c r="BG6" s="37"/>
      <c r="BH6" s="37"/>
      <c r="BI6" s="37"/>
      <c r="BJ6" s="37"/>
      <c r="BK6" s="37"/>
      <c r="BL6" s="37"/>
      <c r="BM6" s="37"/>
    </row>
    <row r="7" spans="1:65" ht="14.25" customHeight="1" x14ac:dyDescent="0.2">
      <c r="A7" s="50"/>
      <c r="B7" s="47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51"/>
      <c r="BE7" s="37"/>
      <c r="BF7" s="102" t="s">
        <v>121</v>
      </c>
      <c r="BG7" s="37"/>
      <c r="BH7" s="37"/>
      <c r="BI7" s="37"/>
      <c r="BJ7" s="37"/>
      <c r="BK7" s="37"/>
      <c r="BL7" s="37"/>
      <c r="BM7" s="37"/>
    </row>
    <row r="8" spans="1:65" x14ac:dyDescent="0.2">
      <c r="A8" s="50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51"/>
      <c r="BE8" s="37"/>
      <c r="BF8" s="37"/>
      <c r="BG8" s="37"/>
      <c r="BH8" s="37"/>
      <c r="BI8" s="37"/>
      <c r="BJ8" s="37"/>
      <c r="BK8" s="37"/>
      <c r="BL8" s="37"/>
      <c r="BM8" s="37"/>
    </row>
    <row r="9" spans="1:65" x14ac:dyDescent="0.2">
      <c r="A9" s="50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51"/>
      <c r="BE9" s="37"/>
      <c r="BF9" s="37" t="s">
        <v>123</v>
      </c>
      <c r="BG9" s="37"/>
      <c r="BH9" s="37"/>
      <c r="BI9" s="37"/>
      <c r="BJ9" s="37"/>
      <c r="BK9" s="37"/>
      <c r="BL9" s="37"/>
      <c r="BM9" s="37"/>
    </row>
    <row r="10" spans="1:65" x14ac:dyDescent="0.2">
      <c r="A10" s="50"/>
      <c r="B10" s="47"/>
      <c r="C10" s="40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2"/>
      <c r="BB10" s="47"/>
      <c r="BC10" s="47"/>
      <c r="BD10" s="51"/>
      <c r="BE10" s="37"/>
      <c r="BF10" s="37" t="s">
        <v>127</v>
      </c>
      <c r="BG10" s="37"/>
      <c r="BH10" s="37"/>
      <c r="BI10" s="37"/>
      <c r="BJ10" s="37"/>
      <c r="BK10" s="37"/>
      <c r="BL10" s="37"/>
      <c r="BM10" s="37"/>
    </row>
    <row r="11" spans="1:65" x14ac:dyDescent="0.2">
      <c r="A11" s="50"/>
      <c r="B11" s="47"/>
      <c r="C11" s="43"/>
      <c r="D11" s="37" t="s">
        <v>33</v>
      </c>
      <c r="E11" s="37"/>
      <c r="F11" s="37"/>
      <c r="G11" s="37"/>
      <c r="H11" s="37"/>
      <c r="I11" s="37"/>
      <c r="J11" s="37"/>
      <c r="K11" s="37" t="s">
        <v>34</v>
      </c>
      <c r="L11" s="37"/>
      <c r="M11" s="37"/>
      <c r="N11" s="37"/>
      <c r="O11" s="37"/>
      <c r="P11" s="37"/>
      <c r="Q11" s="37"/>
      <c r="R11" s="37" t="s">
        <v>5</v>
      </c>
      <c r="S11" s="37"/>
      <c r="T11" s="37"/>
      <c r="U11" s="37"/>
      <c r="V11" s="37"/>
      <c r="W11" s="37"/>
      <c r="X11" s="37" t="s">
        <v>45</v>
      </c>
      <c r="Y11" s="37"/>
      <c r="Z11" s="37"/>
      <c r="AA11" s="37"/>
      <c r="AB11" s="37"/>
      <c r="AC11" s="37"/>
      <c r="AD11" s="37"/>
      <c r="AE11" s="37" t="s">
        <v>46</v>
      </c>
      <c r="AF11" s="37"/>
      <c r="AG11" s="37"/>
      <c r="AH11" s="37"/>
      <c r="AI11" s="37"/>
      <c r="AJ11" s="37"/>
      <c r="AK11" s="37"/>
      <c r="AL11" s="37"/>
      <c r="AM11" s="37"/>
      <c r="AN11" s="37"/>
      <c r="AO11" s="37" t="s">
        <v>47</v>
      </c>
      <c r="AP11" s="37"/>
      <c r="AQ11" s="37"/>
      <c r="AR11" s="37"/>
      <c r="AS11" s="37"/>
      <c r="AT11" s="37"/>
      <c r="AU11" s="37"/>
      <c r="AV11" s="49"/>
      <c r="AW11" s="37" t="s">
        <v>35</v>
      </c>
      <c r="AX11" s="49"/>
      <c r="AY11" s="37"/>
      <c r="AZ11" s="37"/>
      <c r="BA11" s="44"/>
      <c r="BB11" s="47"/>
      <c r="BC11" s="47"/>
      <c r="BD11" s="51"/>
      <c r="BE11" s="37"/>
      <c r="BF11" s="37"/>
      <c r="BG11" s="37"/>
      <c r="BH11" s="37"/>
      <c r="BI11" s="37"/>
      <c r="BJ11" s="37"/>
      <c r="BK11" s="37"/>
      <c r="BL11" s="37"/>
      <c r="BM11" s="37"/>
    </row>
    <row r="12" spans="1:65" x14ac:dyDescent="0.2">
      <c r="A12" s="50"/>
      <c r="B12" s="47"/>
      <c r="C12" s="45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46"/>
      <c r="BB12" s="47"/>
      <c r="BC12" s="47"/>
      <c r="BD12" s="51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1:65" x14ac:dyDescent="0.2">
      <c r="A13" s="50"/>
      <c r="B13" s="47"/>
      <c r="C13" s="119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1"/>
      <c r="BB13" s="47"/>
      <c r="BC13" s="47"/>
      <c r="BD13" s="51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1:65" x14ac:dyDescent="0.2">
      <c r="A14" s="50"/>
      <c r="B14" s="47"/>
      <c r="C14" s="122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4"/>
      <c r="BB14" s="47"/>
      <c r="BC14" s="47"/>
      <c r="BD14" s="51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1:65" x14ac:dyDescent="0.2">
      <c r="A15" s="50"/>
      <c r="B15" s="47"/>
      <c r="C15" s="125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126"/>
      <c r="AL15" s="126"/>
      <c r="AM15" s="126"/>
      <c r="AN15" s="126"/>
      <c r="AO15" s="126"/>
      <c r="AP15" s="126"/>
      <c r="AQ15" s="126"/>
      <c r="AR15" s="126"/>
      <c r="AS15" s="126"/>
      <c r="AT15" s="126"/>
      <c r="AU15" s="126"/>
      <c r="AV15" s="126"/>
      <c r="AW15" s="126"/>
      <c r="AX15" s="126"/>
      <c r="AY15" s="126"/>
      <c r="AZ15" s="126"/>
      <c r="BA15" s="127"/>
      <c r="BB15" s="47"/>
      <c r="BC15" s="47"/>
      <c r="BD15" s="51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x14ac:dyDescent="0.2">
      <c r="A16" s="50"/>
      <c r="B16" s="47"/>
      <c r="C16" s="128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9"/>
      <c r="AZ16" s="129"/>
      <c r="BA16" s="130"/>
      <c r="BB16" s="47"/>
      <c r="BC16" s="47"/>
      <c r="BD16" s="51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:65" x14ac:dyDescent="0.2">
      <c r="A17" s="50"/>
      <c r="B17" s="47"/>
      <c r="C17" s="125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7"/>
      <c r="BB17" s="47"/>
      <c r="BC17" s="47"/>
      <c r="BD17" s="51"/>
      <c r="BE17" s="37"/>
      <c r="BF17" s="37"/>
      <c r="BG17" s="37"/>
      <c r="BH17" s="37"/>
      <c r="BI17" s="37"/>
      <c r="BJ17" s="37"/>
      <c r="BK17" s="37"/>
      <c r="BL17" s="37"/>
      <c r="BM17" s="37"/>
    </row>
    <row r="18" spans="1:65" x14ac:dyDescent="0.2">
      <c r="A18" s="50"/>
      <c r="B18" s="47"/>
      <c r="C18" s="128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29"/>
      <c r="AZ18" s="129"/>
      <c r="BA18" s="130"/>
      <c r="BB18" s="47"/>
      <c r="BC18" s="47"/>
      <c r="BD18" s="51"/>
      <c r="BE18" s="37"/>
      <c r="BF18" s="37"/>
      <c r="BG18" s="37"/>
      <c r="BH18" s="37"/>
      <c r="BI18" s="37"/>
      <c r="BJ18" s="37"/>
      <c r="BK18" s="37"/>
      <c r="BL18" s="37"/>
      <c r="BM18" s="37"/>
    </row>
    <row r="19" spans="1:65" x14ac:dyDescent="0.2">
      <c r="A19" s="50"/>
      <c r="B19" s="47"/>
      <c r="C19" s="125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126"/>
      <c r="AZ19" s="126"/>
      <c r="BA19" s="127"/>
      <c r="BB19" s="47"/>
      <c r="BC19" s="47"/>
      <c r="BD19" s="51"/>
      <c r="BE19" s="37"/>
      <c r="BF19" s="37"/>
      <c r="BG19" s="37"/>
      <c r="BH19" s="37"/>
      <c r="BI19" s="37"/>
      <c r="BJ19" s="37"/>
      <c r="BK19" s="37"/>
      <c r="BL19" s="37"/>
      <c r="BM19" s="37"/>
    </row>
    <row r="20" spans="1:65" x14ac:dyDescent="0.2">
      <c r="A20" s="50"/>
      <c r="B20" s="47"/>
      <c r="C20" s="128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29"/>
      <c r="AZ20" s="129"/>
      <c r="BA20" s="130"/>
      <c r="BB20" s="47"/>
      <c r="BC20" s="47"/>
      <c r="BD20" s="51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:65" x14ac:dyDescent="0.2">
      <c r="A21" s="50"/>
      <c r="B21" s="47"/>
      <c r="C21" s="125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6"/>
      <c r="AQ21" s="126"/>
      <c r="AR21" s="126"/>
      <c r="AS21" s="126"/>
      <c r="AT21" s="126"/>
      <c r="AU21" s="126"/>
      <c r="AV21" s="126"/>
      <c r="AW21" s="126"/>
      <c r="AX21" s="126"/>
      <c r="AY21" s="126"/>
      <c r="AZ21" s="126"/>
      <c r="BA21" s="127"/>
      <c r="BB21" s="47"/>
      <c r="BC21" s="47"/>
      <c r="BD21" s="51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">
      <c r="A22" s="50"/>
      <c r="B22" s="47"/>
      <c r="C22" s="128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29"/>
      <c r="AT22" s="129"/>
      <c r="AU22" s="129"/>
      <c r="AV22" s="129"/>
      <c r="AW22" s="129"/>
      <c r="AX22" s="129"/>
      <c r="AY22" s="129"/>
      <c r="AZ22" s="129"/>
      <c r="BA22" s="130"/>
      <c r="BB22" s="47"/>
      <c r="BC22" s="47"/>
      <c r="BD22" s="51"/>
      <c r="BE22" s="37"/>
      <c r="BF22" s="37"/>
      <c r="BG22" s="37"/>
      <c r="BH22" s="37"/>
      <c r="BI22" s="37"/>
      <c r="BJ22" s="37"/>
      <c r="BK22" s="37"/>
      <c r="BL22" s="37"/>
      <c r="BM22" s="37"/>
    </row>
    <row r="23" spans="1:65" x14ac:dyDescent="0.2">
      <c r="A23" s="50"/>
      <c r="B23" s="47"/>
      <c r="C23" s="125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7"/>
      <c r="BB23" s="47"/>
      <c r="BC23" s="47"/>
      <c r="BD23" s="51"/>
      <c r="BE23" s="37"/>
      <c r="BF23" s="37"/>
      <c r="BG23" s="37"/>
      <c r="BH23" s="37"/>
      <c r="BI23" s="37"/>
      <c r="BJ23" s="37"/>
      <c r="BK23" s="37"/>
      <c r="BL23" s="37"/>
      <c r="BM23" s="37"/>
    </row>
    <row r="24" spans="1:65" x14ac:dyDescent="0.2">
      <c r="A24" s="50"/>
      <c r="B24" s="47"/>
      <c r="C24" s="128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O24" s="129"/>
      <c r="AP24" s="129"/>
      <c r="AQ24" s="129"/>
      <c r="AR24" s="129"/>
      <c r="AS24" s="129"/>
      <c r="AT24" s="129"/>
      <c r="AU24" s="129"/>
      <c r="AV24" s="129"/>
      <c r="AW24" s="129"/>
      <c r="AX24" s="129"/>
      <c r="AY24" s="129"/>
      <c r="AZ24" s="129"/>
      <c r="BA24" s="130"/>
      <c r="BB24" s="47"/>
      <c r="BC24" s="47"/>
      <c r="BD24" s="51"/>
      <c r="BE24" s="37"/>
      <c r="BF24" s="37"/>
      <c r="BG24" s="37"/>
      <c r="BH24" s="37"/>
      <c r="BI24" s="37"/>
      <c r="BJ24" s="37"/>
      <c r="BK24" s="37"/>
      <c r="BL24" s="37"/>
      <c r="BM24" s="37"/>
    </row>
    <row r="25" spans="1:65" x14ac:dyDescent="0.2">
      <c r="A25" s="50"/>
      <c r="B25" s="47"/>
      <c r="C25" s="43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44"/>
      <c r="BB25" s="47"/>
      <c r="BC25" s="47"/>
      <c r="BD25" s="51"/>
      <c r="BE25" s="37"/>
      <c r="BF25" s="37"/>
      <c r="BG25" s="37"/>
      <c r="BH25" s="37"/>
      <c r="BI25" s="37"/>
      <c r="BJ25" s="37"/>
      <c r="BK25" s="37"/>
      <c r="BL25" s="37"/>
      <c r="BM25" s="37"/>
    </row>
    <row r="26" spans="1:65" x14ac:dyDescent="0.2">
      <c r="A26" s="50"/>
      <c r="B26" s="47"/>
      <c r="C26" s="43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44"/>
      <c r="BB26" s="47"/>
      <c r="BC26" s="47"/>
      <c r="BD26" s="51"/>
      <c r="BE26" s="37"/>
      <c r="BF26" s="37"/>
      <c r="BG26" s="37"/>
      <c r="BH26" s="37"/>
      <c r="BI26" s="37"/>
      <c r="BJ26" s="37"/>
      <c r="BK26" s="37"/>
      <c r="BL26" s="37"/>
      <c r="BM26" s="37"/>
    </row>
    <row r="27" spans="1:65" x14ac:dyDescent="0.2">
      <c r="A27" s="50"/>
      <c r="B27" s="47"/>
      <c r="C27" s="43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44"/>
      <c r="BB27" s="47"/>
      <c r="BC27" s="47"/>
      <c r="BD27" s="51"/>
      <c r="BE27" s="37"/>
      <c r="BF27" s="37"/>
      <c r="BG27" s="37"/>
      <c r="BH27" s="37"/>
      <c r="BI27" s="37"/>
      <c r="BJ27" s="37"/>
      <c r="BK27" s="37"/>
      <c r="BL27" s="37"/>
      <c r="BM27" s="37"/>
    </row>
    <row r="28" spans="1:65" x14ac:dyDescent="0.2">
      <c r="A28" s="50"/>
      <c r="B28" s="47"/>
      <c r="C28" s="45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46"/>
      <c r="BB28" s="47"/>
      <c r="BC28" s="47"/>
      <c r="BD28" s="51"/>
      <c r="BE28" s="37"/>
      <c r="BF28" s="37"/>
      <c r="BG28" s="37"/>
      <c r="BH28" s="37"/>
      <c r="BI28" s="37"/>
      <c r="BJ28" s="37"/>
      <c r="BK28" s="37"/>
      <c r="BL28" s="37"/>
      <c r="BM28" s="37"/>
    </row>
    <row r="29" spans="1:65" x14ac:dyDescent="0.2">
      <c r="A29" s="50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51"/>
      <c r="BE29" s="37"/>
      <c r="BF29" s="37"/>
      <c r="BG29" s="37"/>
      <c r="BH29" s="37"/>
      <c r="BI29" s="37"/>
      <c r="BJ29" s="37"/>
      <c r="BK29" s="37"/>
      <c r="BL29" s="37"/>
      <c r="BM29" s="37"/>
    </row>
    <row r="30" spans="1:65" x14ac:dyDescent="0.2">
      <c r="A30" s="50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51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:65" x14ac:dyDescent="0.2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4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:65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 x14ac:dyDescent="0.2">
      <c r="A33" s="111" t="s">
        <v>115</v>
      </c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  <c r="BD33" s="113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 x14ac:dyDescent="0.2">
      <c r="A34" s="114"/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5"/>
      <c r="BA34" s="115"/>
      <c r="BB34" s="115"/>
      <c r="BC34" s="115"/>
      <c r="BD34" s="116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 x14ac:dyDescent="0.2">
      <c r="A35" s="50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51"/>
      <c r="BE35" s="37"/>
      <c r="BF35" s="37"/>
      <c r="BG35" s="37"/>
      <c r="BH35" s="37"/>
      <c r="BI35" s="37"/>
      <c r="BJ35" s="37"/>
      <c r="BK35" s="37"/>
      <c r="BL35" s="37"/>
      <c r="BM35" s="37"/>
    </row>
    <row r="36" spans="1:65" x14ac:dyDescent="0.2">
      <c r="A36" s="50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51"/>
      <c r="BE36" s="37"/>
      <c r="BF36" s="37"/>
      <c r="BG36" s="37"/>
      <c r="BH36" s="37"/>
      <c r="BI36" s="37"/>
      <c r="BJ36" s="37"/>
      <c r="BK36" s="37"/>
      <c r="BL36" s="37"/>
      <c r="BM36" s="37"/>
    </row>
    <row r="37" spans="1:65" x14ac:dyDescent="0.2">
      <c r="A37" s="50"/>
      <c r="B37" s="47"/>
      <c r="C37" s="118" t="s">
        <v>96</v>
      </c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51"/>
      <c r="BE37" s="37"/>
      <c r="BF37" s="37"/>
      <c r="BG37" s="37"/>
      <c r="BH37" s="37"/>
      <c r="BI37" s="37"/>
      <c r="BJ37" s="37"/>
      <c r="BK37" s="37"/>
      <c r="BL37" s="37"/>
      <c r="BM37" s="37"/>
    </row>
    <row r="38" spans="1:65" x14ac:dyDescent="0.2">
      <c r="A38" s="68"/>
      <c r="B38" s="69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69"/>
      <c r="BC38" s="69"/>
      <c r="BD38" s="71"/>
      <c r="BE38" s="37"/>
      <c r="BF38" s="102" t="s">
        <v>121</v>
      </c>
      <c r="BG38" s="37"/>
      <c r="BH38" s="37"/>
      <c r="BI38" s="37"/>
      <c r="BJ38" s="37"/>
      <c r="BK38" s="37"/>
      <c r="BL38" s="37"/>
      <c r="BM38" s="37"/>
    </row>
    <row r="39" spans="1:65" x14ac:dyDescent="0.2">
      <c r="A39" s="50"/>
      <c r="B39" s="47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51"/>
      <c r="BE39" s="37"/>
      <c r="BF39" s="37"/>
      <c r="BG39" s="37"/>
      <c r="BH39" s="37"/>
      <c r="BI39" s="37"/>
      <c r="BJ39" s="37"/>
      <c r="BK39" s="37"/>
      <c r="BL39" s="37"/>
      <c r="BM39" s="37"/>
    </row>
    <row r="40" spans="1:65" x14ac:dyDescent="0.2">
      <c r="A40" s="50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51"/>
      <c r="BE40" s="37"/>
      <c r="BF40" s="37" t="s">
        <v>122</v>
      </c>
      <c r="BG40" s="37"/>
      <c r="BH40" s="37"/>
      <c r="BI40" s="37"/>
      <c r="BJ40" s="37"/>
      <c r="BK40" s="37"/>
      <c r="BL40" s="37"/>
      <c r="BM40" s="37"/>
    </row>
    <row r="41" spans="1:65" x14ac:dyDescent="0.2">
      <c r="A41" s="50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51"/>
      <c r="BE41" s="37"/>
      <c r="BF41" s="37"/>
      <c r="BG41" s="37"/>
      <c r="BH41" s="37"/>
      <c r="BI41" s="37"/>
      <c r="BJ41" s="37"/>
      <c r="BK41" s="37"/>
      <c r="BL41" s="37"/>
      <c r="BM41" s="37"/>
    </row>
    <row r="42" spans="1:65" x14ac:dyDescent="0.2">
      <c r="A42" s="50"/>
      <c r="B42" s="47"/>
      <c r="C42" s="40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2"/>
      <c r="BB42" s="47"/>
      <c r="BC42" s="47"/>
      <c r="BD42" s="51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x14ac:dyDescent="0.2">
      <c r="A43" s="50"/>
      <c r="B43" s="47"/>
      <c r="C43" s="43"/>
      <c r="D43" s="37" t="s">
        <v>33</v>
      </c>
      <c r="E43" s="37"/>
      <c r="F43" s="37"/>
      <c r="G43" s="37"/>
      <c r="H43" s="37"/>
      <c r="I43" s="37"/>
      <c r="J43" s="37"/>
      <c r="K43" s="37" t="s">
        <v>34</v>
      </c>
      <c r="L43" s="37"/>
      <c r="M43" s="37"/>
      <c r="N43" s="37"/>
      <c r="O43" s="37"/>
      <c r="P43" s="37"/>
      <c r="Q43" s="37"/>
      <c r="R43" s="37" t="s">
        <v>5</v>
      </c>
      <c r="S43" s="37"/>
      <c r="T43" s="37"/>
      <c r="U43" s="37"/>
      <c r="V43" s="37"/>
      <c r="W43" s="37"/>
      <c r="X43" s="37" t="s">
        <v>45</v>
      </c>
      <c r="Y43" s="37"/>
      <c r="Z43" s="37"/>
      <c r="AA43" s="37"/>
      <c r="AB43" s="37"/>
      <c r="AC43" s="37"/>
      <c r="AD43" s="37"/>
      <c r="AE43" s="37" t="s">
        <v>46</v>
      </c>
      <c r="AF43" s="37"/>
      <c r="AG43" s="37"/>
      <c r="AH43" s="37"/>
      <c r="AI43" s="37"/>
      <c r="AJ43" s="37"/>
      <c r="AK43" s="37"/>
      <c r="AL43" s="37"/>
      <c r="AM43" s="37"/>
      <c r="AN43" s="37"/>
      <c r="AO43" s="37" t="s">
        <v>47</v>
      </c>
      <c r="AP43" s="37"/>
      <c r="AQ43" s="37"/>
      <c r="AR43" s="37"/>
      <c r="AS43" s="37"/>
      <c r="AT43" s="37"/>
      <c r="AU43" s="37"/>
      <c r="AV43" s="49"/>
      <c r="AW43" s="37" t="s">
        <v>35</v>
      </c>
      <c r="AX43" s="49"/>
      <c r="AY43" s="37"/>
      <c r="AZ43" s="37"/>
      <c r="BA43" s="44"/>
      <c r="BB43" s="47"/>
      <c r="BC43" s="47"/>
      <c r="BD43" s="51"/>
      <c r="BE43" s="37"/>
      <c r="BF43" s="37"/>
      <c r="BG43" s="37"/>
      <c r="BH43" s="37"/>
      <c r="BI43" s="37"/>
      <c r="BJ43" s="37"/>
      <c r="BK43" s="37"/>
      <c r="BL43" s="37"/>
      <c r="BM43" s="37"/>
    </row>
    <row r="44" spans="1:65" x14ac:dyDescent="0.2">
      <c r="A44" s="50"/>
      <c r="B44" s="47"/>
      <c r="C44" s="45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46"/>
      <c r="BB44" s="47"/>
      <c r="BC44" s="47"/>
      <c r="BD44" s="51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x14ac:dyDescent="0.2">
      <c r="A45" s="50"/>
      <c r="B45" s="47"/>
      <c r="C45" s="119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20"/>
      <c r="BA45" s="121"/>
      <c r="BB45" s="47"/>
      <c r="BC45" s="47"/>
      <c r="BD45" s="51"/>
      <c r="BE45" s="37"/>
      <c r="BF45" s="37"/>
      <c r="BG45" s="37"/>
      <c r="BH45" s="37"/>
      <c r="BI45" s="37"/>
      <c r="BJ45" s="37"/>
      <c r="BK45" s="37"/>
      <c r="BL45" s="37"/>
      <c r="BM45" s="37"/>
    </row>
    <row r="46" spans="1:65" x14ac:dyDescent="0.2">
      <c r="A46" s="50"/>
      <c r="B46" s="47"/>
      <c r="C46" s="122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  <c r="AA46" s="123"/>
      <c r="AB46" s="123"/>
      <c r="AC46" s="123"/>
      <c r="AD46" s="123"/>
      <c r="AE46" s="123"/>
      <c r="AF46" s="123"/>
      <c r="AG46" s="123"/>
      <c r="AH46" s="123"/>
      <c r="AI46" s="123"/>
      <c r="AJ46" s="123"/>
      <c r="AK46" s="123"/>
      <c r="AL46" s="123"/>
      <c r="AM46" s="123"/>
      <c r="AN46" s="123"/>
      <c r="AO46" s="123"/>
      <c r="AP46" s="123"/>
      <c r="AQ46" s="123"/>
      <c r="AR46" s="123"/>
      <c r="AS46" s="123"/>
      <c r="AT46" s="123"/>
      <c r="AU46" s="123"/>
      <c r="AV46" s="123"/>
      <c r="AW46" s="123"/>
      <c r="AX46" s="123"/>
      <c r="AY46" s="123"/>
      <c r="AZ46" s="123"/>
      <c r="BA46" s="124"/>
      <c r="BB46" s="47"/>
      <c r="BC46" s="47"/>
      <c r="BD46" s="51"/>
      <c r="BE46" s="37"/>
      <c r="BF46" s="37"/>
      <c r="BG46" s="37"/>
      <c r="BH46" s="37"/>
      <c r="BI46" s="37"/>
      <c r="BJ46" s="37"/>
      <c r="BK46" s="37"/>
      <c r="BL46" s="37"/>
      <c r="BM46" s="37"/>
    </row>
    <row r="47" spans="1:65" x14ac:dyDescent="0.2">
      <c r="A47" s="50"/>
      <c r="B47" s="47"/>
      <c r="C47" s="125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6"/>
      <c r="AM47" s="126"/>
      <c r="AN47" s="126"/>
      <c r="AO47" s="126"/>
      <c r="AP47" s="126"/>
      <c r="AQ47" s="126"/>
      <c r="AR47" s="126"/>
      <c r="AS47" s="126"/>
      <c r="AT47" s="126"/>
      <c r="AU47" s="126"/>
      <c r="AV47" s="126"/>
      <c r="AW47" s="126"/>
      <c r="AX47" s="126"/>
      <c r="AY47" s="126"/>
      <c r="AZ47" s="126"/>
      <c r="BA47" s="127"/>
      <c r="BB47" s="47"/>
      <c r="BC47" s="47"/>
      <c r="BD47" s="51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x14ac:dyDescent="0.2">
      <c r="A48" s="50"/>
      <c r="B48" s="47"/>
      <c r="C48" s="128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129"/>
      <c r="Y48" s="129"/>
      <c r="Z48" s="129"/>
      <c r="AA48" s="129"/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  <c r="AW48" s="129"/>
      <c r="AX48" s="129"/>
      <c r="AY48" s="129"/>
      <c r="AZ48" s="129"/>
      <c r="BA48" s="130"/>
      <c r="BB48" s="47"/>
      <c r="BC48" s="47"/>
      <c r="BD48" s="51"/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2">
      <c r="A49" s="50"/>
      <c r="B49" s="47"/>
      <c r="C49" s="125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  <c r="AA49" s="126"/>
      <c r="AB49" s="126"/>
      <c r="AC49" s="126"/>
      <c r="AD49" s="126"/>
      <c r="AE49" s="126"/>
      <c r="AF49" s="126"/>
      <c r="AG49" s="126"/>
      <c r="AH49" s="126"/>
      <c r="AI49" s="126"/>
      <c r="AJ49" s="126"/>
      <c r="AK49" s="126"/>
      <c r="AL49" s="126"/>
      <c r="AM49" s="126"/>
      <c r="AN49" s="126"/>
      <c r="AO49" s="126"/>
      <c r="AP49" s="126"/>
      <c r="AQ49" s="126"/>
      <c r="AR49" s="126"/>
      <c r="AS49" s="126"/>
      <c r="AT49" s="126"/>
      <c r="AU49" s="126"/>
      <c r="AV49" s="126"/>
      <c r="AW49" s="126"/>
      <c r="AX49" s="126"/>
      <c r="AY49" s="126"/>
      <c r="AZ49" s="126"/>
      <c r="BA49" s="127"/>
      <c r="BB49" s="47"/>
      <c r="BC49" s="47"/>
      <c r="BD49" s="51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2">
      <c r="A50" s="50"/>
      <c r="B50" s="47"/>
      <c r="C50" s="128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  <c r="AM50" s="129"/>
      <c r="AN50" s="129"/>
      <c r="AO50" s="129"/>
      <c r="AP50" s="129"/>
      <c r="AQ50" s="129"/>
      <c r="AR50" s="129"/>
      <c r="AS50" s="129"/>
      <c r="AT50" s="129"/>
      <c r="AU50" s="129"/>
      <c r="AV50" s="129"/>
      <c r="AW50" s="129"/>
      <c r="AX50" s="129"/>
      <c r="AY50" s="129"/>
      <c r="AZ50" s="129"/>
      <c r="BA50" s="130"/>
      <c r="BB50" s="47"/>
      <c r="BC50" s="47"/>
      <c r="BD50" s="51"/>
      <c r="BE50" s="37"/>
      <c r="BF50" s="37"/>
      <c r="BG50" s="37"/>
      <c r="BH50" s="37"/>
      <c r="BI50" s="37"/>
      <c r="BJ50" s="37"/>
      <c r="BK50" s="37"/>
      <c r="BL50" s="37"/>
      <c r="BM50" s="37"/>
    </row>
    <row r="51" spans="1:65" x14ac:dyDescent="0.2">
      <c r="A51" s="50"/>
      <c r="B51" s="47"/>
      <c r="C51" s="125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  <c r="AA51" s="126"/>
      <c r="AB51" s="126"/>
      <c r="AC51" s="126"/>
      <c r="AD51" s="126"/>
      <c r="AE51" s="126"/>
      <c r="AF51" s="126"/>
      <c r="AG51" s="126"/>
      <c r="AH51" s="126"/>
      <c r="AI51" s="126"/>
      <c r="AJ51" s="126"/>
      <c r="AK51" s="126"/>
      <c r="AL51" s="126"/>
      <c r="AM51" s="126"/>
      <c r="AN51" s="126"/>
      <c r="AO51" s="126"/>
      <c r="AP51" s="126"/>
      <c r="AQ51" s="126"/>
      <c r="AR51" s="126"/>
      <c r="AS51" s="126"/>
      <c r="AT51" s="126"/>
      <c r="AU51" s="126"/>
      <c r="AV51" s="126"/>
      <c r="AW51" s="126"/>
      <c r="AX51" s="126"/>
      <c r="AY51" s="126"/>
      <c r="AZ51" s="126"/>
      <c r="BA51" s="127"/>
      <c r="BB51" s="47"/>
      <c r="BC51" s="47"/>
      <c r="BD51" s="51"/>
      <c r="BE51" s="37"/>
      <c r="BF51" s="37"/>
      <c r="BG51" s="37"/>
      <c r="BH51" s="37"/>
      <c r="BI51" s="37"/>
      <c r="BJ51" s="37"/>
      <c r="BK51" s="37"/>
      <c r="BL51" s="37"/>
      <c r="BM51" s="37"/>
    </row>
    <row r="52" spans="1:65" x14ac:dyDescent="0.2">
      <c r="A52" s="50"/>
      <c r="B52" s="47"/>
      <c r="C52" s="128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  <c r="X52" s="129"/>
      <c r="Y52" s="129"/>
      <c r="Z52" s="129"/>
      <c r="AA52" s="129"/>
      <c r="AB52" s="129"/>
      <c r="AC52" s="129"/>
      <c r="AD52" s="129"/>
      <c r="AE52" s="129"/>
      <c r="AF52" s="129"/>
      <c r="AG52" s="129"/>
      <c r="AH52" s="129"/>
      <c r="AI52" s="129"/>
      <c r="AJ52" s="129"/>
      <c r="AK52" s="129"/>
      <c r="AL52" s="129"/>
      <c r="AM52" s="129"/>
      <c r="AN52" s="129"/>
      <c r="AO52" s="129"/>
      <c r="AP52" s="129"/>
      <c r="AQ52" s="129"/>
      <c r="AR52" s="129"/>
      <c r="AS52" s="129"/>
      <c r="AT52" s="129"/>
      <c r="AU52" s="129"/>
      <c r="AV52" s="129"/>
      <c r="AW52" s="129"/>
      <c r="AX52" s="129"/>
      <c r="AY52" s="129"/>
      <c r="AZ52" s="129"/>
      <c r="BA52" s="130"/>
      <c r="BB52" s="47"/>
      <c r="BC52" s="47"/>
      <c r="BD52" s="51"/>
      <c r="BE52" s="37"/>
      <c r="BF52" s="37"/>
      <c r="BG52" s="37"/>
      <c r="BH52" s="37"/>
      <c r="BI52" s="37"/>
      <c r="BJ52" s="37"/>
      <c r="BK52" s="37"/>
      <c r="BL52" s="37"/>
      <c r="BM52" s="37"/>
    </row>
    <row r="53" spans="1:65" x14ac:dyDescent="0.2">
      <c r="A53" s="50"/>
      <c r="B53" s="47"/>
      <c r="C53" s="125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  <c r="AA53" s="126"/>
      <c r="AB53" s="126"/>
      <c r="AC53" s="126"/>
      <c r="AD53" s="126"/>
      <c r="AE53" s="126"/>
      <c r="AF53" s="126"/>
      <c r="AG53" s="126"/>
      <c r="AH53" s="126"/>
      <c r="AI53" s="126"/>
      <c r="AJ53" s="126"/>
      <c r="AK53" s="126"/>
      <c r="AL53" s="126"/>
      <c r="AM53" s="126"/>
      <c r="AN53" s="126"/>
      <c r="AO53" s="126"/>
      <c r="AP53" s="126"/>
      <c r="AQ53" s="126"/>
      <c r="AR53" s="126"/>
      <c r="AS53" s="126"/>
      <c r="AT53" s="126"/>
      <c r="AU53" s="126"/>
      <c r="AV53" s="126"/>
      <c r="AW53" s="126"/>
      <c r="AX53" s="126"/>
      <c r="AY53" s="126"/>
      <c r="AZ53" s="126"/>
      <c r="BA53" s="127"/>
      <c r="BB53" s="47"/>
      <c r="BC53" s="47"/>
      <c r="BD53" s="51"/>
      <c r="BE53" s="37"/>
      <c r="BF53" s="37"/>
      <c r="BG53" s="37"/>
      <c r="BH53" s="37"/>
      <c r="BI53" s="37"/>
      <c r="BJ53" s="37"/>
      <c r="BK53" s="37"/>
      <c r="BL53" s="37"/>
      <c r="BM53" s="37"/>
    </row>
    <row r="54" spans="1:65" x14ac:dyDescent="0.2">
      <c r="A54" s="50"/>
      <c r="B54" s="47"/>
      <c r="C54" s="128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29"/>
      <c r="Y54" s="129"/>
      <c r="Z54" s="129"/>
      <c r="AA54" s="129"/>
      <c r="AB54" s="129"/>
      <c r="AC54" s="129"/>
      <c r="AD54" s="129"/>
      <c r="AE54" s="129"/>
      <c r="AF54" s="129"/>
      <c r="AG54" s="129"/>
      <c r="AH54" s="129"/>
      <c r="AI54" s="129"/>
      <c r="AJ54" s="129"/>
      <c r="AK54" s="129"/>
      <c r="AL54" s="129"/>
      <c r="AM54" s="129"/>
      <c r="AN54" s="129"/>
      <c r="AO54" s="129"/>
      <c r="AP54" s="129"/>
      <c r="AQ54" s="129"/>
      <c r="AR54" s="129"/>
      <c r="AS54" s="129"/>
      <c r="AT54" s="129"/>
      <c r="AU54" s="129"/>
      <c r="AV54" s="129"/>
      <c r="AW54" s="129"/>
      <c r="AX54" s="129"/>
      <c r="AY54" s="129"/>
      <c r="AZ54" s="129"/>
      <c r="BA54" s="130"/>
      <c r="BB54" s="47"/>
      <c r="BC54" s="47"/>
      <c r="BD54" s="51"/>
      <c r="BE54" s="37"/>
      <c r="BF54" s="37"/>
      <c r="BG54" s="37"/>
      <c r="BH54" s="37"/>
      <c r="BI54" s="37"/>
      <c r="BJ54" s="37"/>
      <c r="BK54" s="37"/>
      <c r="BL54" s="37"/>
      <c r="BM54" s="37"/>
    </row>
    <row r="55" spans="1:65" x14ac:dyDescent="0.2">
      <c r="A55" s="50"/>
      <c r="B55" s="47"/>
      <c r="C55" s="125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  <c r="AA55" s="126"/>
      <c r="AB55" s="126"/>
      <c r="AC55" s="126"/>
      <c r="AD55" s="126"/>
      <c r="AE55" s="126"/>
      <c r="AF55" s="126"/>
      <c r="AG55" s="126"/>
      <c r="AH55" s="126"/>
      <c r="AI55" s="126"/>
      <c r="AJ55" s="126"/>
      <c r="AK55" s="126"/>
      <c r="AL55" s="126"/>
      <c r="AM55" s="126"/>
      <c r="AN55" s="126"/>
      <c r="AO55" s="126"/>
      <c r="AP55" s="126"/>
      <c r="AQ55" s="126"/>
      <c r="AR55" s="126"/>
      <c r="AS55" s="126"/>
      <c r="AT55" s="126"/>
      <c r="AU55" s="126"/>
      <c r="AV55" s="126"/>
      <c r="AW55" s="126"/>
      <c r="AX55" s="126"/>
      <c r="AY55" s="126"/>
      <c r="AZ55" s="126"/>
      <c r="BA55" s="127"/>
      <c r="BB55" s="47"/>
      <c r="BC55" s="47"/>
      <c r="BD55" s="51"/>
      <c r="BE55" s="37"/>
      <c r="BF55" s="37"/>
      <c r="BG55" s="37"/>
      <c r="BH55" s="37"/>
      <c r="BI55" s="37"/>
      <c r="BJ55" s="37"/>
      <c r="BK55" s="37"/>
      <c r="BL55" s="37"/>
      <c r="BM55" s="37"/>
    </row>
    <row r="56" spans="1:65" x14ac:dyDescent="0.2">
      <c r="A56" s="50"/>
      <c r="B56" s="47"/>
      <c r="C56" s="128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29"/>
      <c r="W56" s="129"/>
      <c r="X56" s="129"/>
      <c r="Y56" s="129"/>
      <c r="Z56" s="129"/>
      <c r="AA56" s="129"/>
      <c r="AB56" s="129"/>
      <c r="AC56" s="129"/>
      <c r="AD56" s="129"/>
      <c r="AE56" s="129"/>
      <c r="AF56" s="129"/>
      <c r="AG56" s="129"/>
      <c r="AH56" s="129"/>
      <c r="AI56" s="129"/>
      <c r="AJ56" s="129"/>
      <c r="AK56" s="129"/>
      <c r="AL56" s="129"/>
      <c r="AM56" s="129"/>
      <c r="AN56" s="129"/>
      <c r="AO56" s="129"/>
      <c r="AP56" s="129"/>
      <c r="AQ56" s="129"/>
      <c r="AR56" s="129"/>
      <c r="AS56" s="129"/>
      <c r="AT56" s="129"/>
      <c r="AU56" s="129"/>
      <c r="AV56" s="129"/>
      <c r="AW56" s="129"/>
      <c r="AX56" s="129"/>
      <c r="AY56" s="129"/>
      <c r="AZ56" s="129"/>
      <c r="BA56" s="130"/>
      <c r="BB56" s="47"/>
      <c r="BC56" s="47"/>
      <c r="BD56" s="51"/>
      <c r="BE56" s="37"/>
      <c r="BF56" s="37"/>
      <c r="BG56" s="37"/>
      <c r="BH56" s="37"/>
      <c r="BI56" s="37"/>
      <c r="BJ56" s="37"/>
      <c r="BK56" s="37"/>
      <c r="BL56" s="37"/>
      <c r="BM56" s="37"/>
    </row>
    <row r="57" spans="1:65" x14ac:dyDescent="0.2">
      <c r="A57" s="50"/>
      <c r="B57" s="47"/>
      <c r="C57" s="43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44"/>
      <c r="BB57" s="47"/>
      <c r="BC57" s="47"/>
      <c r="BD57" s="51"/>
      <c r="BE57" s="37"/>
      <c r="BF57" s="37"/>
      <c r="BG57" s="37"/>
      <c r="BH57" s="37"/>
      <c r="BI57" s="37"/>
      <c r="BJ57" s="37"/>
      <c r="BK57" s="37"/>
      <c r="BL57" s="37"/>
      <c r="BM57" s="37"/>
    </row>
    <row r="58" spans="1:65" x14ac:dyDescent="0.2">
      <c r="A58" s="50"/>
      <c r="B58" s="47"/>
      <c r="C58" s="43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44"/>
      <c r="BB58" s="47"/>
      <c r="BC58" s="47"/>
      <c r="BD58" s="51"/>
      <c r="BE58" s="37"/>
      <c r="BF58" s="37"/>
      <c r="BG58" s="37"/>
      <c r="BH58" s="37"/>
      <c r="BI58" s="37"/>
      <c r="BJ58" s="37"/>
      <c r="BK58" s="37"/>
      <c r="BL58" s="37"/>
      <c r="BM58" s="37"/>
    </row>
    <row r="59" spans="1:65" x14ac:dyDescent="0.2">
      <c r="A59" s="50"/>
      <c r="B59" s="47"/>
      <c r="C59" s="43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44"/>
      <c r="BB59" s="47"/>
      <c r="BC59" s="47"/>
      <c r="BD59" s="51"/>
      <c r="BE59" s="37"/>
      <c r="BF59" s="37"/>
      <c r="BG59" s="37"/>
      <c r="BH59" s="37"/>
      <c r="BI59" s="37"/>
      <c r="BJ59" s="37"/>
      <c r="BK59" s="37"/>
      <c r="BL59" s="37"/>
      <c r="BM59" s="37"/>
    </row>
    <row r="60" spans="1:65" x14ac:dyDescent="0.2">
      <c r="A60" s="50"/>
      <c r="B60" s="47"/>
      <c r="C60" s="45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46"/>
      <c r="BB60" s="47"/>
      <c r="BC60" s="47"/>
      <c r="BD60" s="51"/>
      <c r="BE60" s="37"/>
      <c r="BF60" s="37"/>
      <c r="BG60" s="37"/>
      <c r="BH60" s="37"/>
      <c r="BI60" s="37"/>
      <c r="BJ60" s="37"/>
      <c r="BK60" s="37"/>
      <c r="BL60" s="37"/>
      <c r="BM60" s="37"/>
    </row>
    <row r="61" spans="1:65" x14ac:dyDescent="0.2">
      <c r="A61" s="50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51"/>
      <c r="BE61" s="37"/>
      <c r="BF61" s="37"/>
      <c r="BG61" s="37"/>
      <c r="BH61" s="37"/>
      <c r="BI61" s="37"/>
      <c r="BJ61" s="37"/>
      <c r="BK61" s="37"/>
      <c r="BL61" s="37"/>
      <c r="BM61" s="37"/>
    </row>
    <row r="62" spans="1:65" x14ac:dyDescent="0.2">
      <c r="A62" s="50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51"/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2">
      <c r="A63" s="52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4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65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spans="1:65" x14ac:dyDescent="0.2">
      <c r="A66" s="111" t="s">
        <v>116</v>
      </c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  <c r="AW66" s="112"/>
      <c r="AX66" s="112"/>
      <c r="AY66" s="112"/>
      <c r="AZ66" s="112"/>
      <c r="BA66" s="112"/>
      <c r="BB66" s="112"/>
      <c r="BC66" s="112"/>
      <c r="BD66" s="113"/>
      <c r="BE66" s="37"/>
      <c r="BF66" s="37"/>
      <c r="BG66" s="37"/>
      <c r="BH66" s="37"/>
      <c r="BI66" s="37"/>
      <c r="BJ66" s="37"/>
      <c r="BK66" s="37"/>
      <c r="BL66" s="37"/>
      <c r="BM66" s="37"/>
    </row>
    <row r="67" spans="1:65" x14ac:dyDescent="0.2">
      <c r="A67" s="114"/>
      <c r="B67" s="115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  <c r="AA67" s="115"/>
      <c r="AB67" s="115"/>
      <c r="AC67" s="115"/>
      <c r="AD67" s="115"/>
      <c r="AE67" s="115"/>
      <c r="AF67" s="115"/>
      <c r="AG67" s="115"/>
      <c r="AH67" s="115"/>
      <c r="AI67" s="115"/>
      <c r="AJ67" s="115"/>
      <c r="AK67" s="115"/>
      <c r="AL67" s="115"/>
      <c r="AM67" s="115"/>
      <c r="AN67" s="115"/>
      <c r="AO67" s="115"/>
      <c r="AP67" s="115"/>
      <c r="AQ67" s="115"/>
      <c r="AR67" s="115"/>
      <c r="AS67" s="115"/>
      <c r="AT67" s="115"/>
      <c r="AU67" s="115"/>
      <c r="AV67" s="115"/>
      <c r="AW67" s="115"/>
      <c r="AX67" s="115"/>
      <c r="AY67" s="115"/>
      <c r="AZ67" s="115"/>
      <c r="BA67" s="115"/>
      <c r="BB67" s="115"/>
      <c r="BC67" s="115"/>
      <c r="BD67" s="116"/>
      <c r="BE67" s="37"/>
      <c r="BF67" s="37"/>
      <c r="BG67" s="37"/>
      <c r="BH67" s="37"/>
      <c r="BI67" s="37"/>
      <c r="BJ67" s="37"/>
      <c r="BK67" s="37"/>
      <c r="BL67" s="37"/>
      <c r="BM67" s="37"/>
    </row>
    <row r="68" spans="1:65" x14ac:dyDescent="0.2">
      <c r="A68" s="50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51"/>
      <c r="BE68" s="37"/>
      <c r="BF68" s="37"/>
      <c r="BG68" s="37"/>
      <c r="BH68" s="37"/>
      <c r="BI68" s="37"/>
      <c r="BJ68" s="37"/>
      <c r="BK68" s="37"/>
      <c r="BL68" s="37"/>
      <c r="BM68" s="37"/>
    </row>
    <row r="69" spans="1:65" x14ac:dyDescent="0.2">
      <c r="A69" s="50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51"/>
      <c r="BE69" s="37"/>
      <c r="BF69" s="37"/>
      <c r="BG69" s="37"/>
      <c r="BH69" s="37"/>
      <c r="BI69" s="37"/>
      <c r="BJ69" s="37"/>
      <c r="BK69" s="37"/>
      <c r="BL69" s="37"/>
      <c r="BM69" s="37"/>
    </row>
    <row r="70" spans="1:65" x14ac:dyDescent="0.2">
      <c r="A70" s="50"/>
      <c r="B70" s="47"/>
      <c r="C70" s="131" t="s">
        <v>108</v>
      </c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131"/>
      <c r="U70" s="131"/>
      <c r="V70" s="131"/>
      <c r="W70" s="131"/>
      <c r="X70" s="131"/>
      <c r="Y70" s="131"/>
      <c r="Z70" s="131"/>
      <c r="AA70" s="131"/>
      <c r="AB70" s="131"/>
      <c r="AC70" s="131"/>
      <c r="AD70" s="131"/>
      <c r="AE70" s="131"/>
      <c r="AF70" s="131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8"/>
      <c r="AU70" s="132" t="s">
        <v>105</v>
      </c>
      <c r="AV70" s="132"/>
      <c r="AW70" s="132"/>
      <c r="AX70" s="132"/>
      <c r="AY70" s="132"/>
      <c r="AZ70" s="132"/>
      <c r="BA70" s="132"/>
      <c r="BB70" s="47"/>
      <c r="BC70" s="47"/>
      <c r="BD70" s="51"/>
      <c r="BE70" s="37"/>
      <c r="BF70" s="37"/>
      <c r="BG70" s="37"/>
      <c r="BH70" s="37"/>
      <c r="BI70" s="37"/>
      <c r="BJ70" s="37"/>
      <c r="BK70" s="37"/>
      <c r="BL70" s="37"/>
      <c r="BM70" s="37"/>
    </row>
    <row r="71" spans="1:65" x14ac:dyDescent="0.2">
      <c r="A71" s="68"/>
      <c r="B71" s="69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1"/>
      <c r="Q71" s="131"/>
      <c r="R71" s="131"/>
      <c r="S71" s="131"/>
      <c r="T71" s="131"/>
      <c r="U71" s="131"/>
      <c r="V71" s="131"/>
      <c r="W71" s="131"/>
      <c r="X71" s="131"/>
      <c r="Y71" s="131"/>
      <c r="Z71" s="131"/>
      <c r="AA71" s="131"/>
      <c r="AB71" s="131"/>
      <c r="AC71" s="131"/>
      <c r="AD71" s="131"/>
      <c r="AE71" s="131"/>
      <c r="AF71" s="131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70"/>
      <c r="AU71" s="132"/>
      <c r="AV71" s="132"/>
      <c r="AW71" s="132"/>
      <c r="AX71" s="132"/>
      <c r="AY71" s="132"/>
      <c r="AZ71" s="132"/>
      <c r="BA71" s="132"/>
      <c r="BB71" s="69"/>
      <c r="BC71" s="69"/>
      <c r="BD71" s="71"/>
      <c r="BE71" s="37"/>
      <c r="BF71" s="37"/>
      <c r="BG71" s="37"/>
      <c r="BH71" s="37"/>
      <c r="BI71" s="37"/>
      <c r="BJ71" s="37"/>
      <c r="BK71" s="37"/>
      <c r="BL71" s="37"/>
      <c r="BM71" s="37"/>
    </row>
    <row r="72" spans="1:65" x14ac:dyDescent="0.2">
      <c r="A72" s="50"/>
      <c r="B72" s="47"/>
      <c r="C72" s="131"/>
      <c r="D72" s="131"/>
      <c r="E72" s="131"/>
      <c r="F72" s="131"/>
      <c r="G72" s="131"/>
      <c r="H72" s="131"/>
      <c r="I72" s="131"/>
      <c r="J72" s="131"/>
      <c r="K72" s="131"/>
      <c r="L72" s="131"/>
      <c r="M72" s="131"/>
      <c r="N72" s="131"/>
      <c r="O72" s="131"/>
      <c r="P72" s="131"/>
      <c r="Q72" s="131"/>
      <c r="R72" s="131"/>
      <c r="S72" s="131"/>
      <c r="T72" s="131"/>
      <c r="U72" s="131"/>
      <c r="V72" s="131"/>
      <c r="W72" s="131"/>
      <c r="X72" s="131"/>
      <c r="Y72" s="131"/>
      <c r="Z72" s="131"/>
      <c r="AA72" s="131"/>
      <c r="AB72" s="131"/>
      <c r="AC72" s="131"/>
      <c r="AD72" s="131"/>
      <c r="AE72" s="131"/>
      <c r="AF72" s="131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51"/>
      <c r="BE72" s="37"/>
      <c r="BF72" s="37"/>
      <c r="BG72" s="37"/>
      <c r="BH72" s="37"/>
      <c r="BI72" s="37"/>
      <c r="BJ72" s="37"/>
      <c r="BK72" s="37"/>
      <c r="BL72" s="37"/>
      <c r="BM72" s="37"/>
    </row>
    <row r="73" spans="1:65" x14ac:dyDescent="0.2">
      <c r="A73" s="50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51"/>
      <c r="BE73" s="37"/>
      <c r="BF73" s="102" t="s">
        <v>121</v>
      </c>
      <c r="BG73" s="37"/>
      <c r="BH73" s="37"/>
      <c r="BI73" s="37"/>
      <c r="BJ73" s="37"/>
      <c r="BK73" s="37"/>
      <c r="BL73" s="37"/>
      <c r="BM73" s="37"/>
    </row>
    <row r="74" spans="1:65" x14ac:dyDescent="0.2">
      <c r="A74" s="50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51"/>
      <c r="BE74" s="37"/>
      <c r="BF74" s="37"/>
      <c r="BG74" s="37"/>
      <c r="BH74" s="37"/>
      <c r="BI74" s="37"/>
      <c r="BJ74" s="37"/>
      <c r="BK74" s="37"/>
      <c r="BL74" s="37"/>
      <c r="BM74" s="37"/>
    </row>
    <row r="75" spans="1:65" x14ac:dyDescent="0.2">
      <c r="A75" s="50"/>
      <c r="B75" s="47"/>
      <c r="C75" s="40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2"/>
      <c r="BB75" s="47"/>
      <c r="BC75" s="47"/>
      <c r="BD75" s="51"/>
      <c r="BE75" s="37"/>
      <c r="BF75" s="37" t="s">
        <v>124</v>
      </c>
      <c r="BG75" s="37"/>
      <c r="BH75" s="37"/>
      <c r="BI75" s="37"/>
      <c r="BJ75" s="37"/>
      <c r="BK75" s="37"/>
      <c r="BL75" s="37"/>
      <c r="BM75" s="37"/>
    </row>
    <row r="76" spans="1:65" x14ac:dyDescent="0.2">
      <c r="A76" s="50"/>
      <c r="B76" s="47"/>
      <c r="C76" s="43"/>
      <c r="D76" s="37" t="s">
        <v>33</v>
      </c>
      <c r="E76" s="37"/>
      <c r="F76" s="37"/>
      <c r="G76" s="37"/>
      <c r="H76" s="37"/>
      <c r="I76" s="37"/>
      <c r="J76" s="37"/>
      <c r="K76" s="37" t="s">
        <v>34</v>
      </c>
      <c r="L76" s="37"/>
      <c r="M76" s="37"/>
      <c r="N76" s="37"/>
      <c r="O76" s="37"/>
      <c r="P76" s="37"/>
      <c r="Q76" s="37"/>
      <c r="R76" s="37" t="s">
        <v>5</v>
      </c>
      <c r="S76" s="37"/>
      <c r="T76" s="37"/>
      <c r="U76" s="37"/>
      <c r="V76" s="37"/>
      <c r="W76" s="37"/>
      <c r="X76" s="37" t="s">
        <v>45</v>
      </c>
      <c r="Y76" s="37"/>
      <c r="Z76" s="37"/>
      <c r="AA76" s="37"/>
      <c r="AB76" s="37"/>
      <c r="AC76" s="37"/>
      <c r="AD76" s="37"/>
      <c r="AE76" s="37" t="s">
        <v>46</v>
      </c>
      <c r="AF76" s="37"/>
      <c r="AG76" s="37"/>
      <c r="AH76" s="37"/>
      <c r="AI76" s="37"/>
      <c r="AJ76" s="37"/>
      <c r="AK76" s="37"/>
      <c r="AL76" s="37"/>
      <c r="AM76" s="37"/>
      <c r="AN76" s="37"/>
      <c r="AO76" s="37" t="s">
        <v>47</v>
      </c>
      <c r="AP76" s="37"/>
      <c r="AQ76" s="37"/>
      <c r="AR76" s="37"/>
      <c r="AS76" s="37"/>
      <c r="AT76" s="37"/>
      <c r="AU76" s="37"/>
      <c r="AV76" s="49"/>
      <c r="AW76" s="37" t="s">
        <v>35</v>
      </c>
      <c r="AX76" s="49"/>
      <c r="AY76" s="37"/>
      <c r="AZ76" s="37"/>
      <c r="BA76" s="44"/>
      <c r="BB76" s="47"/>
      <c r="BC76" s="47"/>
      <c r="BD76" s="51"/>
      <c r="BE76" s="37"/>
      <c r="BF76" s="37"/>
      <c r="BG76" s="37"/>
      <c r="BH76" s="37"/>
      <c r="BI76" s="37"/>
      <c r="BJ76" s="37"/>
      <c r="BK76" s="37"/>
      <c r="BL76" s="37"/>
      <c r="BM76" s="37"/>
    </row>
    <row r="77" spans="1:65" x14ac:dyDescent="0.2">
      <c r="A77" s="50"/>
      <c r="B77" s="47"/>
      <c r="C77" s="45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46"/>
      <c r="BB77" s="47"/>
      <c r="BC77" s="47"/>
      <c r="BD77" s="51"/>
      <c r="BE77" s="37"/>
      <c r="BF77" s="37" t="s">
        <v>125</v>
      </c>
      <c r="BG77" s="37"/>
      <c r="BH77" s="37"/>
      <c r="BI77" s="37"/>
      <c r="BJ77" s="37"/>
      <c r="BK77" s="37"/>
      <c r="BL77" s="37"/>
      <c r="BM77" s="37"/>
    </row>
    <row r="78" spans="1:65" x14ac:dyDescent="0.2">
      <c r="A78" s="50"/>
      <c r="B78" s="47"/>
      <c r="C78" s="119"/>
      <c r="D78" s="120"/>
      <c r="E78" s="120"/>
      <c r="F78" s="120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  <c r="AA78" s="120"/>
      <c r="AB78" s="120"/>
      <c r="AC78" s="120"/>
      <c r="AD78" s="120"/>
      <c r="AE78" s="120"/>
      <c r="AF78" s="120"/>
      <c r="AG78" s="120"/>
      <c r="AH78" s="120"/>
      <c r="AI78" s="120"/>
      <c r="AJ78" s="120"/>
      <c r="AK78" s="120"/>
      <c r="AL78" s="120"/>
      <c r="AM78" s="120"/>
      <c r="AN78" s="120"/>
      <c r="AO78" s="120"/>
      <c r="AP78" s="120"/>
      <c r="AQ78" s="120"/>
      <c r="AR78" s="120"/>
      <c r="AS78" s="120"/>
      <c r="AT78" s="120"/>
      <c r="AU78" s="120"/>
      <c r="AV78" s="120"/>
      <c r="AW78" s="120"/>
      <c r="AX78" s="120"/>
      <c r="AY78" s="120"/>
      <c r="AZ78" s="120"/>
      <c r="BA78" s="121"/>
      <c r="BB78" s="47"/>
      <c r="BC78" s="47"/>
      <c r="BD78" s="51"/>
      <c r="BE78" s="37"/>
      <c r="BF78" s="37"/>
      <c r="BG78" s="37"/>
      <c r="BH78" s="37"/>
      <c r="BI78" s="37"/>
      <c r="BJ78" s="37"/>
      <c r="BK78" s="37"/>
      <c r="BL78" s="37"/>
      <c r="BM78" s="37"/>
    </row>
    <row r="79" spans="1:65" x14ac:dyDescent="0.2">
      <c r="A79" s="50"/>
      <c r="B79" s="47"/>
      <c r="C79" s="122"/>
      <c r="D79" s="123"/>
      <c r="E79" s="123"/>
      <c r="F79" s="123"/>
      <c r="G79" s="123"/>
      <c r="H79" s="123"/>
      <c r="I79" s="123"/>
      <c r="J79" s="123"/>
      <c r="K79" s="123"/>
      <c r="L79" s="123"/>
      <c r="M79" s="123"/>
      <c r="N79" s="123"/>
      <c r="O79" s="123"/>
      <c r="P79" s="123"/>
      <c r="Q79" s="123"/>
      <c r="R79" s="123"/>
      <c r="S79" s="123"/>
      <c r="T79" s="123"/>
      <c r="U79" s="123"/>
      <c r="V79" s="123"/>
      <c r="W79" s="123"/>
      <c r="X79" s="123"/>
      <c r="Y79" s="123"/>
      <c r="Z79" s="123"/>
      <c r="AA79" s="123"/>
      <c r="AB79" s="123"/>
      <c r="AC79" s="123"/>
      <c r="AD79" s="123"/>
      <c r="AE79" s="123"/>
      <c r="AF79" s="123"/>
      <c r="AG79" s="123"/>
      <c r="AH79" s="123"/>
      <c r="AI79" s="123"/>
      <c r="AJ79" s="123"/>
      <c r="AK79" s="123"/>
      <c r="AL79" s="123"/>
      <c r="AM79" s="123"/>
      <c r="AN79" s="123"/>
      <c r="AO79" s="123"/>
      <c r="AP79" s="123"/>
      <c r="AQ79" s="123"/>
      <c r="AR79" s="123"/>
      <c r="AS79" s="123"/>
      <c r="AT79" s="123"/>
      <c r="AU79" s="123"/>
      <c r="AV79" s="123"/>
      <c r="AW79" s="123"/>
      <c r="AX79" s="123"/>
      <c r="AY79" s="123"/>
      <c r="AZ79" s="123"/>
      <c r="BA79" s="124"/>
      <c r="BB79" s="47"/>
      <c r="BC79" s="47"/>
      <c r="BD79" s="51"/>
      <c r="BE79" s="37"/>
      <c r="BF79" s="37"/>
      <c r="BG79" s="37"/>
      <c r="BH79" s="37"/>
      <c r="BI79" s="37"/>
      <c r="BJ79" s="37"/>
      <c r="BK79" s="37"/>
      <c r="BL79" s="37"/>
      <c r="BM79" s="37"/>
    </row>
    <row r="80" spans="1:65" x14ac:dyDescent="0.2">
      <c r="A80" s="50"/>
      <c r="B80" s="47"/>
      <c r="C80" s="125"/>
      <c r="D80" s="126"/>
      <c r="E80" s="126"/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  <c r="AE80" s="126"/>
      <c r="AF80" s="126"/>
      <c r="AG80" s="126"/>
      <c r="AH80" s="126"/>
      <c r="AI80" s="126"/>
      <c r="AJ80" s="126"/>
      <c r="AK80" s="126"/>
      <c r="AL80" s="126"/>
      <c r="AM80" s="126"/>
      <c r="AN80" s="126"/>
      <c r="AO80" s="126"/>
      <c r="AP80" s="126"/>
      <c r="AQ80" s="126"/>
      <c r="AR80" s="126"/>
      <c r="AS80" s="126"/>
      <c r="AT80" s="126"/>
      <c r="AU80" s="126"/>
      <c r="AV80" s="126"/>
      <c r="AW80" s="126"/>
      <c r="AX80" s="126"/>
      <c r="AY80" s="126"/>
      <c r="AZ80" s="126"/>
      <c r="BA80" s="127"/>
      <c r="BB80" s="47"/>
      <c r="BC80" s="47"/>
      <c r="BD80" s="51"/>
      <c r="BE80" s="37"/>
      <c r="BF80" s="37"/>
      <c r="BG80" s="37"/>
      <c r="BH80" s="37"/>
      <c r="BI80" s="37"/>
      <c r="BJ80" s="37"/>
      <c r="BK80" s="37"/>
      <c r="BL80" s="37"/>
      <c r="BM80" s="37"/>
    </row>
    <row r="81" spans="1:65" x14ac:dyDescent="0.2">
      <c r="A81" s="50"/>
      <c r="B81" s="47"/>
      <c r="C81" s="128"/>
      <c r="D81" s="129"/>
      <c r="E81" s="129"/>
      <c r="F81" s="129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29"/>
      <c r="W81" s="129"/>
      <c r="X81" s="129"/>
      <c r="Y81" s="129"/>
      <c r="Z81" s="129"/>
      <c r="AA81" s="129"/>
      <c r="AB81" s="129"/>
      <c r="AC81" s="129"/>
      <c r="AD81" s="129"/>
      <c r="AE81" s="129"/>
      <c r="AF81" s="129"/>
      <c r="AG81" s="129"/>
      <c r="AH81" s="129"/>
      <c r="AI81" s="129"/>
      <c r="AJ81" s="129"/>
      <c r="AK81" s="129"/>
      <c r="AL81" s="129"/>
      <c r="AM81" s="129"/>
      <c r="AN81" s="129"/>
      <c r="AO81" s="129"/>
      <c r="AP81" s="129"/>
      <c r="AQ81" s="129"/>
      <c r="AR81" s="129"/>
      <c r="AS81" s="129"/>
      <c r="AT81" s="129"/>
      <c r="AU81" s="129"/>
      <c r="AV81" s="129"/>
      <c r="AW81" s="129"/>
      <c r="AX81" s="129"/>
      <c r="AY81" s="129"/>
      <c r="AZ81" s="129"/>
      <c r="BA81" s="130"/>
      <c r="BB81" s="47"/>
      <c r="BC81" s="47"/>
      <c r="BD81" s="51"/>
      <c r="BE81" s="37"/>
      <c r="BF81" s="37"/>
      <c r="BG81" s="37"/>
      <c r="BH81" s="37"/>
      <c r="BI81" s="37"/>
      <c r="BJ81" s="37"/>
      <c r="BK81" s="37"/>
      <c r="BL81" s="37"/>
      <c r="BM81" s="37"/>
    </row>
    <row r="82" spans="1:65" x14ac:dyDescent="0.2">
      <c r="A82" s="50"/>
      <c r="B82" s="47"/>
      <c r="C82" s="125"/>
      <c r="D82" s="126"/>
      <c r="E82" s="126"/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26"/>
      <c r="AS82" s="126"/>
      <c r="AT82" s="126"/>
      <c r="AU82" s="126"/>
      <c r="AV82" s="126"/>
      <c r="AW82" s="126"/>
      <c r="AX82" s="126"/>
      <c r="AY82" s="126"/>
      <c r="AZ82" s="126"/>
      <c r="BA82" s="127"/>
      <c r="BB82" s="47"/>
      <c r="BC82" s="47"/>
      <c r="BD82" s="51"/>
      <c r="BE82" s="37"/>
      <c r="BF82" s="37"/>
      <c r="BG82" s="37"/>
      <c r="BH82" s="37"/>
      <c r="BI82" s="37"/>
      <c r="BJ82" s="37"/>
      <c r="BK82" s="37"/>
      <c r="BL82" s="37"/>
      <c r="BM82" s="37"/>
    </row>
    <row r="83" spans="1:65" x14ac:dyDescent="0.2">
      <c r="A83" s="50"/>
      <c r="B83" s="47"/>
      <c r="C83" s="128"/>
      <c r="D83" s="129"/>
      <c r="E83" s="129"/>
      <c r="F83" s="129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29"/>
      <c r="W83" s="129"/>
      <c r="X83" s="129"/>
      <c r="Y83" s="129"/>
      <c r="Z83" s="129"/>
      <c r="AA83" s="129"/>
      <c r="AB83" s="129"/>
      <c r="AC83" s="129"/>
      <c r="AD83" s="129"/>
      <c r="AE83" s="129"/>
      <c r="AF83" s="129"/>
      <c r="AG83" s="129"/>
      <c r="AH83" s="129"/>
      <c r="AI83" s="129"/>
      <c r="AJ83" s="129"/>
      <c r="AK83" s="129"/>
      <c r="AL83" s="129"/>
      <c r="AM83" s="129"/>
      <c r="AN83" s="129"/>
      <c r="AO83" s="129"/>
      <c r="AP83" s="129"/>
      <c r="AQ83" s="129"/>
      <c r="AR83" s="129"/>
      <c r="AS83" s="129"/>
      <c r="AT83" s="129"/>
      <c r="AU83" s="129"/>
      <c r="AV83" s="129"/>
      <c r="AW83" s="129"/>
      <c r="AX83" s="129"/>
      <c r="AY83" s="129"/>
      <c r="AZ83" s="129"/>
      <c r="BA83" s="130"/>
      <c r="BB83" s="47"/>
      <c r="BC83" s="47"/>
      <c r="BD83" s="51"/>
      <c r="BE83" s="37"/>
      <c r="BF83" s="37"/>
      <c r="BG83" s="37"/>
      <c r="BH83" s="37"/>
      <c r="BI83" s="37"/>
      <c r="BJ83" s="37"/>
      <c r="BK83" s="37"/>
      <c r="BL83" s="37"/>
      <c r="BM83" s="37"/>
    </row>
    <row r="84" spans="1:65" x14ac:dyDescent="0.2">
      <c r="A84" s="50"/>
      <c r="B84" s="47"/>
      <c r="C84" s="125"/>
      <c r="D84" s="126"/>
      <c r="E84" s="126"/>
      <c r="F84" s="126"/>
      <c r="G84" s="126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  <c r="AA84" s="126"/>
      <c r="AB84" s="126"/>
      <c r="AC84" s="126"/>
      <c r="AD84" s="126"/>
      <c r="AE84" s="126"/>
      <c r="AF84" s="126"/>
      <c r="AG84" s="126"/>
      <c r="AH84" s="126"/>
      <c r="AI84" s="126"/>
      <c r="AJ84" s="126"/>
      <c r="AK84" s="126"/>
      <c r="AL84" s="126"/>
      <c r="AM84" s="126"/>
      <c r="AN84" s="126"/>
      <c r="AO84" s="126"/>
      <c r="AP84" s="126"/>
      <c r="AQ84" s="126"/>
      <c r="AR84" s="126"/>
      <c r="AS84" s="126"/>
      <c r="AT84" s="126"/>
      <c r="AU84" s="126"/>
      <c r="AV84" s="126"/>
      <c r="AW84" s="126"/>
      <c r="AX84" s="126"/>
      <c r="AY84" s="126"/>
      <c r="AZ84" s="126"/>
      <c r="BA84" s="127"/>
      <c r="BB84" s="47"/>
      <c r="BC84" s="47"/>
      <c r="BD84" s="51"/>
      <c r="BE84" s="37"/>
      <c r="BF84" s="37"/>
      <c r="BG84" s="37"/>
      <c r="BH84" s="37"/>
      <c r="BI84" s="37"/>
      <c r="BJ84" s="37"/>
      <c r="BK84" s="37"/>
      <c r="BL84" s="37"/>
      <c r="BM84" s="37"/>
    </row>
    <row r="85" spans="1:65" x14ac:dyDescent="0.2">
      <c r="A85" s="50"/>
      <c r="B85" s="47"/>
      <c r="C85" s="128"/>
      <c r="D85" s="129"/>
      <c r="E85" s="129"/>
      <c r="F85" s="129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29"/>
      <c r="W85" s="129"/>
      <c r="X85" s="129"/>
      <c r="Y85" s="129"/>
      <c r="Z85" s="129"/>
      <c r="AA85" s="129"/>
      <c r="AB85" s="129"/>
      <c r="AC85" s="129"/>
      <c r="AD85" s="129"/>
      <c r="AE85" s="129"/>
      <c r="AF85" s="129"/>
      <c r="AG85" s="129"/>
      <c r="AH85" s="129"/>
      <c r="AI85" s="129"/>
      <c r="AJ85" s="129"/>
      <c r="AK85" s="129"/>
      <c r="AL85" s="129"/>
      <c r="AM85" s="129"/>
      <c r="AN85" s="129"/>
      <c r="AO85" s="129"/>
      <c r="AP85" s="129"/>
      <c r="AQ85" s="129"/>
      <c r="AR85" s="129"/>
      <c r="AS85" s="129"/>
      <c r="AT85" s="129"/>
      <c r="AU85" s="129"/>
      <c r="AV85" s="129"/>
      <c r="AW85" s="129"/>
      <c r="AX85" s="129"/>
      <c r="AY85" s="129"/>
      <c r="AZ85" s="129"/>
      <c r="BA85" s="130"/>
      <c r="BB85" s="47"/>
      <c r="BC85" s="47"/>
      <c r="BD85" s="51"/>
      <c r="BE85" s="37"/>
      <c r="BF85" s="37"/>
      <c r="BG85" s="37"/>
      <c r="BH85" s="37"/>
      <c r="BI85" s="37"/>
      <c r="BJ85" s="37"/>
      <c r="BK85" s="37"/>
      <c r="BL85" s="37"/>
      <c r="BM85" s="37"/>
    </row>
    <row r="86" spans="1:65" x14ac:dyDescent="0.2">
      <c r="A86" s="50"/>
      <c r="B86" s="47"/>
      <c r="C86" s="125"/>
      <c r="D86" s="126"/>
      <c r="E86" s="126"/>
      <c r="F86" s="126"/>
      <c r="G86" s="126"/>
      <c r="H86" s="126"/>
      <c r="I86" s="126"/>
      <c r="J86" s="126"/>
      <c r="K86" s="126"/>
      <c r="L86" s="126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  <c r="AF86" s="126"/>
      <c r="AG86" s="126"/>
      <c r="AH86" s="126"/>
      <c r="AI86" s="126"/>
      <c r="AJ86" s="126"/>
      <c r="AK86" s="126"/>
      <c r="AL86" s="126"/>
      <c r="AM86" s="126"/>
      <c r="AN86" s="126"/>
      <c r="AO86" s="126"/>
      <c r="AP86" s="126"/>
      <c r="AQ86" s="126"/>
      <c r="AR86" s="126"/>
      <c r="AS86" s="126"/>
      <c r="AT86" s="126"/>
      <c r="AU86" s="126"/>
      <c r="AV86" s="126"/>
      <c r="AW86" s="126"/>
      <c r="AX86" s="126"/>
      <c r="AY86" s="126"/>
      <c r="AZ86" s="126"/>
      <c r="BA86" s="127"/>
      <c r="BB86" s="47"/>
      <c r="BC86" s="47"/>
      <c r="BD86" s="51"/>
      <c r="BE86" s="37"/>
      <c r="BF86" s="37"/>
      <c r="BG86" s="37"/>
      <c r="BH86" s="37"/>
      <c r="BI86" s="37"/>
      <c r="BJ86" s="37"/>
      <c r="BK86" s="37"/>
      <c r="BL86" s="37"/>
      <c r="BM86" s="37"/>
    </row>
    <row r="87" spans="1:65" x14ac:dyDescent="0.2">
      <c r="A87" s="50"/>
      <c r="B87" s="47"/>
      <c r="C87" s="128"/>
      <c r="D87" s="129"/>
      <c r="E87" s="129"/>
      <c r="F87" s="129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29"/>
      <c r="W87" s="129"/>
      <c r="X87" s="129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9"/>
      <c r="AM87" s="129"/>
      <c r="AN87" s="129"/>
      <c r="AO87" s="129"/>
      <c r="AP87" s="129"/>
      <c r="AQ87" s="129"/>
      <c r="AR87" s="129"/>
      <c r="AS87" s="129"/>
      <c r="AT87" s="129"/>
      <c r="AU87" s="129"/>
      <c r="AV87" s="129"/>
      <c r="AW87" s="129"/>
      <c r="AX87" s="129"/>
      <c r="AY87" s="129"/>
      <c r="AZ87" s="129"/>
      <c r="BA87" s="130"/>
      <c r="BB87" s="47"/>
      <c r="BC87" s="47"/>
      <c r="BD87" s="51"/>
      <c r="BE87" s="37"/>
      <c r="BF87" s="37"/>
      <c r="BG87" s="37"/>
      <c r="BH87" s="37"/>
      <c r="BI87" s="37"/>
      <c r="BJ87" s="37"/>
      <c r="BK87" s="37"/>
      <c r="BL87" s="37"/>
      <c r="BM87" s="37"/>
    </row>
    <row r="88" spans="1:65" x14ac:dyDescent="0.2">
      <c r="A88" s="50"/>
      <c r="B88" s="47"/>
      <c r="C88" s="125"/>
      <c r="D88" s="126"/>
      <c r="E88" s="126"/>
      <c r="F88" s="126"/>
      <c r="G88" s="126"/>
      <c r="H88" s="126"/>
      <c r="I88" s="126"/>
      <c r="J88" s="126"/>
      <c r="K88" s="126"/>
      <c r="L88" s="126"/>
      <c r="M88" s="126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  <c r="AA88" s="126"/>
      <c r="AB88" s="126"/>
      <c r="AC88" s="126"/>
      <c r="AD88" s="126"/>
      <c r="AE88" s="126"/>
      <c r="AF88" s="126"/>
      <c r="AG88" s="126"/>
      <c r="AH88" s="126"/>
      <c r="AI88" s="126"/>
      <c r="AJ88" s="126"/>
      <c r="AK88" s="126"/>
      <c r="AL88" s="126"/>
      <c r="AM88" s="126"/>
      <c r="AN88" s="126"/>
      <c r="AO88" s="126"/>
      <c r="AP88" s="126"/>
      <c r="AQ88" s="126"/>
      <c r="AR88" s="126"/>
      <c r="AS88" s="126"/>
      <c r="AT88" s="126"/>
      <c r="AU88" s="126"/>
      <c r="AV88" s="126"/>
      <c r="AW88" s="126"/>
      <c r="AX88" s="126"/>
      <c r="AY88" s="126"/>
      <c r="AZ88" s="126"/>
      <c r="BA88" s="127"/>
      <c r="BB88" s="47"/>
      <c r="BC88" s="47"/>
      <c r="BD88" s="51"/>
      <c r="BE88" s="37"/>
      <c r="BF88" s="37"/>
      <c r="BG88" s="37"/>
      <c r="BH88" s="37"/>
      <c r="BI88" s="37"/>
      <c r="BJ88" s="37"/>
      <c r="BK88" s="37"/>
      <c r="BL88" s="37"/>
      <c r="BM88" s="37"/>
    </row>
    <row r="89" spans="1:65" x14ac:dyDescent="0.2">
      <c r="A89" s="50"/>
      <c r="B89" s="47"/>
      <c r="C89" s="128"/>
      <c r="D89" s="129"/>
      <c r="E89" s="129"/>
      <c r="F89" s="129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29"/>
      <c r="W89" s="129"/>
      <c r="X89" s="129"/>
      <c r="Y89" s="129"/>
      <c r="Z89" s="129"/>
      <c r="AA89" s="129"/>
      <c r="AB89" s="129"/>
      <c r="AC89" s="129"/>
      <c r="AD89" s="129"/>
      <c r="AE89" s="129"/>
      <c r="AF89" s="129"/>
      <c r="AG89" s="129"/>
      <c r="AH89" s="129"/>
      <c r="AI89" s="129"/>
      <c r="AJ89" s="129"/>
      <c r="AK89" s="129"/>
      <c r="AL89" s="129"/>
      <c r="AM89" s="129"/>
      <c r="AN89" s="129"/>
      <c r="AO89" s="129"/>
      <c r="AP89" s="129"/>
      <c r="AQ89" s="129"/>
      <c r="AR89" s="129"/>
      <c r="AS89" s="129"/>
      <c r="AT89" s="129"/>
      <c r="AU89" s="129"/>
      <c r="AV89" s="129"/>
      <c r="AW89" s="129"/>
      <c r="AX89" s="129"/>
      <c r="AY89" s="129"/>
      <c r="AZ89" s="129"/>
      <c r="BA89" s="130"/>
      <c r="BB89" s="47"/>
      <c r="BC89" s="47"/>
      <c r="BD89" s="51"/>
      <c r="BE89" s="37"/>
      <c r="BF89" s="37"/>
      <c r="BG89" s="37"/>
      <c r="BH89" s="37"/>
      <c r="BI89" s="37"/>
      <c r="BJ89" s="37"/>
      <c r="BK89" s="37"/>
      <c r="BL89" s="37"/>
      <c r="BM89" s="37"/>
    </row>
    <row r="90" spans="1:65" x14ac:dyDescent="0.2">
      <c r="A90" s="50"/>
      <c r="B90" s="47"/>
      <c r="C90" s="43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44"/>
      <c r="BB90" s="47"/>
      <c r="BC90" s="47"/>
      <c r="BD90" s="51"/>
      <c r="BE90" s="37"/>
      <c r="BF90" s="37"/>
      <c r="BG90" s="37"/>
      <c r="BH90" s="37"/>
      <c r="BI90" s="37"/>
      <c r="BJ90" s="37"/>
      <c r="BK90" s="37"/>
      <c r="BL90" s="37"/>
      <c r="BM90" s="37"/>
    </row>
    <row r="91" spans="1:65" x14ac:dyDescent="0.2">
      <c r="A91" s="50"/>
      <c r="B91" s="47"/>
      <c r="C91" s="43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44"/>
      <c r="BB91" s="47"/>
      <c r="BC91" s="47"/>
      <c r="BD91" s="51"/>
      <c r="BE91" s="37"/>
      <c r="BF91" s="37"/>
      <c r="BG91" s="37"/>
      <c r="BH91" s="37"/>
      <c r="BI91" s="37"/>
      <c r="BJ91" s="37"/>
      <c r="BK91" s="37"/>
      <c r="BL91" s="37"/>
      <c r="BM91" s="37"/>
    </row>
    <row r="92" spans="1:65" x14ac:dyDescent="0.2">
      <c r="A92" s="50"/>
      <c r="B92" s="47"/>
      <c r="C92" s="43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44"/>
      <c r="BB92" s="47"/>
      <c r="BC92" s="47"/>
      <c r="BD92" s="51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x14ac:dyDescent="0.2">
      <c r="A93" s="50"/>
      <c r="B93" s="47"/>
      <c r="C93" s="45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46"/>
      <c r="BB93" s="47"/>
      <c r="BC93" s="47"/>
      <c r="BD93" s="51"/>
      <c r="BE93" s="37"/>
      <c r="BF93" s="37"/>
      <c r="BG93" s="37"/>
      <c r="BH93" s="37"/>
      <c r="BI93" s="37"/>
      <c r="BJ93" s="37"/>
      <c r="BK93" s="37"/>
      <c r="BL93" s="37"/>
      <c r="BM93" s="37"/>
    </row>
    <row r="94" spans="1:65" x14ac:dyDescent="0.2">
      <c r="A94" s="50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51"/>
      <c r="BE94" s="37"/>
      <c r="BF94" s="37"/>
      <c r="BG94" s="37"/>
      <c r="BH94" s="37"/>
      <c r="BI94" s="37"/>
      <c r="BJ94" s="37"/>
      <c r="BK94" s="37"/>
      <c r="BL94" s="37"/>
      <c r="BM94" s="37"/>
    </row>
    <row r="95" spans="1:65" x14ac:dyDescent="0.2">
      <c r="A95" s="50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51"/>
      <c r="BE95" s="37"/>
      <c r="BF95" s="37"/>
      <c r="BG95" s="37"/>
      <c r="BH95" s="37"/>
      <c r="BI95" s="37"/>
      <c r="BJ95" s="37"/>
      <c r="BK95" s="37"/>
      <c r="BL95" s="37"/>
      <c r="BM95" s="37"/>
    </row>
    <row r="96" spans="1:65" x14ac:dyDescent="0.2">
      <c r="A96" s="52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4"/>
      <c r="BE96" s="37"/>
      <c r="BF96" s="37"/>
      <c r="BG96" s="37"/>
      <c r="BH96" s="37"/>
      <c r="BI96" s="37"/>
      <c r="BJ96" s="37"/>
      <c r="BK96" s="37"/>
      <c r="BL96" s="37"/>
      <c r="BM96" s="37"/>
    </row>
    <row r="97" spans="1:65" x14ac:dyDescent="0.2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spans="1:65" x14ac:dyDescent="0.2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spans="1:65" x14ac:dyDescent="0.2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spans="1:65" x14ac:dyDescent="0.2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  <c r="BJ100" s="37"/>
      <c r="BK100" s="37"/>
      <c r="BL100" s="37"/>
      <c r="BM100" s="37"/>
    </row>
    <row r="101" spans="1:65" x14ac:dyDescent="0.2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/>
      <c r="BK101" s="37"/>
      <c r="BL101" s="37"/>
      <c r="BM101" s="37"/>
    </row>
    <row r="102" spans="1:65" x14ac:dyDescent="0.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37"/>
      <c r="BK102" s="37"/>
      <c r="BL102" s="37"/>
      <c r="BM102" s="37"/>
    </row>
    <row r="103" spans="1:65" x14ac:dyDescent="0.2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</row>
    <row r="104" spans="1:65" x14ac:dyDescent="0.2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</row>
  </sheetData>
  <mergeCells count="25">
    <mergeCell ref="C5:AF7"/>
    <mergeCell ref="C88:BA89"/>
    <mergeCell ref="AU70:BA71"/>
    <mergeCell ref="C78:BA79"/>
    <mergeCell ref="C80:BA81"/>
    <mergeCell ref="C82:BA83"/>
    <mergeCell ref="C84:BA85"/>
    <mergeCell ref="C86:BA87"/>
    <mergeCell ref="C70:AF72"/>
    <mergeCell ref="A66:BD67"/>
    <mergeCell ref="A1:BD2"/>
    <mergeCell ref="A33:BD34"/>
    <mergeCell ref="C37:V39"/>
    <mergeCell ref="C45:BA46"/>
    <mergeCell ref="C47:BA48"/>
    <mergeCell ref="C21:BA22"/>
    <mergeCell ref="C23:BA24"/>
    <mergeCell ref="C13:BA14"/>
    <mergeCell ref="C15:BA16"/>
    <mergeCell ref="C17:BA18"/>
    <mergeCell ref="C19:BA20"/>
    <mergeCell ref="C49:BA50"/>
    <mergeCell ref="C51:BA52"/>
    <mergeCell ref="C53:BA54"/>
    <mergeCell ref="C55:BA5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6CB9B-12EF-4DC0-88F1-1CA57D18026F}">
  <dimension ref="A1:BE59"/>
  <sheetViews>
    <sheetView zoomScale="85" zoomScaleNormal="85" workbookViewId="0">
      <selection activeCell="AP20" sqref="AP20"/>
    </sheetView>
  </sheetViews>
  <sheetFormatPr defaultRowHeight="15" x14ac:dyDescent="0.25"/>
  <cols>
    <col min="1" max="39" width="3" style="35" customWidth="1"/>
    <col min="40" max="40" width="19.85546875" style="35" customWidth="1"/>
    <col min="41" max="50" width="3" style="35" customWidth="1"/>
    <col min="51" max="51" width="9.140625" style="35"/>
    <col min="52" max="52" width="15.140625" style="5" customWidth="1"/>
    <col min="53" max="53" width="17.85546875" style="7" customWidth="1"/>
    <col min="54" max="54" width="20.5703125" customWidth="1"/>
    <col min="55" max="55" width="17.140625" customWidth="1"/>
    <col min="56" max="56" width="23.28515625" style="5" customWidth="1"/>
    <col min="57" max="57" width="10.7109375" style="5" customWidth="1"/>
    <col min="58" max="16384" width="9.140625" style="35"/>
  </cols>
  <sheetData>
    <row r="1" spans="1:56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</row>
    <row r="2" spans="1:56" s="5" customFormat="1" x14ac:dyDescent="0.25">
      <c r="A2" s="47"/>
      <c r="B2" s="57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9"/>
      <c r="AM2" s="47"/>
      <c r="AN2" s="47"/>
      <c r="AO2" s="74" t="s">
        <v>64</v>
      </c>
      <c r="AP2" s="47"/>
      <c r="AQ2" s="34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</row>
    <row r="3" spans="1:56" s="5" customFormat="1" ht="15" customHeight="1" x14ac:dyDescent="0.25">
      <c r="A3" s="47"/>
      <c r="B3" s="60"/>
      <c r="C3" s="139" t="s">
        <v>105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61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</row>
    <row r="4" spans="1:56" s="5" customFormat="1" ht="15" customHeight="1" x14ac:dyDescent="0.25">
      <c r="A4" s="47"/>
      <c r="B4" s="60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61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</row>
    <row r="5" spans="1:56" s="5" customFormat="1" ht="15" customHeight="1" x14ac:dyDescent="0.25">
      <c r="A5" s="47"/>
      <c r="B5" s="60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61"/>
      <c r="AM5" s="47"/>
      <c r="AN5" s="74" t="s">
        <v>0</v>
      </c>
      <c r="AO5" s="74" t="s">
        <v>65</v>
      </c>
      <c r="AP5" s="47"/>
      <c r="AQ5" s="47"/>
      <c r="AR5" s="47"/>
      <c r="AS5" s="47"/>
      <c r="AT5" s="74" t="s">
        <v>67</v>
      </c>
      <c r="AU5" s="47"/>
      <c r="AV5" s="75"/>
      <c r="AW5" s="47"/>
      <c r="AX5" s="47"/>
      <c r="AY5" s="47"/>
      <c r="AZ5" s="47"/>
      <c r="BA5" s="47"/>
      <c r="BB5" s="47"/>
      <c r="BC5" s="47"/>
      <c r="BD5" s="47"/>
    </row>
    <row r="6" spans="1:56" s="5" customFormat="1" x14ac:dyDescent="0.25">
      <c r="A6" s="47"/>
      <c r="B6" s="60"/>
      <c r="C6" s="64" t="s">
        <v>47</v>
      </c>
      <c r="D6" s="37"/>
      <c r="E6" s="37"/>
      <c r="F6" s="37"/>
      <c r="G6" s="37"/>
      <c r="H6" s="37"/>
      <c r="I6" s="73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61"/>
      <c r="AM6" s="47"/>
      <c r="AN6" s="74"/>
      <c r="AO6" s="74"/>
      <c r="AP6" s="47"/>
      <c r="AQ6" s="47"/>
      <c r="AR6" s="47"/>
      <c r="AS6" s="47"/>
      <c r="AT6" s="74"/>
      <c r="AU6" s="47"/>
      <c r="AV6" s="47"/>
      <c r="AW6" s="47"/>
      <c r="AX6" s="47"/>
      <c r="AY6" s="47"/>
      <c r="AZ6" s="47"/>
      <c r="BA6" s="47"/>
      <c r="BB6" s="47"/>
      <c r="BC6" s="47"/>
      <c r="BD6" s="47"/>
    </row>
    <row r="7" spans="1:56" s="5" customFormat="1" ht="4.5" customHeight="1" x14ac:dyDescent="0.25">
      <c r="A7" s="47"/>
      <c r="B7" s="60"/>
      <c r="C7" s="64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61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</row>
    <row r="8" spans="1:56" s="5" customFormat="1" ht="24" customHeight="1" x14ac:dyDescent="0.25">
      <c r="A8" s="47"/>
      <c r="B8" s="60"/>
      <c r="C8" s="136" t="s">
        <v>41</v>
      </c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8"/>
      <c r="AL8" s="61"/>
      <c r="AM8" s="47"/>
      <c r="AN8" s="161" t="s">
        <v>139</v>
      </c>
      <c r="AO8" s="75" t="s">
        <v>110</v>
      </c>
      <c r="AP8" s="75"/>
      <c r="AQ8" s="75"/>
      <c r="AR8" s="75"/>
      <c r="AS8" s="75"/>
      <c r="AT8" s="75" t="s">
        <v>111</v>
      </c>
      <c r="AU8" s="75"/>
      <c r="AV8" s="75"/>
      <c r="AW8" s="75"/>
      <c r="AX8" s="75"/>
      <c r="AY8" s="75"/>
      <c r="AZ8" s="75"/>
      <c r="BA8" s="75"/>
      <c r="BB8" s="75"/>
      <c r="BC8" s="75"/>
      <c r="BD8" s="47"/>
    </row>
    <row r="9" spans="1:56" s="5" customFormat="1" x14ac:dyDescent="0.25">
      <c r="A9" s="47"/>
      <c r="B9" s="60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61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</row>
    <row r="10" spans="1:56" s="5" customFormat="1" x14ac:dyDescent="0.25">
      <c r="A10" s="47"/>
      <c r="B10" s="60"/>
      <c r="C10" s="64" t="s">
        <v>50</v>
      </c>
      <c r="D10" s="37"/>
      <c r="E10" s="37"/>
      <c r="F10" s="37"/>
      <c r="G10" s="37"/>
      <c r="H10" s="37"/>
      <c r="I10" s="73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61"/>
      <c r="AM10" s="47"/>
      <c r="AN10" s="47"/>
      <c r="AO10" s="75"/>
      <c r="AP10" s="75"/>
      <c r="AQ10" s="75"/>
      <c r="AR10" s="75"/>
      <c r="AS10" s="75"/>
      <c r="AT10" s="77"/>
      <c r="AU10" s="75"/>
      <c r="AV10" s="75"/>
      <c r="AW10" s="75"/>
      <c r="AX10" s="75"/>
      <c r="AY10" s="75"/>
      <c r="AZ10" s="75"/>
      <c r="BA10" s="75"/>
      <c r="BB10" s="75"/>
      <c r="BC10" s="75"/>
      <c r="BD10" s="47"/>
    </row>
    <row r="11" spans="1:56" s="5" customFormat="1" ht="4.5" customHeight="1" x14ac:dyDescent="0.25">
      <c r="A11" s="47"/>
      <c r="B11" s="60"/>
      <c r="C11" s="64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61"/>
      <c r="AM11" s="47"/>
      <c r="AN11" s="47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47"/>
    </row>
    <row r="12" spans="1:56" s="5" customFormat="1" ht="24" customHeight="1" x14ac:dyDescent="0.25">
      <c r="A12" s="47"/>
      <c r="B12" s="60"/>
      <c r="C12" s="82" t="s">
        <v>71</v>
      </c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4"/>
      <c r="AL12" s="61"/>
      <c r="AM12" s="47"/>
      <c r="AN12" s="161" t="s">
        <v>136</v>
      </c>
      <c r="AO12" s="75" t="s">
        <v>110</v>
      </c>
      <c r="AP12" s="75"/>
      <c r="AQ12" s="75"/>
      <c r="AR12" s="75"/>
      <c r="AS12" s="75"/>
      <c r="AT12" s="75" t="s">
        <v>69</v>
      </c>
      <c r="AU12" s="75"/>
      <c r="AV12" s="75"/>
      <c r="AW12" s="75"/>
      <c r="AX12" s="75"/>
      <c r="AY12" s="75"/>
      <c r="AZ12" s="75"/>
      <c r="BA12" s="75"/>
      <c r="BB12" s="75"/>
      <c r="BC12" s="75"/>
      <c r="BD12" s="47"/>
    </row>
    <row r="13" spans="1:56" s="5" customFormat="1" x14ac:dyDescent="0.25">
      <c r="A13" s="47"/>
      <c r="B13" s="60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61"/>
      <c r="AM13" s="47"/>
      <c r="AN13" s="47"/>
      <c r="AO13" s="47"/>
      <c r="AP13" s="47"/>
      <c r="AQ13" s="47"/>
      <c r="AR13" s="47"/>
      <c r="AS13" s="47"/>
      <c r="AT13" s="76" t="s">
        <v>72</v>
      </c>
      <c r="AU13" s="47"/>
      <c r="AV13" s="47"/>
      <c r="AW13" s="47"/>
      <c r="AX13" s="47"/>
      <c r="AY13" s="47"/>
      <c r="AZ13" s="47"/>
      <c r="BA13" s="47"/>
      <c r="BB13" s="47"/>
      <c r="BC13" s="47"/>
      <c r="BD13" s="47"/>
    </row>
    <row r="14" spans="1:56" s="5" customFormat="1" x14ac:dyDescent="0.25">
      <c r="A14" s="47"/>
      <c r="B14" s="60"/>
      <c r="C14" s="64" t="s">
        <v>54</v>
      </c>
      <c r="D14" s="37"/>
      <c r="E14" s="37"/>
      <c r="F14" s="37"/>
      <c r="G14" s="37"/>
      <c r="H14" s="37"/>
      <c r="I14" s="73" t="s">
        <v>60</v>
      </c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61"/>
      <c r="AM14" s="47"/>
      <c r="AN14" s="74"/>
      <c r="AO14" s="74"/>
      <c r="AP14" s="47"/>
      <c r="AQ14" s="47"/>
      <c r="AR14" s="47"/>
      <c r="AS14" s="47"/>
      <c r="AT14" s="75"/>
      <c r="AU14" s="47"/>
      <c r="AV14" s="47"/>
      <c r="AW14" s="47"/>
      <c r="AX14" s="47"/>
      <c r="AY14" s="47"/>
      <c r="AZ14" s="47"/>
      <c r="BA14" s="47"/>
      <c r="BB14" s="47"/>
      <c r="BC14" s="47"/>
      <c r="BD14" s="47"/>
    </row>
    <row r="15" spans="1:56" s="5" customFormat="1" ht="4.5" customHeight="1" x14ac:dyDescent="0.25">
      <c r="A15" s="47"/>
      <c r="B15" s="60"/>
      <c r="C15" s="64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61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</row>
    <row r="16" spans="1:56" s="5" customFormat="1" ht="24" customHeight="1" x14ac:dyDescent="0.25">
      <c r="A16" s="47"/>
      <c r="B16" s="60"/>
      <c r="C16" s="133" t="s">
        <v>59</v>
      </c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5"/>
      <c r="AL16" s="61"/>
      <c r="AM16" s="47"/>
      <c r="AN16" s="91" t="s">
        <v>98</v>
      </c>
      <c r="AO16" s="75" t="s">
        <v>66</v>
      </c>
      <c r="AP16" s="75"/>
      <c r="AQ16" s="75"/>
      <c r="AR16" s="75"/>
      <c r="AS16" s="75"/>
      <c r="AT16" s="75" t="s">
        <v>69</v>
      </c>
      <c r="AU16" s="75"/>
      <c r="AV16" s="75"/>
      <c r="AW16" s="75"/>
      <c r="AX16" s="75"/>
      <c r="AY16" s="75"/>
      <c r="AZ16" s="75"/>
      <c r="BA16" s="75"/>
      <c r="BB16" s="75"/>
      <c r="BC16" s="75"/>
      <c r="BD16" s="47"/>
    </row>
    <row r="17" spans="1:56" s="5" customFormat="1" x14ac:dyDescent="0.25">
      <c r="A17" s="47"/>
      <c r="B17" s="60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61"/>
      <c r="AM17" s="47"/>
      <c r="AN17" s="47"/>
      <c r="AO17" s="75"/>
      <c r="AP17" s="75"/>
      <c r="AQ17" s="75"/>
      <c r="AR17" s="75"/>
      <c r="AS17" s="75"/>
      <c r="AT17" s="76" t="s">
        <v>72</v>
      </c>
      <c r="AU17" s="75"/>
      <c r="AV17" s="75"/>
      <c r="AW17" s="75"/>
      <c r="AX17" s="75"/>
      <c r="AY17" s="75"/>
      <c r="AZ17" s="75"/>
      <c r="BA17" s="77" t="s">
        <v>70</v>
      </c>
      <c r="BB17" s="75"/>
      <c r="BC17" s="75"/>
      <c r="BD17" s="47"/>
    </row>
    <row r="18" spans="1:56" s="5" customFormat="1" x14ac:dyDescent="0.25">
      <c r="A18" s="47"/>
      <c r="B18" s="60"/>
      <c r="C18" s="64" t="s">
        <v>107</v>
      </c>
      <c r="D18" s="37"/>
      <c r="E18" s="37"/>
      <c r="F18" s="37"/>
      <c r="G18" s="37"/>
      <c r="H18" s="37"/>
      <c r="I18" s="73" t="s">
        <v>60</v>
      </c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61"/>
      <c r="AM18" s="47"/>
      <c r="AN18" s="47"/>
      <c r="AO18" s="75"/>
      <c r="AP18" s="75"/>
      <c r="AQ18" s="75"/>
      <c r="AR18" s="75"/>
      <c r="AS18" s="75"/>
      <c r="AT18" s="80" t="s">
        <v>87</v>
      </c>
      <c r="AU18" s="75"/>
      <c r="AV18" s="75"/>
      <c r="AW18" s="75"/>
      <c r="AX18" s="75"/>
      <c r="AY18" s="75"/>
      <c r="AZ18" s="75"/>
      <c r="BA18" s="75"/>
      <c r="BB18" s="75"/>
      <c r="BC18" s="75"/>
      <c r="BD18" s="47"/>
    </row>
    <row r="19" spans="1:56" s="5" customFormat="1" ht="4.5" customHeight="1" x14ac:dyDescent="0.25">
      <c r="A19" s="47"/>
      <c r="B19" s="60"/>
      <c r="C19" s="64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61"/>
      <c r="AM19" s="47"/>
      <c r="AN19" s="47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47"/>
    </row>
    <row r="20" spans="1:56" s="5" customFormat="1" ht="24" customHeight="1" x14ac:dyDescent="0.25">
      <c r="A20" s="47"/>
      <c r="B20" s="60"/>
      <c r="C20" s="133" t="s">
        <v>59</v>
      </c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5"/>
      <c r="AL20" s="61"/>
      <c r="AM20" s="47"/>
      <c r="AN20" s="91" t="s">
        <v>98</v>
      </c>
      <c r="AO20" s="75" t="s">
        <v>66</v>
      </c>
      <c r="AP20" s="75"/>
      <c r="AQ20" s="75"/>
      <c r="AR20" s="75"/>
      <c r="AS20" s="75"/>
      <c r="AT20" s="75" t="s">
        <v>68</v>
      </c>
      <c r="AU20" s="75"/>
      <c r="AV20" s="75"/>
      <c r="AW20" s="75"/>
      <c r="AX20" s="75"/>
      <c r="AY20" s="75"/>
      <c r="AZ20" s="75"/>
      <c r="BA20" s="75"/>
      <c r="BB20" s="75"/>
      <c r="BC20" s="75"/>
      <c r="BD20" s="47"/>
    </row>
    <row r="21" spans="1:56" s="5" customFormat="1" x14ac:dyDescent="0.25">
      <c r="A21" s="47"/>
      <c r="B21" s="60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61"/>
      <c r="AM21" s="47"/>
      <c r="AN21" s="47"/>
      <c r="AO21" s="75"/>
      <c r="AP21" s="75"/>
      <c r="AQ21" s="75"/>
      <c r="AR21" s="75"/>
      <c r="AS21" s="75"/>
      <c r="AT21" s="80" t="s">
        <v>87</v>
      </c>
      <c r="AU21" s="75"/>
      <c r="AV21" s="75"/>
      <c r="AW21" s="75"/>
      <c r="AX21" s="75"/>
      <c r="AY21" s="75"/>
      <c r="AZ21" s="75"/>
      <c r="BA21" s="75"/>
      <c r="BB21" s="75"/>
      <c r="BC21" s="75"/>
      <c r="BD21" s="47"/>
    </row>
    <row r="22" spans="1:56" s="5" customFormat="1" x14ac:dyDescent="0.25">
      <c r="A22" s="47"/>
      <c r="B22" s="60"/>
      <c r="C22" s="64" t="s">
        <v>48</v>
      </c>
      <c r="D22" s="37"/>
      <c r="E22" s="37"/>
      <c r="F22" s="73"/>
      <c r="G22" s="36"/>
      <c r="H22" s="35"/>
      <c r="I22" s="73" t="s">
        <v>60</v>
      </c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61"/>
      <c r="AM22" s="47"/>
      <c r="AN22" s="47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47"/>
    </row>
    <row r="23" spans="1:56" s="5" customFormat="1" ht="4.5" customHeight="1" x14ac:dyDescent="0.25">
      <c r="A23" s="47"/>
      <c r="B23" s="60"/>
      <c r="C23" s="64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61"/>
      <c r="AM23" s="47"/>
      <c r="AN23" s="47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47"/>
    </row>
    <row r="24" spans="1:56" s="5" customFormat="1" ht="60" customHeight="1" x14ac:dyDescent="0.25">
      <c r="A24" s="47"/>
      <c r="B24" s="60"/>
      <c r="C24" s="140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2"/>
      <c r="AL24" s="61"/>
      <c r="AM24" s="47"/>
      <c r="AN24" s="91" t="s">
        <v>98</v>
      </c>
      <c r="AO24" s="75" t="s">
        <v>75</v>
      </c>
      <c r="AP24" s="75"/>
      <c r="AQ24" s="75"/>
      <c r="AR24" s="75"/>
      <c r="AS24" s="75"/>
      <c r="AT24" s="75" t="s">
        <v>76</v>
      </c>
      <c r="AU24" s="75"/>
      <c r="AV24" s="75"/>
      <c r="AW24" s="75"/>
      <c r="AX24" s="75"/>
      <c r="AY24" s="75"/>
      <c r="AZ24" s="75"/>
      <c r="BA24" s="75"/>
      <c r="BB24" s="75"/>
      <c r="BC24" s="75"/>
      <c r="BD24" s="47"/>
    </row>
    <row r="25" spans="1:56" s="5" customFormat="1" x14ac:dyDescent="0.25">
      <c r="A25" s="47"/>
      <c r="B25" s="60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61"/>
      <c r="AM25" s="47"/>
      <c r="AN25" s="47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5"/>
      <c r="BD25" s="47"/>
    </row>
    <row r="26" spans="1:56" s="5" customFormat="1" x14ac:dyDescent="0.25">
      <c r="A26" s="47"/>
      <c r="B26" s="60"/>
      <c r="C26" s="64" t="s">
        <v>61</v>
      </c>
      <c r="D26" s="37"/>
      <c r="E26" s="37"/>
      <c r="F26" s="37"/>
      <c r="G26" s="37"/>
      <c r="H26" s="37"/>
      <c r="I26" s="73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61"/>
      <c r="AM26" s="47"/>
      <c r="AN26" s="47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47"/>
    </row>
    <row r="27" spans="1:56" s="5" customFormat="1" ht="4.5" customHeight="1" x14ac:dyDescent="0.25">
      <c r="A27" s="47"/>
      <c r="B27" s="60"/>
      <c r="C27" s="64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61"/>
      <c r="AM27" s="47"/>
      <c r="AN27" s="47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5"/>
      <c r="BD27" s="47"/>
    </row>
    <row r="28" spans="1:56" s="5" customFormat="1" ht="24" customHeight="1" x14ac:dyDescent="0.25">
      <c r="A28" s="47"/>
      <c r="B28" s="60"/>
      <c r="C28" s="133" t="s">
        <v>63</v>
      </c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5"/>
      <c r="AL28" s="61"/>
      <c r="AM28" s="47"/>
      <c r="AN28" s="91" t="s">
        <v>98</v>
      </c>
      <c r="AO28" s="75" t="s">
        <v>73</v>
      </c>
      <c r="AP28" s="75"/>
      <c r="AQ28" s="75"/>
      <c r="AR28" s="75"/>
      <c r="AS28" s="75"/>
      <c r="AT28" s="75" t="s">
        <v>74</v>
      </c>
      <c r="AU28" s="75"/>
      <c r="AV28" s="75"/>
      <c r="AW28" s="75"/>
      <c r="AX28" s="75"/>
      <c r="AY28" s="75"/>
      <c r="AZ28" s="75"/>
      <c r="BA28" s="75"/>
      <c r="BB28" s="75"/>
      <c r="BC28" s="75"/>
      <c r="BD28" s="47"/>
    </row>
    <row r="29" spans="1:56" s="5" customFormat="1" ht="4.5" customHeight="1" x14ac:dyDescent="0.25">
      <c r="A29" s="47"/>
      <c r="B29" s="60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61"/>
      <c r="AM29" s="47"/>
      <c r="AN29" s="47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75"/>
      <c r="BD29" s="47"/>
    </row>
    <row r="30" spans="1:56" s="5" customFormat="1" x14ac:dyDescent="0.25">
      <c r="A30" s="47"/>
      <c r="B30" s="60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61"/>
      <c r="AM30" s="47"/>
      <c r="AN30" s="47"/>
      <c r="AO30" s="75"/>
      <c r="AP30" s="75"/>
      <c r="AQ30" s="75"/>
      <c r="AR30" s="75"/>
      <c r="AS30" s="75"/>
      <c r="AT30" s="80" t="s">
        <v>88</v>
      </c>
      <c r="AU30" s="75"/>
      <c r="AV30" s="75"/>
      <c r="AW30" s="75"/>
      <c r="AX30" s="75"/>
      <c r="AY30" s="75"/>
      <c r="AZ30" s="75"/>
      <c r="BA30" s="75"/>
      <c r="BB30" s="75"/>
      <c r="BC30" s="75"/>
      <c r="BD30" s="47"/>
    </row>
    <row r="31" spans="1:56" s="5" customFormat="1" ht="25.5" customHeight="1" x14ac:dyDescent="0.25">
      <c r="A31" s="47"/>
      <c r="B31" s="60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132" t="s">
        <v>78</v>
      </c>
      <c r="AJ31" s="132"/>
      <c r="AK31" s="132"/>
      <c r="AL31" s="61"/>
      <c r="AM31" s="47"/>
      <c r="AN31" s="92" t="s">
        <v>103</v>
      </c>
      <c r="AO31" s="75" t="s">
        <v>55</v>
      </c>
      <c r="AP31" s="47"/>
      <c r="AQ31" s="47"/>
      <c r="AR31" s="47"/>
      <c r="AS31" s="47"/>
      <c r="AT31" s="75" t="s">
        <v>79</v>
      </c>
      <c r="AU31" s="47"/>
      <c r="AV31" s="47"/>
      <c r="AW31" s="47"/>
      <c r="AX31" s="47"/>
      <c r="AY31" s="47"/>
      <c r="AZ31" s="47"/>
      <c r="BA31" s="47"/>
      <c r="BB31" s="47"/>
      <c r="BC31" s="47"/>
      <c r="BD31" s="47"/>
    </row>
    <row r="32" spans="1:56" s="5" customFormat="1" x14ac:dyDescent="0.25">
      <c r="A32" s="47"/>
      <c r="B32" s="62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63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</row>
    <row r="33" spans="1:56" s="5" customFormat="1" x14ac:dyDescent="0.2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</row>
    <row r="34" spans="1:56" x14ac:dyDescent="0.25">
      <c r="A34" s="7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</row>
    <row r="35" spans="1:56" x14ac:dyDescent="0.25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</row>
    <row r="36" spans="1:56" x14ac:dyDescent="0.25">
      <c r="A36" s="75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</row>
    <row r="37" spans="1:56" x14ac:dyDescent="0.25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</row>
    <row r="38" spans="1:56" x14ac:dyDescent="0.25">
      <c r="A38" s="75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5"/>
    </row>
    <row r="39" spans="1:56" x14ac:dyDescent="0.25">
      <c r="A39" s="75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</row>
    <row r="40" spans="1:56" x14ac:dyDescent="0.25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  <c r="BA40" s="75"/>
      <c r="BB40" s="75"/>
      <c r="BC40" s="75"/>
      <c r="BD40" s="75"/>
    </row>
    <row r="41" spans="1:56" x14ac:dyDescent="0.25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5"/>
      <c r="BD41" s="75"/>
    </row>
    <row r="42" spans="1:56" x14ac:dyDescent="0.25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</row>
    <row r="43" spans="1:56" x14ac:dyDescent="0.25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</row>
    <row r="44" spans="1:56" x14ac:dyDescent="0.25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</row>
    <row r="45" spans="1:56" x14ac:dyDescent="0.25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</row>
    <row r="46" spans="1:56" x14ac:dyDescent="0.25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</row>
    <row r="47" spans="1:56" x14ac:dyDescent="0.25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</row>
    <row r="48" spans="1:56" x14ac:dyDescent="0.25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</row>
    <row r="49" spans="1:56" x14ac:dyDescent="0.25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/>
      <c r="BB49" s="75"/>
      <c r="BC49" s="75"/>
      <c r="BD49" s="75"/>
    </row>
    <row r="50" spans="1:56" x14ac:dyDescent="0.25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</row>
    <row r="51" spans="1:56" x14ac:dyDescent="0.25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</row>
    <row r="52" spans="1:56" x14ac:dyDescent="0.25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</row>
    <row r="53" spans="1:56" x14ac:dyDescent="0.25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5"/>
      <c r="BA53" s="75"/>
      <c r="BB53" s="75"/>
      <c r="BC53" s="75"/>
      <c r="BD53" s="75"/>
    </row>
    <row r="54" spans="1:56" x14ac:dyDescent="0.25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5"/>
      <c r="BD54" s="75"/>
    </row>
    <row r="55" spans="1:56" x14ac:dyDescent="0.25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75"/>
      <c r="BA55" s="75"/>
      <c r="BB55" s="75"/>
      <c r="BC55" s="75"/>
      <c r="BD55" s="75"/>
    </row>
    <row r="56" spans="1:56" x14ac:dyDescent="0.25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5"/>
      <c r="BA56" s="75"/>
      <c r="BB56" s="75"/>
      <c r="BC56" s="75"/>
      <c r="BD56" s="75"/>
    </row>
    <row r="57" spans="1:56" x14ac:dyDescent="0.25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</row>
    <row r="58" spans="1:56" x14ac:dyDescent="0.25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75"/>
      <c r="BD58" s="75"/>
    </row>
    <row r="59" spans="1:56" x14ac:dyDescent="0.25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75"/>
      <c r="BD59" s="75"/>
    </row>
  </sheetData>
  <mergeCells count="7">
    <mergeCell ref="AI31:AK31"/>
    <mergeCell ref="C16:AK16"/>
    <mergeCell ref="C8:AK8"/>
    <mergeCell ref="C3:W4"/>
    <mergeCell ref="C20:AK20"/>
    <mergeCell ref="C24:AK24"/>
    <mergeCell ref="C28:AK28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F2F42-B7F3-4E38-951C-542EDC2F3BC7}">
  <dimension ref="A1:BE64"/>
  <sheetViews>
    <sheetView zoomScale="85" zoomScaleNormal="85" workbookViewId="0">
      <selection activeCell="AZ25" sqref="AZ25"/>
    </sheetView>
  </sheetViews>
  <sheetFormatPr defaultRowHeight="15" x14ac:dyDescent="0.25"/>
  <cols>
    <col min="1" max="39" width="3" style="35" customWidth="1"/>
    <col min="40" max="40" width="19.85546875" style="35" customWidth="1"/>
    <col min="41" max="50" width="3" style="35" customWidth="1"/>
    <col min="51" max="51" width="9.140625" style="35"/>
    <col min="52" max="52" width="15.140625" style="5" customWidth="1"/>
    <col min="53" max="53" width="17.85546875" style="7" customWidth="1"/>
    <col min="54" max="54" width="20.5703125" customWidth="1"/>
    <col min="55" max="55" width="17.140625" customWidth="1"/>
    <col min="56" max="56" width="23.28515625" style="5" customWidth="1"/>
    <col min="57" max="57" width="10.7109375" style="5" customWidth="1"/>
    <col min="58" max="16384" width="9.140625" style="35"/>
  </cols>
  <sheetData>
    <row r="1" spans="1:56" s="5" customFormat="1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</row>
    <row r="2" spans="1:56" s="5" customFormat="1" x14ac:dyDescent="0.25">
      <c r="A2" s="47"/>
      <c r="B2" s="57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9"/>
      <c r="AM2" s="47"/>
      <c r="AN2" s="47"/>
      <c r="AO2" s="78" t="s">
        <v>64</v>
      </c>
      <c r="AP2" s="75"/>
      <c r="AQ2" s="79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</row>
    <row r="3" spans="1:56" s="5" customFormat="1" x14ac:dyDescent="0.25">
      <c r="A3" s="47"/>
      <c r="B3" s="60"/>
      <c r="C3" s="143" t="s">
        <v>106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61"/>
      <c r="AM3" s="47"/>
      <c r="AN3" s="47"/>
      <c r="AO3" s="80" t="s">
        <v>77</v>
      </c>
      <c r="AP3" s="80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</row>
    <row r="4" spans="1:56" s="5" customFormat="1" x14ac:dyDescent="0.25">
      <c r="A4" s="47"/>
      <c r="B4" s="60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61"/>
      <c r="AM4" s="47"/>
      <c r="AN4" s="47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</row>
    <row r="5" spans="1:56" s="5" customFormat="1" x14ac:dyDescent="0.25">
      <c r="A5" s="47"/>
      <c r="B5" s="60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61"/>
      <c r="AM5" s="47"/>
      <c r="AN5" s="74" t="s">
        <v>0</v>
      </c>
      <c r="AO5" s="78" t="s">
        <v>65</v>
      </c>
      <c r="AP5" s="75"/>
      <c r="AQ5" s="75"/>
      <c r="AR5" s="75"/>
      <c r="AS5" s="75"/>
      <c r="AT5" s="78" t="s">
        <v>67</v>
      </c>
      <c r="AU5" s="75"/>
      <c r="AV5" s="75"/>
      <c r="AW5" s="75"/>
      <c r="AX5" s="75"/>
      <c r="AY5" s="75"/>
      <c r="AZ5" s="75"/>
      <c r="BA5" s="75"/>
      <c r="BB5" s="75"/>
      <c r="BC5" s="75"/>
      <c r="BD5" s="75"/>
    </row>
    <row r="6" spans="1:56" s="5" customFormat="1" x14ac:dyDescent="0.25">
      <c r="A6" s="47"/>
      <c r="B6" s="60"/>
      <c r="C6" s="64" t="s">
        <v>47</v>
      </c>
      <c r="D6" s="37"/>
      <c r="E6" s="37"/>
      <c r="F6" s="37"/>
      <c r="G6" s="37"/>
      <c r="H6" s="37"/>
      <c r="I6" s="73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61"/>
      <c r="AM6" s="47"/>
      <c r="AN6" s="74"/>
      <c r="AO6" s="74"/>
      <c r="AP6" s="47"/>
      <c r="AQ6" s="47"/>
      <c r="AR6" s="47"/>
      <c r="AS6" s="47"/>
      <c r="AT6" s="74"/>
      <c r="AU6" s="47"/>
      <c r="AV6" s="47"/>
      <c r="AW6" s="47"/>
      <c r="AX6" s="47"/>
      <c r="AY6" s="47"/>
      <c r="AZ6" s="47"/>
      <c r="BA6" s="47"/>
      <c r="BB6" s="47"/>
      <c r="BC6" s="47"/>
      <c r="BD6" s="47"/>
    </row>
    <row r="7" spans="1:56" s="5" customFormat="1" ht="4.5" customHeight="1" x14ac:dyDescent="0.25">
      <c r="A7" s="47"/>
      <c r="B7" s="60"/>
      <c r="C7" s="64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61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</row>
    <row r="8" spans="1:56" s="5" customFormat="1" ht="24" customHeight="1" x14ac:dyDescent="0.25">
      <c r="A8" s="47"/>
      <c r="B8" s="60"/>
      <c r="C8" s="136" t="s">
        <v>41</v>
      </c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8"/>
      <c r="AL8" s="61"/>
      <c r="AM8" s="47"/>
      <c r="AN8" s="90" t="s">
        <v>100</v>
      </c>
      <c r="AO8" s="75" t="s">
        <v>110</v>
      </c>
      <c r="AP8" s="75"/>
      <c r="AQ8" s="75"/>
      <c r="AR8" s="75"/>
      <c r="AS8" s="75"/>
      <c r="AT8" s="75" t="s">
        <v>90</v>
      </c>
      <c r="AU8" s="75"/>
      <c r="AV8" s="75"/>
      <c r="AW8" s="75"/>
      <c r="AX8" s="75"/>
      <c r="AY8" s="75"/>
      <c r="AZ8" s="75"/>
      <c r="BA8" s="75"/>
      <c r="BB8" s="75"/>
      <c r="BC8" s="75"/>
      <c r="BD8" s="47"/>
    </row>
    <row r="9" spans="1:56" s="5" customFormat="1" x14ac:dyDescent="0.25">
      <c r="A9" s="47"/>
      <c r="B9" s="60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61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</row>
    <row r="10" spans="1:56" s="5" customFormat="1" x14ac:dyDescent="0.25">
      <c r="A10" s="47"/>
      <c r="B10" s="60"/>
      <c r="C10" s="64" t="s">
        <v>50</v>
      </c>
      <c r="D10" s="37"/>
      <c r="E10" s="37"/>
      <c r="F10" s="37"/>
      <c r="G10" s="37"/>
      <c r="H10" s="37"/>
      <c r="I10" s="73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64" t="s">
        <v>112</v>
      </c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61"/>
      <c r="AM10" s="47"/>
      <c r="AN10" s="47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47"/>
    </row>
    <row r="11" spans="1:56" s="5" customFormat="1" ht="4.5" customHeight="1" x14ac:dyDescent="0.25">
      <c r="A11" s="47"/>
      <c r="B11" s="60"/>
      <c r="C11" s="64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64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61"/>
      <c r="AM11" s="47"/>
      <c r="AN11" s="47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47"/>
    </row>
    <row r="12" spans="1:56" s="5" customFormat="1" ht="24" customHeight="1" x14ac:dyDescent="0.25">
      <c r="A12" s="47"/>
      <c r="B12" s="60"/>
      <c r="C12" s="136" t="s">
        <v>71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8"/>
      <c r="T12" s="37"/>
      <c r="U12" s="144">
        <v>44835.563888888886</v>
      </c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8"/>
      <c r="AL12" s="61"/>
      <c r="AM12" s="47"/>
      <c r="AN12" s="90" t="s">
        <v>100</v>
      </c>
      <c r="AO12" s="75" t="s">
        <v>66</v>
      </c>
      <c r="AP12" s="75"/>
      <c r="AQ12" s="75"/>
      <c r="AR12" s="75"/>
      <c r="AS12" s="75"/>
      <c r="AT12" s="75" t="s">
        <v>69</v>
      </c>
      <c r="AU12" s="75"/>
      <c r="AV12" s="75"/>
      <c r="AW12" s="75"/>
      <c r="AX12" s="75"/>
      <c r="AY12" s="75"/>
      <c r="AZ12" s="75"/>
      <c r="BA12" s="75"/>
      <c r="BB12" s="75"/>
      <c r="BC12" s="75"/>
      <c r="BD12" s="47"/>
    </row>
    <row r="13" spans="1:56" s="5" customFormat="1" x14ac:dyDescent="0.25">
      <c r="A13" s="47"/>
      <c r="B13" s="60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61"/>
      <c r="AM13" s="47"/>
      <c r="AN13" s="47"/>
      <c r="AO13" s="75"/>
      <c r="AP13" s="75"/>
      <c r="AQ13" s="75"/>
      <c r="AR13" s="75"/>
      <c r="AS13" s="75"/>
      <c r="AT13" s="76" t="s">
        <v>72</v>
      </c>
      <c r="AU13" s="75"/>
      <c r="AV13" s="75"/>
      <c r="AW13" s="75"/>
      <c r="AX13" s="75"/>
      <c r="AY13" s="75"/>
      <c r="AZ13" s="75"/>
      <c r="BA13" s="75"/>
      <c r="BB13" s="75"/>
      <c r="BC13" s="75"/>
      <c r="BD13" s="75"/>
    </row>
    <row r="14" spans="1:56" s="5" customFormat="1" x14ac:dyDescent="0.25">
      <c r="A14" s="47"/>
      <c r="B14" s="60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61"/>
      <c r="AM14" s="47"/>
      <c r="AN14" s="90" t="s">
        <v>100</v>
      </c>
      <c r="AO14" s="75" t="s">
        <v>56</v>
      </c>
      <c r="AP14" s="75"/>
      <c r="AQ14" s="75"/>
      <c r="AR14" s="75"/>
      <c r="AS14" s="75"/>
      <c r="AT14" s="75" t="s">
        <v>89</v>
      </c>
      <c r="AU14" s="75"/>
      <c r="AV14" s="75"/>
      <c r="AW14" s="75"/>
      <c r="AX14" s="75"/>
      <c r="AY14" s="75"/>
      <c r="AZ14" s="75"/>
      <c r="BA14" s="75"/>
      <c r="BB14" s="75"/>
      <c r="BC14" s="75"/>
      <c r="BD14" s="75"/>
    </row>
    <row r="15" spans="1:56" s="5" customFormat="1" x14ac:dyDescent="0.25">
      <c r="A15" s="47"/>
      <c r="B15" s="60"/>
      <c r="C15" s="64" t="s">
        <v>33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61"/>
      <c r="AM15" s="47"/>
      <c r="AN15" s="47"/>
      <c r="AO15" s="75"/>
      <c r="AP15" s="75"/>
      <c r="AQ15" s="75"/>
      <c r="AR15" s="75"/>
      <c r="AS15" s="75"/>
      <c r="AT15" s="76"/>
      <c r="AU15" s="75"/>
      <c r="AV15" s="75"/>
      <c r="AW15" s="75"/>
      <c r="AX15" s="75"/>
      <c r="AY15" s="75"/>
      <c r="AZ15" s="75"/>
      <c r="BA15" s="75"/>
      <c r="BB15" s="75"/>
      <c r="BC15" s="75"/>
      <c r="BD15" s="75"/>
    </row>
    <row r="16" spans="1:56" s="5" customFormat="1" ht="4.5" customHeight="1" x14ac:dyDescent="0.25">
      <c r="A16" s="47"/>
      <c r="B16" s="60"/>
      <c r="C16" s="64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61"/>
      <c r="AM16" s="47"/>
      <c r="AN16" s="47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</row>
    <row r="17" spans="1:56" s="5" customFormat="1" ht="24" customHeight="1" x14ac:dyDescent="0.25">
      <c r="A17" s="47"/>
      <c r="B17" s="60"/>
      <c r="C17" s="136" t="s">
        <v>93</v>
      </c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8"/>
      <c r="AL17" s="61"/>
      <c r="AM17" s="47"/>
      <c r="AN17" s="90" t="s">
        <v>100</v>
      </c>
      <c r="AO17" s="75" t="s">
        <v>17</v>
      </c>
      <c r="AP17" s="75"/>
      <c r="AQ17" s="75"/>
      <c r="AR17" s="75"/>
      <c r="AS17" s="75"/>
      <c r="AT17" s="75" t="s">
        <v>80</v>
      </c>
      <c r="AU17" s="75"/>
      <c r="AV17" s="75"/>
      <c r="AW17" s="75"/>
      <c r="AX17" s="75"/>
      <c r="AY17" s="75"/>
      <c r="AZ17" s="75"/>
      <c r="BA17" s="75"/>
      <c r="BB17" s="75"/>
      <c r="BC17" s="75"/>
      <c r="BD17" s="75"/>
    </row>
    <row r="18" spans="1:56" s="5" customFormat="1" x14ac:dyDescent="0.25">
      <c r="A18" s="47"/>
      <c r="B18" s="60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61"/>
      <c r="AM18" s="47"/>
      <c r="AN18" s="47"/>
      <c r="AO18" s="75"/>
      <c r="AP18" s="75"/>
      <c r="AQ18" s="75"/>
      <c r="AR18" s="75"/>
      <c r="AS18" s="75"/>
      <c r="AT18" s="77" t="s">
        <v>81</v>
      </c>
      <c r="AU18" s="75"/>
      <c r="AV18" s="75"/>
      <c r="AW18" s="75"/>
      <c r="AX18" s="75"/>
      <c r="AY18" s="75"/>
      <c r="AZ18" s="75"/>
      <c r="BA18" s="75"/>
      <c r="BB18" s="75"/>
      <c r="BC18" s="75"/>
      <c r="BD18" s="75"/>
    </row>
    <row r="19" spans="1:56" s="5" customFormat="1" x14ac:dyDescent="0.25">
      <c r="A19" s="47"/>
      <c r="B19" s="60"/>
      <c r="C19" s="64" t="s">
        <v>54</v>
      </c>
      <c r="D19" s="37"/>
      <c r="E19" s="37"/>
      <c r="F19" s="37"/>
      <c r="G19" s="37"/>
      <c r="H19" s="37"/>
      <c r="I19" s="73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61"/>
      <c r="AM19" s="47"/>
      <c r="AN19" s="47"/>
      <c r="AO19" s="75"/>
      <c r="AP19" s="75"/>
      <c r="AQ19" s="75"/>
      <c r="AR19" s="75"/>
      <c r="AS19" s="75"/>
      <c r="AT19" s="77" t="s">
        <v>82</v>
      </c>
      <c r="AU19" s="75"/>
      <c r="AV19" s="75"/>
      <c r="AW19" s="75"/>
      <c r="AX19" s="75"/>
      <c r="AY19" s="75"/>
      <c r="AZ19" s="75"/>
      <c r="BA19" s="75"/>
      <c r="BB19" s="75"/>
      <c r="BC19" s="75"/>
      <c r="BD19" s="75"/>
    </row>
    <row r="20" spans="1:56" s="5" customFormat="1" ht="4.5" customHeight="1" x14ac:dyDescent="0.25">
      <c r="A20" s="47"/>
      <c r="B20" s="60"/>
      <c r="C20" s="64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61"/>
      <c r="AM20" s="47"/>
      <c r="AN20" s="47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</row>
    <row r="21" spans="1:56" s="5" customFormat="1" ht="24" customHeight="1" x14ac:dyDescent="0.25">
      <c r="A21" s="47"/>
      <c r="B21" s="60"/>
      <c r="C21" s="136" t="s">
        <v>71</v>
      </c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8"/>
      <c r="AL21" s="61"/>
      <c r="AM21" s="47"/>
      <c r="AN21" s="90" t="s">
        <v>100</v>
      </c>
      <c r="AO21" s="75" t="s">
        <v>66</v>
      </c>
      <c r="AP21" s="75"/>
      <c r="AQ21" s="75"/>
      <c r="AR21" s="75"/>
      <c r="AS21" s="75"/>
      <c r="AT21" s="75" t="s">
        <v>69</v>
      </c>
      <c r="AU21" s="75"/>
      <c r="AV21" s="75"/>
      <c r="AW21" s="75"/>
      <c r="AX21" s="75"/>
      <c r="AY21" s="75"/>
      <c r="AZ21" s="75"/>
      <c r="BA21" s="75"/>
      <c r="BB21" s="75"/>
      <c r="BC21" s="75"/>
      <c r="BD21" s="75"/>
    </row>
    <row r="22" spans="1:56" s="5" customFormat="1" x14ac:dyDescent="0.25">
      <c r="A22" s="47"/>
      <c r="B22" s="60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61"/>
      <c r="AM22" s="47"/>
      <c r="AN22" s="47"/>
      <c r="AO22" s="75"/>
      <c r="AP22" s="75"/>
      <c r="AQ22" s="75"/>
      <c r="AR22" s="75"/>
      <c r="AS22" s="75"/>
      <c r="AT22" s="76" t="s">
        <v>72</v>
      </c>
      <c r="AU22" s="75"/>
      <c r="AV22" s="75"/>
      <c r="AW22" s="75"/>
      <c r="AX22" s="75"/>
      <c r="AY22" s="75"/>
      <c r="AZ22" s="75"/>
      <c r="BA22" s="77" t="s">
        <v>70</v>
      </c>
      <c r="BB22" s="75"/>
      <c r="BC22" s="75"/>
      <c r="BD22" s="75"/>
    </row>
    <row r="23" spans="1:56" s="5" customFormat="1" x14ac:dyDescent="0.25">
      <c r="A23" s="47"/>
      <c r="B23" s="60"/>
      <c r="C23" s="64" t="s">
        <v>107</v>
      </c>
      <c r="D23" s="37"/>
      <c r="E23" s="37"/>
      <c r="F23" s="37"/>
      <c r="G23" s="37"/>
      <c r="H23" s="37"/>
      <c r="I23" s="73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61"/>
      <c r="AM23" s="47"/>
      <c r="AN23" s="47"/>
      <c r="AO23" s="75"/>
      <c r="AP23" s="75"/>
      <c r="AQ23" s="75"/>
      <c r="AR23" s="75"/>
      <c r="AS23" s="75"/>
      <c r="AT23" s="77"/>
      <c r="AU23" s="75"/>
      <c r="AV23" s="75"/>
      <c r="AW23" s="75"/>
      <c r="AX23" s="75"/>
      <c r="AY23" s="75"/>
      <c r="AZ23" s="75"/>
      <c r="BA23" s="75"/>
      <c r="BB23" s="75"/>
      <c r="BC23" s="75"/>
      <c r="BD23" s="75"/>
    </row>
    <row r="24" spans="1:56" s="5" customFormat="1" ht="4.5" customHeight="1" x14ac:dyDescent="0.25">
      <c r="A24" s="47"/>
      <c r="B24" s="60"/>
      <c r="C24" s="64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61"/>
      <c r="AM24" s="47"/>
      <c r="AN24" s="47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</row>
    <row r="25" spans="1:56" s="5" customFormat="1" ht="24" customHeight="1" x14ac:dyDescent="0.25">
      <c r="A25" s="47"/>
      <c r="B25" s="60"/>
      <c r="C25" s="136" t="s">
        <v>94</v>
      </c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8"/>
      <c r="AL25" s="61"/>
      <c r="AM25" s="47"/>
      <c r="AN25" s="90" t="s">
        <v>100</v>
      </c>
      <c r="AO25" s="75" t="s">
        <v>66</v>
      </c>
      <c r="AP25" s="75"/>
      <c r="AQ25" s="75"/>
      <c r="AR25" s="75"/>
      <c r="AS25" s="75"/>
      <c r="AT25" s="75" t="s">
        <v>69</v>
      </c>
      <c r="AU25" s="75"/>
      <c r="AV25" s="75"/>
      <c r="AW25" s="75"/>
      <c r="AX25" s="75"/>
      <c r="AY25" s="75"/>
      <c r="AZ25" s="75"/>
      <c r="BA25" s="75"/>
      <c r="BB25" s="75"/>
      <c r="BC25" s="75"/>
      <c r="BD25" s="75"/>
    </row>
    <row r="26" spans="1:56" s="5" customFormat="1" x14ac:dyDescent="0.25">
      <c r="A26" s="47"/>
      <c r="B26" s="60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61"/>
      <c r="AM26" s="47"/>
      <c r="AN26" s="47"/>
      <c r="AO26" s="75"/>
      <c r="AP26" s="75"/>
      <c r="AQ26" s="75"/>
      <c r="AR26" s="75"/>
      <c r="AS26" s="75"/>
      <c r="AT26" s="76" t="s">
        <v>72</v>
      </c>
      <c r="AU26" s="75"/>
      <c r="AV26" s="75"/>
      <c r="AW26" s="75"/>
      <c r="AX26" s="75"/>
      <c r="AY26" s="75"/>
      <c r="AZ26" s="75"/>
      <c r="BA26" s="77" t="s">
        <v>70</v>
      </c>
      <c r="BB26" s="75"/>
      <c r="BC26" s="75"/>
      <c r="BD26" s="75"/>
    </row>
    <row r="27" spans="1:56" s="5" customFormat="1" x14ac:dyDescent="0.25">
      <c r="A27" s="47"/>
      <c r="B27" s="60"/>
      <c r="C27" s="64" t="s">
        <v>48</v>
      </c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61"/>
      <c r="AM27" s="47"/>
      <c r="AN27" s="47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5"/>
      <c r="BD27" s="75"/>
    </row>
    <row r="28" spans="1:56" s="5" customFormat="1" ht="4.5" customHeight="1" x14ac:dyDescent="0.25">
      <c r="A28" s="47"/>
      <c r="B28" s="60"/>
      <c r="C28" s="64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61"/>
      <c r="AM28" s="47"/>
      <c r="AN28" s="47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</row>
    <row r="29" spans="1:56" s="5" customFormat="1" ht="60" customHeight="1" x14ac:dyDescent="0.25">
      <c r="A29" s="47"/>
      <c r="B29" s="60"/>
      <c r="C29" s="146" t="s">
        <v>95</v>
      </c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8"/>
      <c r="AL29" s="61"/>
      <c r="AM29" s="47"/>
      <c r="AN29" s="90" t="s">
        <v>100</v>
      </c>
      <c r="AO29" s="75" t="s">
        <v>75</v>
      </c>
      <c r="AP29" s="75"/>
      <c r="AQ29" s="75"/>
      <c r="AR29" s="75"/>
      <c r="AS29" s="75"/>
      <c r="AT29" s="75" t="s">
        <v>90</v>
      </c>
      <c r="AU29" s="75"/>
      <c r="AV29" s="75"/>
      <c r="AW29" s="75"/>
      <c r="AX29" s="75"/>
      <c r="AY29" s="75"/>
      <c r="AZ29" s="75"/>
      <c r="BA29" s="75"/>
      <c r="BB29" s="75"/>
      <c r="BC29" s="75"/>
      <c r="BD29" s="75"/>
    </row>
    <row r="30" spans="1:56" s="5" customFormat="1" x14ac:dyDescent="0.25">
      <c r="A30" s="47"/>
      <c r="B30" s="60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61"/>
      <c r="AM30" s="47"/>
      <c r="AN30" s="47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</row>
    <row r="31" spans="1:56" s="5" customFormat="1" x14ac:dyDescent="0.25">
      <c r="A31" s="47"/>
      <c r="B31" s="60"/>
      <c r="C31" s="64" t="s">
        <v>61</v>
      </c>
      <c r="D31" s="37"/>
      <c r="E31" s="37"/>
      <c r="F31" s="37"/>
      <c r="G31" s="37"/>
      <c r="H31" s="37"/>
      <c r="I31" s="73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61"/>
      <c r="AM31" s="47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</row>
    <row r="32" spans="1:56" s="5" customFormat="1" ht="4.5" customHeight="1" x14ac:dyDescent="0.25">
      <c r="A32" s="47"/>
      <c r="B32" s="60"/>
      <c r="C32" s="64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61"/>
      <c r="AM32" s="47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</row>
    <row r="33" spans="1:56" s="5" customFormat="1" ht="24" customHeight="1" x14ac:dyDescent="0.25">
      <c r="A33" s="47"/>
      <c r="B33" s="60"/>
      <c r="C33" s="136" t="s">
        <v>120</v>
      </c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8"/>
      <c r="T33" s="37"/>
      <c r="U33" s="132" t="s">
        <v>118</v>
      </c>
      <c r="V33" s="132"/>
      <c r="W33" s="132"/>
      <c r="X33" s="132"/>
      <c r="Y33" s="132"/>
      <c r="Z33" s="132"/>
      <c r="AA33" s="132"/>
      <c r="AB33" s="132"/>
      <c r="AC33" s="37"/>
      <c r="AD33" s="147" t="s">
        <v>119</v>
      </c>
      <c r="AE33" s="148"/>
      <c r="AF33" s="148"/>
      <c r="AG33" s="148"/>
      <c r="AH33" s="148"/>
      <c r="AI33" s="148"/>
      <c r="AJ33" s="148"/>
      <c r="AK33" s="149"/>
      <c r="AL33" s="61"/>
      <c r="AM33" s="47"/>
      <c r="AN33" s="90" t="s">
        <v>100</v>
      </c>
      <c r="AO33" s="75" t="s">
        <v>73</v>
      </c>
      <c r="AP33" s="75"/>
      <c r="AQ33" s="75"/>
      <c r="AR33" s="75"/>
      <c r="AS33" s="75"/>
      <c r="AT33" s="75" t="s">
        <v>91</v>
      </c>
      <c r="AU33" s="75"/>
      <c r="AV33" s="75"/>
      <c r="AW33" s="75"/>
      <c r="AX33" s="75"/>
      <c r="AY33" s="75"/>
      <c r="AZ33" s="75"/>
      <c r="BA33" s="75"/>
      <c r="BB33" s="75"/>
      <c r="BC33" s="75"/>
      <c r="BD33" s="75"/>
    </row>
    <row r="34" spans="1:56" s="5" customFormat="1" x14ac:dyDescent="0.25">
      <c r="A34" s="47"/>
      <c r="B34" s="60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61"/>
      <c r="AM34" s="47"/>
      <c r="AN34" s="47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</row>
    <row r="35" spans="1:56" s="5" customFormat="1" x14ac:dyDescent="0.25">
      <c r="A35" s="47"/>
      <c r="B35" s="60"/>
      <c r="C35" s="64" t="s">
        <v>52</v>
      </c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64" t="s">
        <v>113</v>
      </c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61"/>
      <c r="AM35" s="47"/>
      <c r="AN35" s="47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</row>
    <row r="36" spans="1:56" s="5" customFormat="1" ht="4.5" customHeight="1" x14ac:dyDescent="0.25">
      <c r="A36" s="47"/>
      <c r="B36" s="60"/>
      <c r="C36" s="64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64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61"/>
      <c r="AM36" s="47"/>
      <c r="AN36" s="47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</row>
    <row r="37" spans="1:56" s="5" customFormat="1" ht="24" customHeight="1" x14ac:dyDescent="0.25">
      <c r="A37" s="47"/>
      <c r="B37" s="60"/>
      <c r="C37" s="136" t="s">
        <v>71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8"/>
      <c r="T37" s="37"/>
      <c r="U37" s="144">
        <v>44835.563888888886</v>
      </c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8"/>
      <c r="AL37" s="61"/>
      <c r="AM37" s="47"/>
      <c r="AN37" s="90" t="s">
        <v>100</v>
      </c>
      <c r="AO37" s="75" t="s">
        <v>66</v>
      </c>
      <c r="AP37" s="75"/>
      <c r="AQ37" s="75"/>
      <c r="AR37" s="75"/>
      <c r="AS37" s="75"/>
      <c r="AT37" s="75" t="s">
        <v>69</v>
      </c>
      <c r="AU37" s="75"/>
      <c r="AV37" s="75"/>
      <c r="AW37" s="75"/>
      <c r="AX37" s="75"/>
      <c r="AY37" s="75"/>
      <c r="AZ37" s="75"/>
      <c r="BA37" s="75"/>
      <c r="BB37" s="75"/>
      <c r="BC37" s="75"/>
      <c r="BD37" s="75"/>
    </row>
    <row r="38" spans="1:56" s="5" customFormat="1" ht="24" customHeight="1" x14ac:dyDescent="0.25">
      <c r="A38" s="47"/>
      <c r="B38" s="60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37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61"/>
      <c r="AM38" s="47"/>
      <c r="AN38" s="47"/>
      <c r="AO38" s="75"/>
      <c r="AP38" s="75"/>
      <c r="AQ38" s="75"/>
      <c r="AR38" s="75"/>
      <c r="AS38" s="75"/>
      <c r="AT38" s="76" t="s">
        <v>72</v>
      </c>
      <c r="AU38" s="75"/>
      <c r="AV38" s="75"/>
      <c r="AW38" s="75"/>
      <c r="AX38" s="75"/>
      <c r="AY38" s="75"/>
      <c r="AZ38" s="75"/>
      <c r="BA38" s="77" t="s">
        <v>70</v>
      </c>
      <c r="BB38" s="75"/>
      <c r="BC38" s="75"/>
      <c r="BD38" s="75"/>
    </row>
    <row r="39" spans="1:56" s="5" customFormat="1" x14ac:dyDescent="0.25">
      <c r="A39" s="47"/>
      <c r="B39" s="60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61"/>
      <c r="AM39" s="47"/>
      <c r="AN39" s="47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</row>
    <row r="40" spans="1:56" s="5" customFormat="1" x14ac:dyDescent="0.25">
      <c r="A40" s="47"/>
      <c r="B40" s="60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61"/>
      <c r="AM40" s="47"/>
      <c r="AN40" s="90" t="s">
        <v>100</v>
      </c>
      <c r="AO40" s="75" t="s">
        <v>56</v>
      </c>
      <c r="AP40" s="75"/>
      <c r="AQ40" s="75"/>
      <c r="AR40" s="75"/>
      <c r="AS40" s="75"/>
      <c r="AT40" s="75" t="s">
        <v>89</v>
      </c>
      <c r="AU40" s="75"/>
      <c r="AV40" s="75"/>
      <c r="AW40" s="75"/>
      <c r="AX40" s="75"/>
      <c r="AY40" s="75"/>
      <c r="AZ40" s="75"/>
      <c r="BA40" s="75"/>
      <c r="BB40" s="75"/>
      <c r="BC40" s="75"/>
      <c r="BD40" s="75"/>
    </row>
    <row r="41" spans="1:56" s="5" customFormat="1" x14ac:dyDescent="0.25">
      <c r="A41" s="47"/>
      <c r="B41" s="60"/>
      <c r="C41" s="64" t="s">
        <v>53</v>
      </c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61"/>
      <c r="AM41" s="47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5"/>
      <c r="BD41" s="75"/>
    </row>
    <row r="42" spans="1:56" s="5" customFormat="1" ht="4.5" customHeight="1" x14ac:dyDescent="0.25">
      <c r="A42" s="47"/>
      <c r="B42" s="60"/>
      <c r="C42" s="64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64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61"/>
      <c r="AM42" s="47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</row>
    <row r="43" spans="1:56" s="5" customFormat="1" ht="24" customHeight="1" x14ac:dyDescent="0.25">
      <c r="A43" s="47"/>
      <c r="B43" s="60"/>
      <c r="C43" s="145" t="s">
        <v>92</v>
      </c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8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61"/>
      <c r="AM43" s="47"/>
      <c r="AN43" s="90" t="s">
        <v>100</v>
      </c>
      <c r="AO43" s="75" t="s">
        <v>56</v>
      </c>
      <c r="AP43" s="75"/>
      <c r="AQ43" s="75"/>
      <c r="AR43" s="75"/>
      <c r="AS43" s="75"/>
      <c r="AT43" s="75" t="s">
        <v>89</v>
      </c>
      <c r="AU43" s="75"/>
      <c r="AV43" s="75"/>
      <c r="AW43" s="75"/>
      <c r="AX43" s="75"/>
      <c r="AY43" s="75"/>
      <c r="AZ43" s="75"/>
      <c r="BA43" s="75"/>
      <c r="BB43" s="75"/>
      <c r="BC43" s="75"/>
      <c r="BD43" s="75"/>
    </row>
    <row r="44" spans="1:56" s="5" customFormat="1" x14ac:dyDescent="0.25">
      <c r="A44" s="47"/>
      <c r="B44" s="60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61"/>
      <c r="AM44" s="47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</row>
    <row r="45" spans="1:56" s="5" customFormat="1" x14ac:dyDescent="0.25">
      <c r="A45" s="47"/>
      <c r="B45" s="60"/>
      <c r="C45" s="64" t="s">
        <v>128</v>
      </c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61"/>
      <c r="AM45" s="47"/>
      <c r="AN45" s="47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</row>
    <row r="46" spans="1:56" s="5" customFormat="1" ht="4.5" customHeight="1" x14ac:dyDescent="0.25">
      <c r="A46" s="47"/>
      <c r="B46" s="60"/>
      <c r="C46" s="64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61"/>
      <c r="AM46" s="47"/>
      <c r="AN46" s="47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</row>
    <row r="47" spans="1:56" s="5" customFormat="1" ht="60" customHeight="1" x14ac:dyDescent="0.25">
      <c r="A47" s="47"/>
      <c r="B47" s="60"/>
      <c r="C47" s="150" t="s">
        <v>132</v>
      </c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2"/>
      <c r="AL47" s="61"/>
      <c r="AM47" s="47"/>
      <c r="AN47" s="90" t="s">
        <v>100</v>
      </c>
      <c r="AO47" s="75" t="s">
        <v>75</v>
      </c>
      <c r="AP47" s="75"/>
      <c r="AQ47" s="75"/>
      <c r="AR47" s="75"/>
      <c r="AS47" s="75"/>
      <c r="AT47" s="75" t="s">
        <v>131</v>
      </c>
      <c r="AU47" s="75"/>
      <c r="AV47" s="75"/>
      <c r="AW47" s="75"/>
      <c r="AX47" s="75"/>
      <c r="AY47" s="75"/>
      <c r="AZ47" s="75"/>
      <c r="BA47" s="75"/>
      <c r="BB47" s="75"/>
      <c r="BC47" s="75"/>
      <c r="BD47" s="75"/>
    </row>
    <row r="48" spans="1:56" s="5" customFormat="1" ht="15" customHeight="1" x14ac:dyDescent="0.25">
      <c r="A48" s="47"/>
      <c r="B48" s="60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61"/>
      <c r="AM48" s="47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</row>
    <row r="49" spans="1:56" s="5" customFormat="1" ht="25.5" customHeight="1" x14ac:dyDescent="0.25">
      <c r="A49" s="47"/>
      <c r="B49" s="60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132" t="s">
        <v>101</v>
      </c>
      <c r="AJ49" s="132"/>
      <c r="AK49" s="132"/>
      <c r="AL49" s="61"/>
      <c r="AM49" s="47"/>
      <c r="AN49" s="92" t="s">
        <v>104</v>
      </c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/>
      <c r="BB49" s="75"/>
      <c r="BC49" s="75"/>
      <c r="BD49" s="75"/>
    </row>
    <row r="50" spans="1:56" s="5" customFormat="1" x14ac:dyDescent="0.25">
      <c r="A50" s="47"/>
      <c r="B50" s="62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63"/>
      <c r="AM50" s="47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</row>
    <row r="51" spans="1:56" s="5" customFormat="1" x14ac:dyDescent="0.25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</row>
    <row r="52" spans="1:56" s="5" customFormat="1" x14ac:dyDescent="0.25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</row>
    <row r="53" spans="1:56" x14ac:dyDescent="0.25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5"/>
      <c r="BA53" s="75"/>
      <c r="BB53" s="75"/>
      <c r="BC53" s="75"/>
      <c r="BD53" s="75"/>
    </row>
    <row r="54" spans="1:56" x14ac:dyDescent="0.25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5"/>
      <c r="BD54" s="75"/>
    </row>
    <row r="55" spans="1:56" x14ac:dyDescent="0.25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75"/>
      <c r="BA55" s="75"/>
      <c r="BB55" s="75"/>
      <c r="BC55" s="75"/>
      <c r="BD55" s="75"/>
    </row>
    <row r="56" spans="1:56" x14ac:dyDescent="0.25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5"/>
      <c r="BA56" s="75"/>
      <c r="BB56" s="75"/>
      <c r="BC56" s="75"/>
      <c r="BD56" s="75"/>
    </row>
    <row r="57" spans="1:56" x14ac:dyDescent="0.25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</row>
    <row r="58" spans="1:56" x14ac:dyDescent="0.25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75"/>
      <c r="BD58" s="75"/>
    </row>
    <row r="59" spans="1:56" x14ac:dyDescent="0.25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75"/>
      <c r="BD59" s="75"/>
    </row>
    <row r="60" spans="1:56" x14ac:dyDescent="0.25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</row>
    <row r="61" spans="1:56" x14ac:dyDescent="0.25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  <c r="BD61" s="75"/>
    </row>
    <row r="62" spans="1:56" x14ac:dyDescent="0.25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/>
      <c r="AY62" s="75"/>
      <c r="AZ62" s="75"/>
      <c r="BA62" s="75"/>
      <c r="BB62" s="75"/>
      <c r="BC62" s="75"/>
      <c r="BD62" s="75"/>
    </row>
    <row r="63" spans="1:56" x14ac:dyDescent="0.25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  <c r="AP63" s="75"/>
      <c r="AQ63" s="75"/>
      <c r="AR63" s="75"/>
      <c r="AS63" s="75"/>
      <c r="AT63" s="75"/>
      <c r="AU63" s="75"/>
      <c r="AV63" s="75"/>
      <c r="AW63" s="75"/>
      <c r="AX63" s="75"/>
      <c r="AY63" s="75"/>
      <c r="AZ63" s="75"/>
      <c r="BA63" s="75"/>
      <c r="BB63" s="75"/>
      <c r="BC63" s="75"/>
      <c r="BD63" s="75"/>
    </row>
    <row r="64" spans="1:56" x14ac:dyDescent="0.25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5"/>
      <c r="BD64" s="75"/>
    </row>
  </sheetData>
  <mergeCells count="16">
    <mergeCell ref="C43:S43"/>
    <mergeCell ref="AI49:AK49"/>
    <mergeCell ref="C25:AK25"/>
    <mergeCell ref="C29:AK29"/>
    <mergeCell ref="C37:S37"/>
    <mergeCell ref="U37:AK37"/>
    <mergeCell ref="C33:S33"/>
    <mergeCell ref="U33:AB33"/>
    <mergeCell ref="AD33:AK33"/>
    <mergeCell ref="C47:AK47"/>
    <mergeCell ref="C3:V4"/>
    <mergeCell ref="C17:AK17"/>
    <mergeCell ref="C21:AK21"/>
    <mergeCell ref="C8:AK8"/>
    <mergeCell ref="C12:S12"/>
    <mergeCell ref="U12:AK1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B8F71-1943-404F-AFF6-A897EC0F225C}">
  <dimension ref="A1:BE64"/>
  <sheetViews>
    <sheetView zoomScale="85" zoomScaleNormal="85" workbookViewId="0">
      <selection activeCell="AX30" sqref="AX30"/>
    </sheetView>
  </sheetViews>
  <sheetFormatPr defaultRowHeight="15" x14ac:dyDescent="0.25"/>
  <cols>
    <col min="1" max="39" width="3" style="35" customWidth="1"/>
    <col min="40" max="40" width="19.85546875" style="35" customWidth="1"/>
    <col min="41" max="50" width="3" style="35" customWidth="1"/>
    <col min="51" max="51" width="9.140625" style="35"/>
    <col min="52" max="52" width="15.140625" style="5" customWidth="1"/>
    <col min="53" max="53" width="17.85546875" style="7" customWidth="1"/>
    <col min="54" max="54" width="20.5703125" customWidth="1"/>
    <col min="55" max="55" width="17.140625" customWidth="1"/>
    <col min="56" max="56" width="23.28515625" style="5" customWidth="1"/>
    <col min="57" max="57" width="10.7109375" style="5" customWidth="1"/>
    <col min="58" max="16384" width="9.140625" style="35"/>
  </cols>
  <sheetData>
    <row r="1" spans="1:56" s="5" customFormat="1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</row>
    <row r="2" spans="1:56" s="5" customFormat="1" x14ac:dyDescent="0.25">
      <c r="A2" s="47"/>
      <c r="B2" s="57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9"/>
      <c r="AM2" s="47"/>
      <c r="AN2" s="47"/>
      <c r="AO2" s="78" t="s">
        <v>64</v>
      </c>
      <c r="AP2" s="75"/>
      <c r="AQ2" s="79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</row>
    <row r="3" spans="1:56" s="5" customFormat="1" x14ac:dyDescent="0.25">
      <c r="A3" s="47"/>
      <c r="B3" s="60"/>
      <c r="C3" s="143" t="s">
        <v>106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61"/>
      <c r="AM3" s="47"/>
      <c r="AN3" s="47"/>
      <c r="AO3" s="80" t="s">
        <v>126</v>
      </c>
      <c r="AP3" s="80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</row>
    <row r="4" spans="1:56" s="5" customFormat="1" x14ac:dyDescent="0.25">
      <c r="A4" s="47"/>
      <c r="B4" s="60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61"/>
      <c r="AM4" s="47"/>
      <c r="AN4" s="47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</row>
    <row r="5" spans="1:56" s="5" customFormat="1" x14ac:dyDescent="0.25">
      <c r="A5" s="47"/>
      <c r="B5" s="60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61"/>
      <c r="AM5" s="47"/>
      <c r="AN5" s="74" t="s">
        <v>0</v>
      </c>
      <c r="AO5" s="78" t="s">
        <v>65</v>
      </c>
      <c r="AP5" s="75"/>
      <c r="AQ5" s="75"/>
      <c r="AR5" s="75"/>
      <c r="AS5" s="75"/>
      <c r="AT5" s="78" t="s">
        <v>67</v>
      </c>
      <c r="AU5" s="75"/>
      <c r="AV5" s="75"/>
      <c r="AW5" s="75"/>
      <c r="AX5" s="75"/>
      <c r="AY5" s="75"/>
      <c r="AZ5" s="75"/>
      <c r="BA5" s="75"/>
      <c r="BB5" s="75"/>
      <c r="BC5" s="75"/>
      <c r="BD5" s="75"/>
    </row>
    <row r="6" spans="1:56" s="5" customFormat="1" x14ac:dyDescent="0.25">
      <c r="A6" s="47"/>
      <c r="B6" s="60"/>
      <c r="C6" s="64" t="s">
        <v>47</v>
      </c>
      <c r="D6" s="37"/>
      <c r="E6" s="37"/>
      <c r="F6" s="37"/>
      <c r="G6" s="37"/>
      <c r="H6" s="37"/>
      <c r="I6" s="73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61"/>
      <c r="AM6" s="47"/>
      <c r="AN6" s="74"/>
      <c r="AO6" s="74"/>
      <c r="AP6" s="47"/>
      <c r="AQ6" s="47"/>
      <c r="AR6" s="47"/>
      <c r="AS6" s="47"/>
      <c r="AT6" s="74"/>
      <c r="AU6" s="47"/>
      <c r="AV6" s="47"/>
      <c r="AW6" s="47"/>
      <c r="AX6" s="47"/>
      <c r="AY6" s="47"/>
      <c r="AZ6" s="47"/>
      <c r="BA6" s="47"/>
      <c r="BB6" s="47"/>
      <c r="BC6" s="47"/>
      <c r="BD6" s="47"/>
    </row>
    <row r="7" spans="1:56" s="5" customFormat="1" ht="4.5" customHeight="1" x14ac:dyDescent="0.25">
      <c r="A7" s="47"/>
      <c r="B7" s="60"/>
      <c r="C7" s="64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61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</row>
    <row r="8" spans="1:56" s="5" customFormat="1" ht="24" customHeight="1" x14ac:dyDescent="0.25">
      <c r="A8" s="47"/>
      <c r="B8" s="60"/>
      <c r="C8" s="136" t="s">
        <v>117</v>
      </c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8"/>
      <c r="AL8" s="61"/>
      <c r="AM8" s="47"/>
      <c r="AN8" s="90" t="s">
        <v>100</v>
      </c>
      <c r="AO8" s="75" t="s">
        <v>110</v>
      </c>
      <c r="AP8" s="75"/>
      <c r="AQ8" s="75"/>
      <c r="AR8" s="75"/>
      <c r="AS8" s="75"/>
      <c r="AT8" s="75" t="s">
        <v>90</v>
      </c>
      <c r="AU8" s="75"/>
      <c r="AV8" s="75"/>
      <c r="AW8" s="75"/>
      <c r="AX8" s="75"/>
      <c r="AY8" s="75"/>
      <c r="AZ8" s="75"/>
      <c r="BA8" s="75"/>
      <c r="BB8" s="75"/>
      <c r="BC8" s="75"/>
      <c r="BD8" s="47"/>
    </row>
    <row r="9" spans="1:56" s="5" customFormat="1" x14ac:dyDescent="0.25">
      <c r="A9" s="47"/>
      <c r="B9" s="60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61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</row>
    <row r="10" spans="1:56" s="5" customFormat="1" x14ac:dyDescent="0.25">
      <c r="A10" s="47"/>
      <c r="B10" s="60"/>
      <c r="C10" s="64" t="s">
        <v>50</v>
      </c>
      <c r="D10" s="37"/>
      <c r="E10" s="37"/>
      <c r="F10" s="37"/>
      <c r="G10" s="37"/>
      <c r="H10" s="37"/>
      <c r="I10" s="73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64" t="s">
        <v>112</v>
      </c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61"/>
      <c r="AM10" s="47"/>
      <c r="AN10" s="47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47"/>
    </row>
    <row r="11" spans="1:56" s="5" customFormat="1" ht="4.5" customHeight="1" x14ac:dyDescent="0.25">
      <c r="A11" s="47"/>
      <c r="B11" s="60"/>
      <c r="C11" s="64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64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61"/>
      <c r="AM11" s="47"/>
      <c r="AN11" s="47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47"/>
    </row>
    <row r="12" spans="1:56" s="5" customFormat="1" ht="24" customHeight="1" x14ac:dyDescent="0.25">
      <c r="A12" s="47"/>
      <c r="B12" s="60"/>
      <c r="C12" s="136" t="s">
        <v>71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8"/>
      <c r="T12" s="37"/>
      <c r="U12" s="144">
        <v>44835.563888888886</v>
      </c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8"/>
      <c r="AL12" s="61"/>
      <c r="AM12" s="47"/>
      <c r="AN12" s="90" t="s">
        <v>100</v>
      </c>
      <c r="AO12" s="75" t="s">
        <v>66</v>
      </c>
      <c r="AP12" s="75"/>
      <c r="AQ12" s="75"/>
      <c r="AR12" s="75"/>
      <c r="AS12" s="75"/>
      <c r="AT12" s="75" t="s">
        <v>69</v>
      </c>
      <c r="AU12" s="75"/>
      <c r="AV12" s="75"/>
      <c r="AW12" s="75"/>
      <c r="AX12" s="75"/>
      <c r="AY12" s="75"/>
      <c r="AZ12" s="75"/>
      <c r="BA12" s="75"/>
      <c r="BB12" s="75"/>
      <c r="BC12" s="75"/>
      <c r="BD12" s="47"/>
    </row>
    <row r="13" spans="1:56" s="5" customFormat="1" x14ac:dyDescent="0.25">
      <c r="A13" s="47"/>
      <c r="B13" s="60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61"/>
      <c r="AM13" s="47"/>
      <c r="AN13" s="47"/>
      <c r="AO13" s="75"/>
      <c r="AP13" s="75"/>
      <c r="AQ13" s="75"/>
      <c r="AR13" s="75"/>
      <c r="AS13" s="75"/>
      <c r="AT13" s="76" t="s">
        <v>72</v>
      </c>
      <c r="AU13" s="75"/>
      <c r="AV13" s="75"/>
      <c r="AW13" s="75"/>
      <c r="AX13" s="75"/>
      <c r="AY13" s="75"/>
      <c r="AZ13" s="75"/>
      <c r="BA13" s="75"/>
      <c r="BB13" s="75"/>
      <c r="BC13" s="75"/>
      <c r="BD13" s="75"/>
    </row>
    <row r="14" spans="1:56" s="5" customFormat="1" x14ac:dyDescent="0.25">
      <c r="A14" s="47"/>
      <c r="B14" s="60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61"/>
      <c r="AM14" s="47"/>
      <c r="AN14" s="90" t="s">
        <v>100</v>
      </c>
      <c r="AO14" s="75" t="s">
        <v>56</v>
      </c>
      <c r="AP14" s="75"/>
      <c r="AQ14" s="75"/>
      <c r="AR14" s="75"/>
      <c r="AS14" s="75"/>
      <c r="AT14" s="75" t="s">
        <v>89</v>
      </c>
      <c r="AU14" s="75"/>
      <c r="AV14" s="75"/>
      <c r="AW14" s="75"/>
      <c r="AX14" s="75"/>
      <c r="AY14" s="75"/>
      <c r="AZ14" s="75"/>
      <c r="BA14" s="75"/>
      <c r="BB14" s="75"/>
      <c r="BC14" s="75"/>
      <c r="BD14" s="75"/>
    </row>
    <row r="15" spans="1:56" s="5" customFormat="1" x14ac:dyDescent="0.25">
      <c r="A15" s="47"/>
      <c r="B15" s="60"/>
      <c r="C15" s="64" t="s">
        <v>33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61"/>
      <c r="AM15" s="47"/>
      <c r="AN15" s="47"/>
      <c r="AO15" s="75"/>
      <c r="AP15" s="75"/>
      <c r="AQ15" s="75"/>
      <c r="AR15" s="75"/>
      <c r="AS15" s="75"/>
      <c r="AT15" s="76"/>
      <c r="AU15" s="75"/>
      <c r="AV15" s="75"/>
      <c r="AW15" s="75"/>
      <c r="AX15" s="75"/>
      <c r="AY15" s="75"/>
      <c r="AZ15" s="75"/>
      <c r="BA15" s="75"/>
      <c r="BB15" s="75"/>
      <c r="BC15" s="75"/>
      <c r="BD15" s="75"/>
    </row>
    <row r="16" spans="1:56" s="5" customFormat="1" ht="4.5" customHeight="1" x14ac:dyDescent="0.25">
      <c r="A16" s="47"/>
      <c r="B16" s="60"/>
      <c r="C16" s="64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61"/>
      <c r="AM16" s="47"/>
      <c r="AN16" s="47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</row>
    <row r="17" spans="1:56" s="5" customFormat="1" ht="24" customHeight="1" x14ac:dyDescent="0.25">
      <c r="A17" s="47"/>
      <c r="B17" s="60"/>
      <c r="C17" s="136" t="s">
        <v>93</v>
      </c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8"/>
      <c r="AL17" s="61"/>
      <c r="AM17" s="47"/>
      <c r="AN17" s="90" t="s">
        <v>100</v>
      </c>
      <c r="AO17" s="75" t="s">
        <v>17</v>
      </c>
      <c r="AP17" s="75"/>
      <c r="AQ17" s="75"/>
      <c r="AR17" s="75"/>
      <c r="AS17" s="75"/>
      <c r="AT17" s="75" t="s">
        <v>80</v>
      </c>
      <c r="AU17" s="75"/>
      <c r="AV17" s="75"/>
      <c r="AW17" s="75"/>
      <c r="AX17" s="75"/>
      <c r="AY17" s="75"/>
      <c r="AZ17" s="75"/>
      <c r="BA17" s="75"/>
      <c r="BB17" s="75"/>
      <c r="BC17" s="75"/>
      <c r="BD17" s="75"/>
    </row>
    <row r="18" spans="1:56" s="5" customFormat="1" x14ac:dyDescent="0.25">
      <c r="A18" s="47"/>
      <c r="B18" s="60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61"/>
      <c r="AM18" s="47"/>
      <c r="AN18" s="47"/>
      <c r="AO18" s="75"/>
      <c r="AP18" s="75"/>
      <c r="AQ18" s="75"/>
      <c r="AR18" s="75"/>
      <c r="AS18" s="75"/>
      <c r="AT18" s="77" t="s">
        <v>81</v>
      </c>
      <c r="AU18" s="75"/>
      <c r="AV18" s="75"/>
      <c r="AW18" s="75"/>
      <c r="AX18" s="75"/>
      <c r="AY18" s="75"/>
      <c r="AZ18" s="75"/>
      <c r="BA18" s="75"/>
      <c r="BB18" s="75"/>
      <c r="BC18" s="75"/>
      <c r="BD18" s="75"/>
    </row>
    <row r="19" spans="1:56" s="5" customFormat="1" x14ac:dyDescent="0.25">
      <c r="A19" s="47"/>
      <c r="B19" s="60"/>
      <c r="C19" s="64" t="s">
        <v>54</v>
      </c>
      <c r="D19" s="37"/>
      <c r="E19" s="37"/>
      <c r="F19" s="37"/>
      <c r="G19" s="37"/>
      <c r="H19" s="37"/>
      <c r="I19" s="73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61"/>
      <c r="AM19" s="47"/>
      <c r="AN19" s="47"/>
      <c r="AO19" s="75"/>
      <c r="AP19" s="75"/>
      <c r="AQ19" s="75"/>
      <c r="AR19" s="75"/>
      <c r="AS19" s="75"/>
      <c r="AT19" s="77" t="s">
        <v>82</v>
      </c>
      <c r="AU19" s="75"/>
      <c r="AV19" s="75"/>
      <c r="AW19" s="75"/>
      <c r="AX19" s="75"/>
      <c r="AY19" s="75"/>
      <c r="AZ19" s="75"/>
      <c r="BA19" s="75"/>
      <c r="BB19" s="75"/>
      <c r="BC19" s="75"/>
      <c r="BD19" s="75"/>
    </row>
    <row r="20" spans="1:56" s="5" customFormat="1" ht="4.5" customHeight="1" x14ac:dyDescent="0.25">
      <c r="A20" s="47"/>
      <c r="B20" s="60"/>
      <c r="C20" s="64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61"/>
      <c r="AM20" s="47"/>
      <c r="AN20" s="47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</row>
    <row r="21" spans="1:56" s="5" customFormat="1" ht="24" customHeight="1" x14ac:dyDescent="0.25">
      <c r="A21" s="47"/>
      <c r="B21" s="60"/>
      <c r="C21" s="136" t="s">
        <v>71</v>
      </c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8"/>
      <c r="AL21" s="61"/>
      <c r="AM21" s="47"/>
      <c r="AN21" s="90" t="s">
        <v>100</v>
      </c>
      <c r="AO21" s="75" t="s">
        <v>66</v>
      </c>
      <c r="AP21" s="75"/>
      <c r="AQ21" s="75"/>
      <c r="AR21" s="75"/>
      <c r="AS21" s="75"/>
      <c r="AT21" s="75" t="s">
        <v>69</v>
      </c>
      <c r="AU21" s="75"/>
      <c r="AV21" s="75"/>
      <c r="AW21" s="75"/>
      <c r="AX21" s="75"/>
      <c r="AY21" s="75"/>
      <c r="AZ21" s="75"/>
      <c r="BA21" s="75"/>
      <c r="BB21" s="75"/>
      <c r="BC21" s="75"/>
      <c r="BD21" s="75"/>
    </row>
    <row r="22" spans="1:56" s="5" customFormat="1" x14ac:dyDescent="0.25">
      <c r="A22" s="47"/>
      <c r="B22" s="60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61"/>
      <c r="AM22" s="47"/>
      <c r="AN22" s="47"/>
      <c r="AO22" s="75"/>
      <c r="AP22" s="75"/>
      <c r="AQ22" s="75"/>
      <c r="AR22" s="75"/>
      <c r="AS22" s="75"/>
      <c r="AT22" s="76" t="s">
        <v>72</v>
      </c>
      <c r="AU22" s="75"/>
      <c r="AV22" s="75"/>
      <c r="AW22" s="75"/>
      <c r="AX22" s="75"/>
      <c r="AY22" s="75"/>
      <c r="AZ22" s="75"/>
      <c r="BA22" s="77" t="s">
        <v>70</v>
      </c>
      <c r="BB22" s="75"/>
      <c r="BC22" s="75"/>
      <c r="BD22" s="75"/>
    </row>
    <row r="23" spans="1:56" s="5" customFormat="1" x14ac:dyDescent="0.25">
      <c r="A23" s="47"/>
      <c r="B23" s="60"/>
      <c r="C23" s="64" t="s">
        <v>107</v>
      </c>
      <c r="D23" s="37"/>
      <c r="E23" s="37"/>
      <c r="F23" s="37"/>
      <c r="G23" s="37"/>
      <c r="H23" s="37"/>
      <c r="I23" s="73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61"/>
      <c r="AM23" s="47"/>
      <c r="AN23" s="47"/>
      <c r="AO23" s="75"/>
      <c r="AP23" s="75"/>
      <c r="AQ23" s="75"/>
      <c r="AR23" s="75"/>
      <c r="AS23" s="75"/>
      <c r="AT23" s="77"/>
      <c r="AU23" s="75"/>
      <c r="AV23" s="75"/>
      <c r="AW23" s="75"/>
      <c r="AX23" s="75"/>
      <c r="AY23" s="75"/>
      <c r="AZ23" s="75"/>
      <c r="BA23" s="75"/>
      <c r="BB23" s="75"/>
      <c r="BC23" s="75"/>
      <c r="BD23" s="75"/>
    </row>
    <row r="24" spans="1:56" s="5" customFormat="1" ht="4.5" customHeight="1" x14ac:dyDescent="0.25">
      <c r="A24" s="47"/>
      <c r="B24" s="60"/>
      <c r="C24" s="64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61"/>
      <c r="AM24" s="47"/>
      <c r="AN24" s="47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</row>
    <row r="25" spans="1:56" s="5" customFormat="1" ht="24" customHeight="1" x14ac:dyDescent="0.25">
      <c r="A25" s="47"/>
      <c r="B25" s="60"/>
      <c r="C25" s="153" t="s">
        <v>94</v>
      </c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5"/>
      <c r="AL25" s="61"/>
      <c r="AM25" s="47"/>
      <c r="AN25" s="91" t="s">
        <v>99</v>
      </c>
      <c r="AO25" s="75" t="s">
        <v>66</v>
      </c>
      <c r="AP25" s="75"/>
      <c r="AQ25" s="75"/>
      <c r="AR25" s="75"/>
      <c r="AS25" s="75"/>
      <c r="AT25" s="75" t="s">
        <v>69</v>
      </c>
      <c r="AU25" s="75"/>
      <c r="AV25" s="75"/>
      <c r="AW25" s="75"/>
      <c r="AX25" s="75"/>
      <c r="AY25" s="75"/>
      <c r="AZ25" s="75"/>
      <c r="BA25" s="75"/>
      <c r="BB25" s="75"/>
      <c r="BC25" s="75"/>
      <c r="BD25" s="75"/>
    </row>
    <row r="26" spans="1:56" s="5" customFormat="1" x14ac:dyDescent="0.25">
      <c r="A26" s="47"/>
      <c r="B26" s="60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61"/>
      <c r="AM26" s="47"/>
      <c r="AN26" s="47"/>
      <c r="AO26" s="75"/>
      <c r="AP26" s="75"/>
      <c r="AQ26" s="75"/>
      <c r="AR26" s="75"/>
      <c r="AS26" s="75"/>
      <c r="AT26" s="76" t="s">
        <v>72</v>
      </c>
      <c r="AU26" s="75"/>
      <c r="AV26" s="75"/>
      <c r="AW26" s="75"/>
      <c r="AX26" s="75"/>
      <c r="AY26" s="75"/>
      <c r="AZ26" s="75"/>
      <c r="BA26" s="77" t="s">
        <v>70</v>
      </c>
      <c r="BB26" s="75"/>
      <c r="BC26" s="75"/>
      <c r="BD26" s="75"/>
    </row>
    <row r="27" spans="1:56" s="5" customFormat="1" x14ac:dyDescent="0.25">
      <c r="A27" s="47"/>
      <c r="B27" s="60"/>
      <c r="C27" s="64" t="s">
        <v>48</v>
      </c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61"/>
      <c r="AM27" s="47"/>
      <c r="AN27" s="47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5"/>
      <c r="BD27" s="75"/>
    </row>
    <row r="28" spans="1:56" s="5" customFormat="1" ht="4.5" customHeight="1" x14ac:dyDescent="0.25">
      <c r="A28" s="47"/>
      <c r="B28" s="60"/>
      <c r="C28" s="64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61"/>
      <c r="AM28" s="47"/>
      <c r="AN28" s="47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</row>
    <row r="29" spans="1:56" s="5" customFormat="1" ht="60" customHeight="1" x14ac:dyDescent="0.25">
      <c r="A29" s="47"/>
      <c r="B29" s="60"/>
      <c r="C29" s="156" t="s">
        <v>95</v>
      </c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5"/>
      <c r="AL29" s="61"/>
      <c r="AM29" s="47"/>
      <c r="AN29" s="91" t="s">
        <v>99</v>
      </c>
      <c r="AO29" s="75" t="s">
        <v>75</v>
      </c>
      <c r="AP29" s="75"/>
      <c r="AQ29" s="75"/>
      <c r="AR29" s="75"/>
      <c r="AS29" s="75"/>
      <c r="AT29" s="75" t="s">
        <v>90</v>
      </c>
      <c r="AU29" s="75"/>
      <c r="AV29" s="75"/>
      <c r="AW29" s="75"/>
      <c r="AX29" s="75"/>
      <c r="AY29" s="75"/>
      <c r="AZ29" s="75"/>
      <c r="BA29" s="75"/>
      <c r="BB29" s="75"/>
      <c r="BC29" s="75"/>
      <c r="BD29" s="75"/>
    </row>
    <row r="30" spans="1:56" s="5" customFormat="1" x14ac:dyDescent="0.25">
      <c r="A30" s="47"/>
      <c r="B30" s="60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61"/>
      <c r="AM30" s="47"/>
      <c r="AN30" s="47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</row>
    <row r="31" spans="1:56" s="5" customFormat="1" x14ac:dyDescent="0.25">
      <c r="A31" s="47"/>
      <c r="B31" s="60"/>
      <c r="C31" s="64" t="s">
        <v>61</v>
      </c>
      <c r="D31" s="37"/>
      <c r="E31" s="37"/>
      <c r="F31" s="37"/>
      <c r="G31" s="37"/>
      <c r="H31" s="37"/>
      <c r="I31" s="73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61"/>
      <c r="AM31" s="47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</row>
    <row r="32" spans="1:56" s="5" customFormat="1" ht="4.5" customHeight="1" x14ac:dyDescent="0.25">
      <c r="A32" s="47"/>
      <c r="B32" s="60"/>
      <c r="C32" s="64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61"/>
      <c r="AM32" s="47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</row>
    <row r="33" spans="1:56" s="5" customFormat="1" ht="24" customHeight="1" x14ac:dyDescent="0.25">
      <c r="A33" s="47"/>
      <c r="B33" s="60"/>
      <c r="C33" s="136" t="s">
        <v>120</v>
      </c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8"/>
      <c r="T33" s="37"/>
      <c r="U33" s="132" t="s">
        <v>118</v>
      </c>
      <c r="V33" s="132"/>
      <c r="W33" s="132"/>
      <c r="X33" s="132"/>
      <c r="Y33" s="132"/>
      <c r="Z33" s="132"/>
      <c r="AA33" s="132"/>
      <c r="AB33" s="132"/>
      <c r="AC33" s="37"/>
      <c r="AD33" s="132" t="s">
        <v>119</v>
      </c>
      <c r="AE33" s="132"/>
      <c r="AF33" s="132"/>
      <c r="AG33" s="132"/>
      <c r="AH33" s="132"/>
      <c r="AI33" s="132"/>
      <c r="AJ33" s="132"/>
      <c r="AK33" s="132"/>
      <c r="AL33" s="61"/>
      <c r="AM33" s="47"/>
      <c r="AN33" s="91" t="s">
        <v>99</v>
      </c>
      <c r="AO33" s="75" t="s">
        <v>73</v>
      </c>
      <c r="AP33" s="75"/>
      <c r="AQ33" s="75"/>
      <c r="AR33" s="75"/>
      <c r="AS33" s="75"/>
      <c r="AT33" s="75" t="s">
        <v>91</v>
      </c>
      <c r="AU33" s="75"/>
      <c r="AV33" s="75"/>
      <c r="AW33" s="75"/>
      <c r="AX33" s="75"/>
      <c r="AY33" s="75"/>
      <c r="AZ33" s="75"/>
      <c r="BA33" s="75"/>
      <c r="BB33" s="75"/>
      <c r="BC33" s="75"/>
      <c r="BD33" s="75"/>
    </row>
    <row r="34" spans="1:56" s="5" customFormat="1" x14ac:dyDescent="0.25">
      <c r="A34" s="47"/>
      <c r="B34" s="60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61"/>
      <c r="AM34" s="47"/>
      <c r="AN34" s="47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</row>
    <row r="35" spans="1:56" s="5" customFormat="1" x14ac:dyDescent="0.25">
      <c r="A35" s="47"/>
      <c r="B35" s="60"/>
      <c r="C35" s="64" t="s">
        <v>52</v>
      </c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64" t="s">
        <v>113</v>
      </c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61"/>
      <c r="AM35" s="47"/>
      <c r="AN35" s="47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</row>
    <row r="36" spans="1:56" s="5" customFormat="1" ht="4.5" customHeight="1" x14ac:dyDescent="0.25">
      <c r="A36" s="47"/>
      <c r="B36" s="60"/>
      <c r="C36" s="64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64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61"/>
      <c r="AM36" s="47"/>
      <c r="AN36" s="47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</row>
    <row r="37" spans="1:56" s="5" customFormat="1" ht="24" customHeight="1" x14ac:dyDescent="0.25">
      <c r="A37" s="47"/>
      <c r="B37" s="60"/>
      <c r="C37" s="136" t="s">
        <v>71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8"/>
      <c r="T37" s="37"/>
      <c r="U37" s="144">
        <v>44835.563888888886</v>
      </c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8"/>
      <c r="AL37" s="61"/>
      <c r="AM37" s="47"/>
      <c r="AN37" s="90" t="s">
        <v>100</v>
      </c>
      <c r="AO37" s="75" t="s">
        <v>66</v>
      </c>
      <c r="AP37" s="75"/>
      <c r="AQ37" s="75"/>
      <c r="AR37" s="75"/>
      <c r="AS37" s="75"/>
      <c r="AT37" s="75" t="s">
        <v>69</v>
      </c>
      <c r="AU37" s="75"/>
      <c r="AV37" s="75"/>
      <c r="AW37" s="75"/>
      <c r="AX37" s="75"/>
      <c r="AY37" s="75"/>
      <c r="AZ37" s="75"/>
      <c r="BA37" s="75"/>
      <c r="BB37" s="75"/>
      <c r="BC37" s="75"/>
      <c r="BD37" s="75"/>
    </row>
    <row r="38" spans="1:56" s="5" customFormat="1" ht="24" customHeight="1" x14ac:dyDescent="0.25">
      <c r="A38" s="47"/>
      <c r="B38" s="60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37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61"/>
      <c r="AM38" s="47"/>
      <c r="AN38" s="47"/>
      <c r="AO38" s="75"/>
      <c r="AP38" s="75"/>
      <c r="AQ38" s="75"/>
      <c r="AR38" s="75"/>
      <c r="AS38" s="75"/>
      <c r="AT38" s="76" t="s">
        <v>72</v>
      </c>
      <c r="AU38" s="75"/>
      <c r="AV38" s="75"/>
      <c r="AW38" s="75"/>
      <c r="AX38" s="75"/>
      <c r="AY38" s="75"/>
      <c r="AZ38" s="75"/>
      <c r="BA38" s="77" t="s">
        <v>70</v>
      </c>
      <c r="BB38" s="75"/>
      <c r="BC38" s="75"/>
      <c r="BD38" s="75"/>
    </row>
    <row r="39" spans="1:56" s="5" customFormat="1" x14ac:dyDescent="0.25">
      <c r="A39" s="47"/>
      <c r="B39" s="60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61"/>
      <c r="AM39" s="47"/>
      <c r="AN39" s="47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</row>
    <row r="40" spans="1:56" s="5" customFormat="1" x14ac:dyDescent="0.25">
      <c r="A40" s="47"/>
      <c r="B40" s="60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61"/>
      <c r="AM40" s="47"/>
      <c r="AN40" s="90" t="s">
        <v>100</v>
      </c>
      <c r="AO40" s="75" t="s">
        <v>56</v>
      </c>
      <c r="AP40" s="75"/>
      <c r="AQ40" s="75"/>
      <c r="AR40" s="75"/>
      <c r="AS40" s="75"/>
      <c r="AT40" s="75" t="s">
        <v>89</v>
      </c>
      <c r="AU40" s="75"/>
      <c r="AV40" s="75"/>
      <c r="AW40" s="75"/>
      <c r="AX40" s="75"/>
      <c r="AY40" s="75"/>
      <c r="AZ40" s="75"/>
      <c r="BA40" s="75"/>
      <c r="BB40" s="75"/>
      <c r="BC40" s="75"/>
      <c r="BD40" s="75"/>
    </row>
    <row r="41" spans="1:56" s="5" customFormat="1" x14ac:dyDescent="0.25">
      <c r="A41" s="47"/>
      <c r="B41" s="60"/>
      <c r="C41" s="64" t="s">
        <v>53</v>
      </c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61"/>
      <c r="AM41" s="47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5"/>
      <c r="BD41" s="75"/>
    </row>
    <row r="42" spans="1:56" s="5" customFormat="1" ht="4.5" customHeight="1" x14ac:dyDescent="0.25">
      <c r="A42" s="47"/>
      <c r="B42" s="60"/>
      <c r="C42" s="64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64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61"/>
      <c r="AM42" s="47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</row>
    <row r="43" spans="1:56" s="5" customFormat="1" ht="24" customHeight="1" x14ac:dyDescent="0.25">
      <c r="A43" s="47"/>
      <c r="B43" s="60"/>
      <c r="C43" s="145" t="s">
        <v>92</v>
      </c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8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61"/>
      <c r="AM43" s="47"/>
      <c r="AN43" s="90" t="s">
        <v>100</v>
      </c>
      <c r="AO43" s="75" t="s">
        <v>56</v>
      </c>
      <c r="AP43" s="75"/>
      <c r="AQ43" s="75"/>
      <c r="AR43" s="75"/>
      <c r="AS43" s="75"/>
      <c r="AT43" s="75" t="s">
        <v>89</v>
      </c>
      <c r="AU43" s="75"/>
      <c r="AV43" s="75"/>
      <c r="AW43" s="75"/>
      <c r="AX43" s="75"/>
      <c r="AY43" s="75"/>
      <c r="AZ43" s="75"/>
      <c r="BA43" s="75"/>
      <c r="BB43" s="75"/>
      <c r="BC43" s="75"/>
      <c r="BD43" s="75"/>
    </row>
    <row r="44" spans="1:56" s="5" customFormat="1" x14ac:dyDescent="0.25">
      <c r="A44" s="47"/>
      <c r="B44" s="60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61"/>
      <c r="AM44" s="47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</row>
    <row r="45" spans="1:56" s="5" customFormat="1" x14ac:dyDescent="0.25">
      <c r="A45" s="47"/>
      <c r="B45" s="60"/>
      <c r="C45" s="64" t="s">
        <v>128</v>
      </c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61"/>
      <c r="AM45" s="47"/>
      <c r="AN45" s="47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</row>
    <row r="46" spans="1:56" s="5" customFormat="1" ht="4.5" customHeight="1" x14ac:dyDescent="0.25">
      <c r="A46" s="47"/>
      <c r="B46" s="60"/>
      <c r="C46" s="64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61"/>
      <c r="AM46" s="47"/>
      <c r="AN46" s="47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</row>
    <row r="47" spans="1:56" s="5" customFormat="1" ht="60" customHeight="1" x14ac:dyDescent="0.25">
      <c r="A47" s="47"/>
      <c r="B47" s="60"/>
      <c r="C47" s="150" t="s">
        <v>132</v>
      </c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2"/>
      <c r="AL47" s="61"/>
      <c r="AM47" s="47"/>
      <c r="AN47" s="90" t="s">
        <v>100</v>
      </c>
      <c r="AO47" s="75" t="s">
        <v>75</v>
      </c>
      <c r="AP47" s="75"/>
      <c r="AQ47" s="75"/>
      <c r="AR47" s="75"/>
      <c r="AS47" s="75"/>
      <c r="AT47" s="75" t="s">
        <v>131</v>
      </c>
      <c r="AU47" s="75"/>
      <c r="AV47" s="75"/>
      <c r="AW47" s="75"/>
      <c r="AX47" s="75"/>
      <c r="AY47" s="75"/>
      <c r="AZ47" s="75"/>
      <c r="BA47" s="75"/>
      <c r="BB47" s="75"/>
      <c r="BC47" s="75"/>
      <c r="BD47" s="75"/>
    </row>
    <row r="48" spans="1:56" s="5" customFormat="1" ht="15" customHeight="1" x14ac:dyDescent="0.25">
      <c r="A48" s="47"/>
      <c r="B48" s="60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61"/>
      <c r="AM48" s="47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</row>
    <row r="49" spans="1:56" s="5" customFormat="1" ht="25.5" customHeight="1" x14ac:dyDescent="0.25">
      <c r="A49" s="47"/>
      <c r="B49" s="60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132" t="s">
        <v>102</v>
      </c>
      <c r="AJ49" s="132"/>
      <c r="AK49" s="132"/>
      <c r="AL49" s="61"/>
      <c r="AM49" s="47"/>
      <c r="AN49" s="92" t="s">
        <v>103</v>
      </c>
      <c r="AO49" s="75" t="s">
        <v>55</v>
      </c>
      <c r="AP49" s="47"/>
      <c r="AQ49" s="47"/>
      <c r="AR49" s="47"/>
      <c r="AS49" s="47"/>
      <c r="AT49" s="75" t="s">
        <v>79</v>
      </c>
      <c r="AU49" s="47"/>
      <c r="AV49" s="75"/>
      <c r="AW49" s="75"/>
      <c r="AX49" s="75"/>
      <c r="AY49" s="75"/>
      <c r="AZ49" s="75"/>
      <c r="BA49" s="75"/>
      <c r="BB49" s="75"/>
      <c r="BC49" s="75"/>
      <c r="BD49" s="75"/>
    </row>
    <row r="50" spans="1:56" s="5" customFormat="1" x14ac:dyDescent="0.25">
      <c r="A50" s="47"/>
      <c r="B50" s="62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63"/>
      <c r="AM50" s="47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</row>
    <row r="51" spans="1:56" s="5" customFormat="1" x14ac:dyDescent="0.25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</row>
    <row r="52" spans="1:56" s="5" customFormat="1" x14ac:dyDescent="0.25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</row>
    <row r="53" spans="1:56" x14ac:dyDescent="0.25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5"/>
      <c r="BA53" s="75"/>
      <c r="BB53" s="75"/>
      <c r="BC53" s="75"/>
      <c r="BD53" s="75"/>
    </row>
    <row r="54" spans="1:56" x14ac:dyDescent="0.25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5"/>
      <c r="BD54" s="75"/>
    </row>
    <row r="55" spans="1:56" x14ac:dyDescent="0.25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75"/>
      <c r="BA55" s="75"/>
      <c r="BB55" s="75"/>
      <c r="BC55" s="75"/>
      <c r="BD55" s="75"/>
    </row>
    <row r="56" spans="1:56" x14ac:dyDescent="0.25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5"/>
      <c r="BA56" s="75"/>
      <c r="BB56" s="75"/>
      <c r="BC56" s="75"/>
      <c r="BD56" s="75"/>
    </row>
    <row r="57" spans="1:56" x14ac:dyDescent="0.25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</row>
    <row r="58" spans="1:56" x14ac:dyDescent="0.25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75"/>
      <c r="BD58" s="75"/>
    </row>
    <row r="59" spans="1:56" x14ac:dyDescent="0.25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75"/>
      <c r="BD59" s="75"/>
    </row>
    <row r="60" spans="1:56" x14ac:dyDescent="0.25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</row>
    <row r="61" spans="1:56" x14ac:dyDescent="0.25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  <c r="BD61" s="75"/>
    </row>
    <row r="62" spans="1:56" x14ac:dyDescent="0.25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/>
      <c r="AY62" s="75"/>
      <c r="AZ62" s="75"/>
      <c r="BA62" s="75"/>
      <c r="BB62" s="75"/>
      <c r="BC62" s="75"/>
      <c r="BD62" s="75"/>
    </row>
    <row r="63" spans="1:56" x14ac:dyDescent="0.25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  <c r="AP63" s="75"/>
      <c r="AQ63" s="75"/>
      <c r="AR63" s="75"/>
      <c r="AS63" s="75"/>
      <c r="AT63" s="75"/>
      <c r="AU63" s="75"/>
      <c r="AV63" s="75"/>
      <c r="AW63" s="75"/>
      <c r="AX63" s="75"/>
      <c r="AY63" s="75"/>
      <c r="AZ63" s="75"/>
      <c r="BA63" s="75"/>
      <c r="BB63" s="75"/>
      <c r="BC63" s="75"/>
      <c r="BD63" s="75"/>
    </row>
    <row r="64" spans="1:56" x14ac:dyDescent="0.25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5"/>
      <c r="BD64" s="75"/>
    </row>
  </sheetData>
  <mergeCells count="16">
    <mergeCell ref="AI49:AK49"/>
    <mergeCell ref="C33:S33"/>
    <mergeCell ref="C3:V4"/>
    <mergeCell ref="C8:AK8"/>
    <mergeCell ref="C12:S12"/>
    <mergeCell ref="U12:AK12"/>
    <mergeCell ref="C17:AK17"/>
    <mergeCell ref="C21:AK21"/>
    <mergeCell ref="U33:AB33"/>
    <mergeCell ref="AD33:AK33"/>
    <mergeCell ref="C47:AK47"/>
    <mergeCell ref="C25:AK25"/>
    <mergeCell ref="C29:AK29"/>
    <mergeCell ref="C37:S37"/>
    <mergeCell ref="U37:AK37"/>
    <mergeCell ref="C43:S4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FA976-F7A5-401A-9193-EA57C2235E6B}">
  <dimension ref="A1:BE64"/>
  <sheetViews>
    <sheetView topLeftCell="A21" zoomScale="85" zoomScaleNormal="85" workbookViewId="0">
      <selection activeCell="AN40" sqref="AN40"/>
    </sheetView>
  </sheetViews>
  <sheetFormatPr defaultRowHeight="15" x14ac:dyDescent="0.25"/>
  <cols>
    <col min="1" max="39" width="3" style="35" customWidth="1"/>
    <col min="40" max="40" width="19.85546875" style="35" customWidth="1"/>
    <col min="41" max="50" width="3" style="35" customWidth="1"/>
    <col min="51" max="51" width="9.140625" style="35"/>
    <col min="52" max="52" width="15.140625" style="5" customWidth="1"/>
    <col min="53" max="53" width="17.85546875" style="7" customWidth="1"/>
    <col min="54" max="54" width="20.5703125" customWidth="1"/>
    <col min="55" max="55" width="17.140625" customWidth="1"/>
    <col min="56" max="56" width="23.28515625" style="5" customWidth="1"/>
    <col min="57" max="57" width="10.7109375" style="5" customWidth="1"/>
    <col min="58" max="16384" width="9.140625" style="35"/>
  </cols>
  <sheetData>
    <row r="1" spans="1:56" s="5" customFormat="1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</row>
    <row r="2" spans="1:56" s="5" customFormat="1" x14ac:dyDescent="0.25">
      <c r="A2" s="47"/>
      <c r="B2" s="57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9"/>
      <c r="AM2" s="47"/>
      <c r="AN2" s="47"/>
      <c r="AO2" s="78" t="s">
        <v>64</v>
      </c>
      <c r="AP2" s="75"/>
      <c r="AQ2" s="79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</row>
    <row r="3" spans="1:56" s="5" customFormat="1" x14ac:dyDescent="0.25">
      <c r="A3" s="47"/>
      <c r="B3" s="60"/>
      <c r="C3" s="143" t="s">
        <v>106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61"/>
      <c r="AM3" s="47"/>
      <c r="AN3" s="47"/>
      <c r="AO3" s="80" t="s">
        <v>126</v>
      </c>
      <c r="AP3" s="80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</row>
    <row r="4" spans="1:56" s="5" customFormat="1" x14ac:dyDescent="0.25">
      <c r="A4" s="47"/>
      <c r="B4" s="60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61"/>
      <c r="AM4" s="47"/>
      <c r="AN4" s="47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</row>
    <row r="5" spans="1:56" s="5" customFormat="1" x14ac:dyDescent="0.25">
      <c r="A5" s="47"/>
      <c r="B5" s="60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61"/>
      <c r="AM5" s="47"/>
      <c r="AN5" s="74" t="s">
        <v>0</v>
      </c>
      <c r="AO5" s="78" t="s">
        <v>65</v>
      </c>
      <c r="AP5" s="75"/>
      <c r="AQ5" s="75"/>
      <c r="AR5" s="75"/>
      <c r="AS5" s="75"/>
      <c r="AT5" s="78" t="s">
        <v>67</v>
      </c>
      <c r="AU5" s="75"/>
      <c r="AV5" s="75"/>
      <c r="AW5" s="75"/>
      <c r="AX5" s="75"/>
      <c r="AY5" s="75"/>
      <c r="AZ5" s="75"/>
      <c r="BA5" s="75"/>
      <c r="BB5" s="75"/>
      <c r="BC5" s="75"/>
      <c r="BD5" s="75"/>
    </row>
    <row r="6" spans="1:56" s="5" customFormat="1" x14ac:dyDescent="0.25">
      <c r="A6" s="47"/>
      <c r="B6" s="60"/>
      <c r="C6" s="64" t="s">
        <v>47</v>
      </c>
      <c r="D6" s="37"/>
      <c r="E6" s="37"/>
      <c r="F6" s="37"/>
      <c r="G6" s="37"/>
      <c r="H6" s="37"/>
      <c r="I6" s="73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61"/>
      <c r="AM6" s="47"/>
      <c r="AN6" s="74"/>
      <c r="AO6" s="74"/>
      <c r="AP6" s="47"/>
      <c r="AQ6" s="47"/>
      <c r="AR6" s="47"/>
      <c r="AS6" s="47"/>
      <c r="AT6" s="74"/>
      <c r="AU6" s="47"/>
      <c r="AV6" s="47"/>
      <c r="AW6" s="47"/>
      <c r="AX6" s="47"/>
      <c r="AY6" s="47"/>
      <c r="AZ6" s="47"/>
      <c r="BA6" s="47"/>
      <c r="BB6" s="47"/>
      <c r="BC6" s="47"/>
      <c r="BD6" s="47"/>
    </row>
    <row r="7" spans="1:56" s="5" customFormat="1" ht="4.5" customHeight="1" x14ac:dyDescent="0.25">
      <c r="A7" s="47"/>
      <c r="B7" s="60"/>
      <c r="C7" s="64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61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</row>
    <row r="8" spans="1:56" s="5" customFormat="1" ht="24" customHeight="1" x14ac:dyDescent="0.25">
      <c r="A8" s="47"/>
      <c r="B8" s="60"/>
      <c r="C8" s="153" t="s">
        <v>41</v>
      </c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5"/>
      <c r="AL8" s="61"/>
      <c r="AM8" s="47"/>
      <c r="AN8" s="91" t="s">
        <v>99</v>
      </c>
      <c r="AO8" s="75" t="s">
        <v>66</v>
      </c>
      <c r="AP8" s="75"/>
      <c r="AQ8" s="75"/>
      <c r="AR8" s="75"/>
      <c r="AS8" s="75"/>
      <c r="AT8" s="75" t="s">
        <v>130</v>
      </c>
      <c r="AU8" s="75"/>
      <c r="AV8" s="75"/>
      <c r="AW8" s="75"/>
      <c r="AX8" s="75"/>
      <c r="AY8" s="75"/>
      <c r="AZ8" s="75"/>
      <c r="BA8" s="75"/>
      <c r="BB8" s="75"/>
      <c r="BC8" s="75"/>
      <c r="BD8" s="47"/>
    </row>
    <row r="9" spans="1:56" s="5" customFormat="1" x14ac:dyDescent="0.25">
      <c r="A9" s="47"/>
      <c r="B9" s="60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61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</row>
    <row r="10" spans="1:56" s="5" customFormat="1" x14ac:dyDescent="0.25">
      <c r="A10" s="47"/>
      <c r="B10" s="60"/>
      <c r="C10" s="64" t="s">
        <v>50</v>
      </c>
      <c r="D10" s="37"/>
      <c r="E10" s="37"/>
      <c r="F10" s="37"/>
      <c r="G10" s="37"/>
      <c r="H10" s="37"/>
      <c r="I10" s="73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64" t="s">
        <v>112</v>
      </c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61"/>
      <c r="AM10" s="47"/>
      <c r="AN10" s="47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47"/>
    </row>
    <row r="11" spans="1:56" s="5" customFormat="1" ht="4.5" customHeight="1" x14ac:dyDescent="0.25">
      <c r="A11" s="47"/>
      <c r="B11" s="60"/>
      <c r="C11" s="64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64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61"/>
      <c r="AM11" s="47"/>
      <c r="AN11" s="47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47"/>
    </row>
    <row r="12" spans="1:56" s="5" customFormat="1" ht="24" customHeight="1" x14ac:dyDescent="0.25">
      <c r="A12" s="47"/>
      <c r="B12" s="60"/>
      <c r="C12" s="136" t="s">
        <v>71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8"/>
      <c r="T12" s="37"/>
      <c r="U12" s="144">
        <v>44835.563888888886</v>
      </c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8"/>
      <c r="AL12" s="61"/>
      <c r="AM12" s="47"/>
      <c r="AN12" s="90" t="s">
        <v>100</v>
      </c>
      <c r="AO12" s="75" t="s">
        <v>66</v>
      </c>
      <c r="AP12" s="75"/>
      <c r="AQ12" s="75"/>
      <c r="AR12" s="75"/>
      <c r="AS12" s="75"/>
      <c r="AT12" s="75" t="s">
        <v>69</v>
      </c>
      <c r="AU12" s="75"/>
      <c r="AV12" s="75"/>
      <c r="AW12" s="75"/>
      <c r="AX12" s="75"/>
      <c r="AY12" s="75"/>
      <c r="AZ12" s="75"/>
      <c r="BA12" s="75"/>
      <c r="BB12" s="75"/>
      <c r="BC12" s="75"/>
      <c r="BD12" s="47"/>
    </row>
    <row r="13" spans="1:56" s="5" customFormat="1" x14ac:dyDescent="0.25">
      <c r="A13" s="47"/>
      <c r="B13" s="60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61"/>
      <c r="AM13" s="47"/>
      <c r="AN13" s="47"/>
      <c r="AO13" s="75"/>
      <c r="AP13" s="75"/>
      <c r="AQ13" s="75"/>
      <c r="AR13" s="75"/>
      <c r="AS13" s="75"/>
      <c r="AT13" s="76" t="s">
        <v>72</v>
      </c>
      <c r="AU13" s="75"/>
      <c r="AV13" s="75"/>
      <c r="AW13" s="75"/>
      <c r="AX13" s="75"/>
      <c r="AY13" s="75"/>
      <c r="AZ13" s="75"/>
      <c r="BA13" s="75"/>
      <c r="BB13" s="75"/>
      <c r="BC13" s="75"/>
      <c r="BD13" s="75"/>
    </row>
    <row r="14" spans="1:56" s="5" customFormat="1" x14ac:dyDescent="0.25">
      <c r="A14" s="47"/>
      <c r="B14" s="60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61"/>
      <c r="AM14" s="47"/>
      <c r="AN14" s="90" t="s">
        <v>100</v>
      </c>
      <c r="AO14" s="75" t="s">
        <v>56</v>
      </c>
      <c r="AP14" s="75"/>
      <c r="AQ14" s="75"/>
      <c r="AR14" s="75"/>
      <c r="AS14" s="75"/>
      <c r="AT14" s="75" t="s">
        <v>89</v>
      </c>
      <c r="AU14" s="75"/>
      <c r="AV14" s="75"/>
      <c r="AW14" s="75"/>
      <c r="AX14" s="75"/>
      <c r="AY14" s="75"/>
      <c r="AZ14" s="75"/>
      <c r="BA14" s="75"/>
      <c r="BB14" s="75"/>
      <c r="BC14" s="75"/>
      <c r="BD14" s="75"/>
    </row>
    <row r="15" spans="1:56" s="5" customFormat="1" x14ac:dyDescent="0.25">
      <c r="A15" s="47"/>
      <c r="B15" s="60"/>
      <c r="C15" s="64" t="s">
        <v>33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61"/>
      <c r="AM15" s="47"/>
      <c r="AN15" s="47"/>
      <c r="AO15" s="75"/>
      <c r="AP15" s="75"/>
      <c r="AQ15" s="75"/>
      <c r="AR15" s="75"/>
      <c r="AS15" s="75"/>
      <c r="AT15" s="76"/>
      <c r="AU15" s="75"/>
      <c r="AV15" s="75"/>
      <c r="AW15" s="75"/>
      <c r="AX15" s="75"/>
      <c r="AY15" s="75"/>
      <c r="AZ15" s="75"/>
      <c r="BA15" s="75"/>
      <c r="BB15" s="75"/>
      <c r="BC15" s="75"/>
      <c r="BD15" s="75"/>
    </row>
    <row r="16" spans="1:56" s="5" customFormat="1" ht="4.5" customHeight="1" x14ac:dyDescent="0.25">
      <c r="A16" s="47"/>
      <c r="B16" s="60"/>
      <c r="C16" s="64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61"/>
      <c r="AM16" s="47"/>
      <c r="AN16" s="47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</row>
    <row r="17" spans="1:56" s="5" customFormat="1" ht="24" customHeight="1" x14ac:dyDescent="0.25">
      <c r="A17" s="47"/>
      <c r="B17" s="60"/>
      <c r="C17" s="136" t="s">
        <v>93</v>
      </c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8"/>
      <c r="AL17" s="61"/>
      <c r="AM17" s="47"/>
      <c r="AN17" s="90" t="s">
        <v>100</v>
      </c>
      <c r="AO17" s="75" t="s">
        <v>17</v>
      </c>
      <c r="AP17" s="75"/>
      <c r="AQ17" s="75"/>
      <c r="AR17" s="75"/>
      <c r="AS17" s="75"/>
      <c r="AT17" s="75" t="s">
        <v>80</v>
      </c>
      <c r="AU17" s="75"/>
      <c r="AV17" s="75"/>
      <c r="AW17" s="75"/>
      <c r="AX17" s="75"/>
      <c r="AY17" s="75"/>
      <c r="AZ17" s="75"/>
      <c r="BA17" s="75"/>
      <c r="BB17" s="75"/>
      <c r="BC17" s="75"/>
      <c r="BD17" s="75"/>
    </row>
    <row r="18" spans="1:56" s="5" customFormat="1" x14ac:dyDescent="0.25">
      <c r="A18" s="47"/>
      <c r="B18" s="60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61"/>
      <c r="AM18" s="47"/>
      <c r="AN18" s="47"/>
      <c r="AO18" s="75"/>
      <c r="AP18" s="75"/>
      <c r="AQ18" s="75"/>
      <c r="AR18" s="75"/>
      <c r="AS18" s="75"/>
      <c r="AT18" s="77" t="s">
        <v>81</v>
      </c>
      <c r="AU18" s="75"/>
      <c r="AV18" s="75"/>
      <c r="AW18" s="75"/>
      <c r="AX18" s="75"/>
      <c r="AY18" s="75"/>
      <c r="AZ18" s="75"/>
      <c r="BA18" s="75"/>
      <c r="BB18" s="75"/>
      <c r="BC18" s="75"/>
      <c r="BD18" s="75"/>
    </row>
    <row r="19" spans="1:56" s="5" customFormat="1" x14ac:dyDescent="0.25">
      <c r="A19" s="47"/>
      <c r="B19" s="60"/>
      <c r="C19" s="64" t="s">
        <v>54</v>
      </c>
      <c r="D19" s="37"/>
      <c r="E19" s="37"/>
      <c r="F19" s="37"/>
      <c r="G19" s="37"/>
      <c r="H19" s="37"/>
      <c r="I19" s="73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61"/>
      <c r="AM19" s="47"/>
      <c r="AN19" s="47"/>
      <c r="AO19" s="75"/>
      <c r="AP19" s="75"/>
      <c r="AQ19" s="75"/>
      <c r="AR19" s="75"/>
      <c r="AS19" s="75"/>
      <c r="AT19" s="77" t="s">
        <v>82</v>
      </c>
      <c r="AU19" s="75"/>
      <c r="AV19" s="75"/>
      <c r="AW19" s="75"/>
      <c r="AX19" s="75"/>
      <c r="AY19" s="75"/>
      <c r="AZ19" s="75"/>
      <c r="BA19" s="75"/>
      <c r="BB19" s="75"/>
      <c r="BC19" s="75"/>
      <c r="BD19" s="75"/>
    </row>
    <row r="20" spans="1:56" s="5" customFormat="1" ht="4.5" customHeight="1" x14ac:dyDescent="0.25">
      <c r="A20" s="47"/>
      <c r="B20" s="60"/>
      <c r="C20" s="64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61"/>
      <c r="AM20" s="47"/>
      <c r="AN20" s="47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</row>
    <row r="21" spans="1:56" s="5" customFormat="1" ht="24" customHeight="1" x14ac:dyDescent="0.25">
      <c r="A21" s="47"/>
      <c r="B21" s="60"/>
      <c r="C21" s="136" t="s">
        <v>71</v>
      </c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8"/>
      <c r="AL21" s="61"/>
      <c r="AM21" s="47"/>
      <c r="AN21" s="90" t="s">
        <v>100</v>
      </c>
      <c r="AO21" s="75" t="s">
        <v>66</v>
      </c>
      <c r="AP21" s="75"/>
      <c r="AQ21" s="75"/>
      <c r="AR21" s="75"/>
      <c r="AS21" s="75"/>
      <c r="AT21" s="75" t="s">
        <v>69</v>
      </c>
      <c r="AU21" s="75"/>
      <c r="AV21" s="75"/>
      <c r="AW21" s="75"/>
      <c r="AX21" s="75"/>
      <c r="AY21" s="75"/>
      <c r="AZ21" s="75"/>
      <c r="BA21" s="75"/>
      <c r="BB21" s="75"/>
      <c r="BC21" s="75"/>
      <c r="BD21" s="75"/>
    </row>
    <row r="22" spans="1:56" s="5" customFormat="1" x14ac:dyDescent="0.25">
      <c r="A22" s="47"/>
      <c r="B22" s="60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61"/>
      <c r="AM22" s="47"/>
      <c r="AN22" s="47"/>
      <c r="AO22" s="75"/>
      <c r="AP22" s="75"/>
      <c r="AQ22" s="75"/>
      <c r="AR22" s="75"/>
      <c r="AS22" s="75"/>
      <c r="AT22" s="76" t="s">
        <v>72</v>
      </c>
      <c r="AU22" s="75"/>
      <c r="AV22" s="75"/>
      <c r="AW22" s="75"/>
      <c r="AX22" s="75"/>
      <c r="AY22" s="75"/>
      <c r="AZ22" s="75"/>
      <c r="BA22" s="77" t="s">
        <v>70</v>
      </c>
      <c r="BB22" s="75"/>
      <c r="BC22" s="75"/>
      <c r="BD22" s="75"/>
    </row>
    <row r="23" spans="1:56" s="5" customFormat="1" x14ac:dyDescent="0.25">
      <c r="A23" s="47"/>
      <c r="B23" s="60"/>
      <c r="C23" s="64" t="s">
        <v>107</v>
      </c>
      <c r="D23" s="37"/>
      <c r="E23" s="37"/>
      <c r="F23" s="37"/>
      <c r="G23" s="37"/>
      <c r="H23" s="37"/>
      <c r="I23" s="73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61"/>
      <c r="AM23" s="47"/>
      <c r="AN23" s="47"/>
      <c r="AO23" s="75"/>
      <c r="AP23" s="75"/>
      <c r="AQ23" s="75"/>
      <c r="AR23" s="75"/>
      <c r="AS23" s="75"/>
      <c r="AT23" s="77"/>
      <c r="AU23" s="75"/>
      <c r="AV23" s="75"/>
      <c r="AW23" s="75"/>
      <c r="AX23" s="75"/>
      <c r="AY23" s="75"/>
      <c r="AZ23" s="75"/>
      <c r="BA23" s="75"/>
      <c r="BB23" s="75"/>
      <c r="BC23" s="75"/>
      <c r="BD23" s="75"/>
    </row>
    <row r="24" spans="1:56" s="5" customFormat="1" ht="4.5" customHeight="1" x14ac:dyDescent="0.25">
      <c r="A24" s="47"/>
      <c r="B24" s="60"/>
      <c r="C24" s="64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61"/>
      <c r="AM24" s="47"/>
      <c r="AN24" s="47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</row>
    <row r="25" spans="1:56" s="5" customFormat="1" ht="24" customHeight="1" x14ac:dyDescent="0.25">
      <c r="A25" s="47"/>
      <c r="B25" s="60"/>
      <c r="C25" s="136" t="s">
        <v>94</v>
      </c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8"/>
      <c r="AL25" s="61"/>
      <c r="AM25" s="47"/>
      <c r="AN25" s="90" t="s">
        <v>100</v>
      </c>
      <c r="AO25" s="75" t="s">
        <v>66</v>
      </c>
      <c r="AP25" s="75"/>
      <c r="AQ25" s="75"/>
      <c r="AR25" s="75"/>
      <c r="AS25" s="75"/>
      <c r="AT25" s="75" t="s">
        <v>69</v>
      </c>
      <c r="AU25" s="75"/>
      <c r="AV25" s="75"/>
      <c r="AW25" s="75"/>
      <c r="AX25" s="75"/>
      <c r="AY25" s="75"/>
      <c r="AZ25" s="75"/>
      <c r="BA25" s="75"/>
      <c r="BB25" s="75"/>
      <c r="BC25" s="75"/>
      <c r="BD25" s="75"/>
    </row>
    <row r="26" spans="1:56" s="5" customFormat="1" x14ac:dyDescent="0.25">
      <c r="A26" s="47"/>
      <c r="B26" s="60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61"/>
      <c r="AM26" s="47"/>
      <c r="AN26" s="47"/>
      <c r="AO26" s="75"/>
      <c r="AP26" s="75"/>
      <c r="AQ26" s="75"/>
      <c r="AR26" s="75"/>
      <c r="AS26" s="75"/>
      <c r="AT26" s="76" t="s">
        <v>72</v>
      </c>
      <c r="AU26" s="75"/>
      <c r="AV26" s="75"/>
      <c r="AW26" s="75"/>
      <c r="AX26" s="75"/>
      <c r="AY26" s="75"/>
      <c r="AZ26" s="75"/>
      <c r="BA26" s="77" t="s">
        <v>70</v>
      </c>
      <c r="BB26" s="75"/>
      <c r="BC26" s="75"/>
      <c r="BD26" s="75"/>
    </row>
    <row r="27" spans="1:56" s="5" customFormat="1" x14ac:dyDescent="0.25">
      <c r="A27" s="47"/>
      <c r="B27" s="60"/>
      <c r="C27" s="64" t="s">
        <v>48</v>
      </c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61"/>
      <c r="AM27" s="47"/>
      <c r="AN27" s="47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5"/>
      <c r="BD27" s="75"/>
    </row>
    <row r="28" spans="1:56" s="5" customFormat="1" ht="4.5" customHeight="1" x14ac:dyDescent="0.25">
      <c r="A28" s="47"/>
      <c r="B28" s="60"/>
      <c r="C28" s="64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61"/>
      <c r="AM28" s="47"/>
      <c r="AN28" s="47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</row>
    <row r="29" spans="1:56" s="5" customFormat="1" ht="60" customHeight="1" x14ac:dyDescent="0.25">
      <c r="A29" s="47"/>
      <c r="B29" s="60"/>
      <c r="C29" s="146" t="s">
        <v>95</v>
      </c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8"/>
      <c r="AL29" s="61"/>
      <c r="AM29" s="47"/>
      <c r="AN29" s="90" t="s">
        <v>100</v>
      </c>
      <c r="AO29" s="75" t="s">
        <v>75</v>
      </c>
      <c r="AP29" s="75"/>
      <c r="AQ29" s="75"/>
      <c r="AR29" s="75"/>
      <c r="AS29" s="75"/>
      <c r="AT29" s="75" t="s">
        <v>90</v>
      </c>
      <c r="AU29" s="75"/>
      <c r="AV29" s="75"/>
      <c r="AW29" s="75"/>
      <c r="AX29" s="75"/>
      <c r="AY29" s="75"/>
      <c r="AZ29" s="75"/>
      <c r="BA29" s="75"/>
      <c r="BB29" s="75"/>
      <c r="BC29" s="75"/>
      <c r="BD29" s="75"/>
    </row>
    <row r="30" spans="1:56" s="5" customFormat="1" x14ac:dyDescent="0.25">
      <c r="A30" s="47"/>
      <c r="B30" s="60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61"/>
      <c r="AM30" s="47"/>
      <c r="AN30" s="47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</row>
    <row r="31" spans="1:56" s="5" customFormat="1" x14ac:dyDescent="0.25">
      <c r="A31" s="47"/>
      <c r="B31" s="60"/>
      <c r="C31" s="64" t="s">
        <v>61</v>
      </c>
      <c r="D31" s="37"/>
      <c r="E31" s="37"/>
      <c r="F31" s="37"/>
      <c r="G31" s="37"/>
      <c r="H31" s="37"/>
      <c r="I31" s="73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61"/>
      <c r="AM31" s="47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</row>
    <row r="32" spans="1:56" s="5" customFormat="1" ht="4.5" customHeight="1" x14ac:dyDescent="0.25">
      <c r="A32" s="47"/>
      <c r="B32" s="60"/>
      <c r="C32" s="64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61"/>
      <c r="AM32" s="47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</row>
    <row r="33" spans="1:56" s="5" customFormat="1" ht="24" customHeight="1" x14ac:dyDescent="0.25">
      <c r="A33" s="47"/>
      <c r="B33" s="60"/>
      <c r="C33" s="136" t="s">
        <v>120</v>
      </c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8"/>
      <c r="T33" s="37"/>
      <c r="U33" s="132" t="s">
        <v>118</v>
      </c>
      <c r="V33" s="132"/>
      <c r="W33" s="132"/>
      <c r="X33" s="132"/>
      <c r="Y33" s="132"/>
      <c r="Z33" s="132"/>
      <c r="AA33" s="132"/>
      <c r="AB33" s="132"/>
      <c r="AC33" s="37"/>
      <c r="AD33" s="147" t="s">
        <v>119</v>
      </c>
      <c r="AE33" s="148"/>
      <c r="AF33" s="148"/>
      <c r="AG33" s="148"/>
      <c r="AH33" s="148"/>
      <c r="AI33" s="148"/>
      <c r="AJ33" s="148"/>
      <c r="AK33" s="149"/>
      <c r="AL33" s="61"/>
      <c r="AM33" s="47"/>
      <c r="AN33" s="90" t="s">
        <v>100</v>
      </c>
      <c r="AO33" s="75" t="s">
        <v>73</v>
      </c>
      <c r="AP33" s="75"/>
      <c r="AQ33" s="75"/>
      <c r="AR33" s="75"/>
      <c r="AS33" s="75"/>
      <c r="AT33" s="75" t="s">
        <v>91</v>
      </c>
      <c r="AU33" s="75"/>
      <c r="AV33" s="75"/>
      <c r="AW33" s="75"/>
      <c r="AX33" s="75"/>
      <c r="AY33" s="75"/>
      <c r="AZ33" s="75"/>
      <c r="BA33" s="75"/>
      <c r="BB33" s="75"/>
      <c r="BC33" s="75"/>
      <c r="BD33" s="75"/>
    </row>
    <row r="34" spans="1:56" s="5" customFormat="1" x14ac:dyDescent="0.25">
      <c r="A34" s="47"/>
      <c r="B34" s="60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61"/>
      <c r="AM34" s="47"/>
      <c r="AN34" s="47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</row>
    <row r="35" spans="1:56" s="5" customFormat="1" x14ac:dyDescent="0.25">
      <c r="A35" s="47"/>
      <c r="B35" s="60"/>
      <c r="C35" s="64" t="s">
        <v>52</v>
      </c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64" t="s">
        <v>113</v>
      </c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61"/>
      <c r="AM35" s="47"/>
      <c r="AN35" s="47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</row>
    <row r="36" spans="1:56" s="5" customFormat="1" ht="4.5" customHeight="1" x14ac:dyDescent="0.25">
      <c r="A36" s="47"/>
      <c r="B36" s="60"/>
      <c r="C36" s="64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64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61"/>
      <c r="AM36" s="47"/>
      <c r="AN36" s="47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</row>
    <row r="37" spans="1:56" s="5" customFormat="1" ht="24" customHeight="1" x14ac:dyDescent="0.25">
      <c r="A37" s="47"/>
      <c r="B37" s="60"/>
      <c r="C37" s="136" t="s">
        <v>71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8"/>
      <c r="T37" s="37"/>
      <c r="U37" s="144">
        <v>44835.563888888886</v>
      </c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8"/>
      <c r="AL37" s="61"/>
      <c r="AM37" s="47"/>
      <c r="AN37" s="161" t="s">
        <v>136</v>
      </c>
      <c r="AO37" s="75" t="s">
        <v>66</v>
      </c>
      <c r="AP37" s="75"/>
      <c r="AQ37" s="75"/>
      <c r="AR37" s="75"/>
      <c r="AS37" s="75"/>
      <c r="AT37" s="75" t="s">
        <v>69</v>
      </c>
      <c r="AU37" s="75"/>
      <c r="AV37" s="75"/>
      <c r="AW37" s="75"/>
      <c r="AX37" s="75"/>
      <c r="AY37" s="75"/>
      <c r="AZ37" s="75"/>
      <c r="BA37" s="75"/>
      <c r="BB37" s="75"/>
      <c r="BC37" s="75"/>
      <c r="BD37" s="75"/>
    </row>
    <row r="38" spans="1:56" s="5" customFormat="1" ht="24" customHeight="1" x14ac:dyDescent="0.25">
      <c r="A38" s="47"/>
      <c r="B38" s="60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37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61"/>
      <c r="AM38" s="47"/>
      <c r="AN38" s="47"/>
      <c r="AO38" s="75"/>
      <c r="AP38" s="75"/>
      <c r="AQ38" s="75"/>
      <c r="AR38" s="75"/>
      <c r="AS38" s="75"/>
      <c r="AT38" s="76" t="s">
        <v>72</v>
      </c>
      <c r="AU38" s="75"/>
      <c r="AV38" s="75"/>
      <c r="AW38" s="75"/>
      <c r="AX38" s="75"/>
      <c r="AY38" s="75"/>
      <c r="AZ38" s="75"/>
      <c r="BA38" s="77" t="s">
        <v>70</v>
      </c>
      <c r="BB38" s="75"/>
      <c r="BC38" s="75"/>
      <c r="BD38" s="75"/>
    </row>
    <row r="39" spans="1:56" s="5" customFormat="1" x14ac:dyDescent="0.25">
      <c r="A39" s="47"/>
      <c r="B39" s="60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61"/>
      <c r="AM39" s="47"/>
      <c r="AN39" s="47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</row>
    <row r="40" spans="1:56" s="5" customFormat="1" x14ac:dyDescent="0.25">
      <c r="A40" s="47"/>
      <c r="B40" s="60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61"/>
      <c r="AM40" s="47"/>
      <c r="AN40" s="161" t="s">
        <v>137</v>
      </c>
      <c r="AO40" s="75" t="s">
        <v>56</v>
      </c>
      <c r="AP40" s="75"/>
      <c r="AQ40" s="75"/>
      <c r="AR40" s="75"/>
      <c r="AS40" s="75"/>
      <c r="AT40" s="75" t="s">
        <v>89</v>
      </c>
      <c r="AU40" s="75"/>
      <c r="AV40" s="75"/>
      <c r="AW40" s="75"/>
      <c r="AX40" s="75"/>
      <c r="AY40" s="75"/>
      <c r="AZ40" s="75"/>
      <c r="BA40" s="75"/>
      <c r="BB40" s="75"/>
      <c r="BC40" s="75"/>
      <c r="BD40" s="75"/>
    </row>
    <row r="41" spans="1:56" s="5" customFormat="1" x14ac:dyDescent="0.25">
      <c r="A41" s="47"/>
      <c r="B41" s="60"/>
      <c r="C41" s="64" t="s">
        <v>53</v>
      </c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61"/>
      <c r="AM41" s="47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5"/>
      <c r="BD41" s="75"/>
    </row>
    <row r="42" spans="1:56" s="5" customFormat="1" ht="4.5" customHeight="1" x14ac:dyDescent="0.25">
      <c r="A42" s="47"/>
      <c r="B42" s="60"/>
      <c r="C42" s="64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64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61"/>
      <c r="AM42" s="47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</row>
    <row r="43" spans="1:56" s="5" customFormat="1" ht="24" customHeight="1" x14ac:dyDescent="0.25">
      <c r="A43" s="47"/>
      <c r="B43" s="60"/>
      <c r="C43" s="157" t="s">
        <v>92</v>
      </c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5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61"/>
      <c r="AM43" s="47"/>
      <c r="AN43" s="91" t="s">
        <v>99</v>
      </c>
      <c r="AO43" s="75" t="s">
        <v>56</v>
      </c>
      <c r="AP43" s="75"/>
      <c r="AQ43" s="75"/>
      <c r="AR43" s="75"/>
      <c r="AS43" s="75"/>
      <c r="AT43" s="75" t="s">
        <v>89</v>
      </c>
      <c r="AU43" s="75"/>
      <c r="AV43" s="75"/>
      <c r="AW43" s="75"/>
      <c r="AX43" s="75"/>
      <c r="AY43" s="75"/>
      <c r="AZ43" s="75" t="s">
        <v>138</v>
      </c>
      <c r="BA43" s="75"/>
      <c r="BB43" s="75"/>
      <c r="BC43" s="75"/>
      <c r="BD43" s="75"/>
    </row>
    <row r="44" spans="1:56" s="5" customFormat="1" x14ac:dyDescent="0.25">
      <c r="A44" s="47"/>
      <c r="B44" s="60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61"/>
      <c r="AM44" s="47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</row>
    <row r="45" spans="1:56" s="5" customFormat="1" x14ac:dyDescent="0.25">
      <c r="A45" s="47"/>
      <c r="B45" s="60"/>
      <c r="C45" s="64" t="s">
        <v>128</v>
      </c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61"/>
      <c r="AM45" s="47"/>
      <c r="AN45" s="47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</row>
    <row r="46" spans="1:56" s="5" customFormat="1" ht="4.5" customHeight="1" x14ac:dyDescent="0.25">
      <c r="A46" s="47"/>
      <c r="B46" s="60"/>
      <c r="C46" s="64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61"/>
      <c r="AM46" s="47"/>
      <c r="AN46" s="47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</row>
    <row r="47" spans="1:56" s="5" customFormat="1" ht="60" customHeight="1" x14ac:dyDescent="0.25">
      <c r="A47" s="47"/>
      <c r="B47" s="60"/>
      <c r="C47" s="158" t="s">
        <v>132</v>
      </c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160"/>
      <c r="AL47" s="61"/>
      <c r="AM47" s="47"/>
      <c r="AN47" s="91" t="s">
        <v>99</v>
      </c>
      <c r="AO47" s="75" t="s">
        <v>75</v>
      </c>
      <c r="AP47" s="75"/>
      <c r="AQ47" s="75"/>
      <c r="AR47" s="75"/>
      <c r="AS47" s="75"/>
      <c r="AT47" s="75" t="s">
        <v>131</v>
      </c>
      <c r="AU47" s="75"/>
      <c r="AV47" s="75"/>
      <c r="AW47" s="75"/>
      <c r="AX47" s="75"/>
      <c r="AY47" s="75"/>
      <c r="AZ47" s="75"/>
      <c r="BA47" s="75"/>
      <c r="BB47" s="75"/>
      <c r="BC47" s="75"/>
      <c r="BD47" s="75"/>
    </row>
    <row r="48" spans="1:56" s="5" customFormat="1" ht="15" customHeight="1" x14ac:dyDescent="0.25">
      <c r="A48" s="47"/>
      <c r="B48" s="60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61"/>
      <c r="AM48" s="47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</row>
    <row r="49" spans="1:56" s="5" customFormat="1" ht="25.5" customHeight="1" x14ac:dyDescent="0.25">
      <c r="A49" s="47"/>
      <c r="B49" s="60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132" t="s">
        <v>102</v>
      </c>
      <c r="AJ49" s="132"/>
      <c r="AK49" s="132"/>
      <c r="AL49" s="61"/>
      <c r="AM49" s="47"/>
      <c r="AN49" s="92" t="s">
        <v>104</v>
      </c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/>
      <c r="BB49" s="75"/>
      <c r="BC49" s="75"/>
      <c r="BD49" s="75"/>
    </row>
    <row r="50" spans="1:56" s="5" customFormat="1" x14ac:dyDescent="0.25">
      <c r="A50" s="47"/>
      <c r="B50" s="62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63"/>
      <c r="AM50" s="47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</row>
    <row r="51" spans="1:56" s="5" customFormat="1" x14ac:dyDescent="0.25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</row>
    <row r="52" spans="1:56" s="5" customFormat="1" x14ac:dyDescent="0.25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</row>
    <row r="53" spans="1:56" s="5" customFormat="1" x14ac:dyDescent="0.25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5"/>
      <c r="BA53" s="75"/>
      <c r="BB53" s="75"/>
      <c r="BC53" s="75"/>
      <c r="BD53" s="75"/>
    </row>
    <row r="54" spans="1:56" s="5" customFormat="1" x14ac:dyDescent="0.25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5"/>
      <c r="BD54" s="75"/>
    </row>
    <row r="55" spans="1:56" s="5" customFormat="1" x14ac:dyDescent="0.25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75"/>
      <c r="BA55" s="75"/>
      <c r="BB55" s="75"/>
      <c r="BC55" s="75"/>
      <c r="BD55" s="75"/>
    </row>
    <row r="56" spans="1:56" s="5" customFormat="1" x14ac:dyDescent="0.25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5"/>
      <c r="BA56" s="75"/>
      <c r="BB56" s="75"/>
      <c r="BC56" s="75"/>
      <c r="BD56" s="75"/>
    </row>
    <row r="57" spans="1:56" s="5" customFormat="1" x14ac:dyDescent="0.25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</row>
    <row r="58" spans="1:56" s="5" customFormat="1" x14ac:dyDescent="0.25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75"/>
      <c r="BD58" s="75"/>
    </row>
    <row r="59" spans="1:56" s="5" customFormat="1" x14ac:dyDescent="0.25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75"/>
      <c r="BD59" s="75"/>
    </row>
    <row r="60" spans="1:56" s="5" customFormat="1" x14ac:dyDescent="0.25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</row>
    <row r="61" spans="1:56" s="5" customFormat="1" x14ac:dyDescent="0.25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  <c r="BD61" s="75"/>
    </row>
    <row r="62" spans="1:56" s="5" customFormat="1" x14ac:dyDescent="0.25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/>
      <c r="AY62" s="75"/>
      <c r="AZ62" s="75"/>
      <c r="BA62" s="75"/>
      <c r="BB62" s="75"/>
      <c r="BC62" s="75"/>
      <c r="BD62" s="75"/>
    </row>
    <row r="63" spans="1:56" s="5" customFormat="1" x14ac:dyDescent="0.25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  <c r="AP63" s="75"/>
      <c r="AQ63" s="75"/>
      <c r="AR63" s="75"/>
      <c r="AS63" s="75"/>
      <c r="AT63" s="75"/>
      <c r="AU63" s="75"/>
      <c r="AV63" s="75"/>
      <c r="AW63" s="75"/>
      <c r="AX63" s="75"/>
      <c r="AY63" s="75"/>
      <c r="AZ63" s="75"/>
      <c r="BA63" s="75"/>
      <c r="BB63" s="75"/>
      <c r="BC63" s="75"/>
      <c r="BD63" s="75"/>
    </row>
    <row r="64" spans="1:56" s="5" customFormat="1" x14ac:dyDescent="0.25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5"/>
      <c r="BD64" s="75"/>
    </row>
  </sheetData>
  <mergeCells count="16">
    <mergeCell ref="C21:AK21"/>
    <mergeCell ref="C3:V4"/>
    <mergeCell ref="C8:AK8"/>
    <mergeCell ref="C12:S12"/>
    <mergeCell ref="U12:AK12"/>
    <mergeCell ref="C17:AK17"/>
    <mergeCell ref="C43:S43"/>
    <mergeCell ref="AI49:AK49"/>
    <mergeCell ref="C47:AK47"/>
    <mergeCell ref="C25:AK25"/>
    <mergeCell ref="C29:AK29"/>
    <mergeCell ref="C33:S33"/>
    <mergeCell ref="U33:AB33"/>
    <mergeCell ref="AD33:AK33"/>
    <mergeCell ref="C37:S37"/>
    <mergeCell ref="U37:AK3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778FA-CE94-4779-A734-B809FE47F180}">
  <dimension ref="A1:E10"/>
  <sheetViews>
    <sheetView workbookViewId="0">
      <selection activeCell="B23" sqref="B23"/>
    </sheetView>
  </sheetViews>
  <sheetFormatPr defaultRowHeight="15" x14ac:dyDescent="0.25"/>
  <cols>
    <col min="1" max="1" width="9.140625" style="3"/>
    <col min="2" max="3" width="69.7109375" style="3" customWidth="1"/>
    <col min="4" max="4" width="89.85546875" style="3" customWidth="1"/>
    <col min="5" max="5" width="27.7109375" style="3" customWidth="1"/>
    <col min="6" max="16384" width="9.140625" style="3"/>
  </cols>
  <sheetData>
    <row r="1" spans="1:5" x14ac:dyDescent="0.25">
      <c r="A1" s="3" t="s">
        <v>1</v>
      </c>
      <c r="B1" s="3" t="s">
        <v>7</v>
      </c>
      <c r="C1" s="3" t="s">
        <v>6</v>
      </c>
    </row>
    <row r="2" spans="1:5" x14ac:dyDescent="0.25">
      <c r="A2" s="3" t="s">
        <v>2</v>
      </c>
      <c r="B2" s="4" t="s">
        <v>12</v>
      </c>
      <c r="C2" s="4" t="s">
        <v>8</v>
      </c>
      <c r="D2" s="4" t="s">
        <v>9</v>
      </c>
      <c r="E2" s="4" t="s">
        <v>13</v>
      </c>
    </row>
    <row r="3" spans="1:5" x14ac:dyDescent="0.25">
      <c r="A3" s="3" t="s">
        <v>3</v>
      </c>
      <c r="B3" s="4" t="s">
        <v>10</v>
      </c>
      <c r="C3" s="4" t="s">
        <v>9</v>
      </c>
      <c r="D3" s="4" t="s">
        <v>14</v>
      </c>
    </row>
    <row r="4" spans="1:5" x14ac:dyDescent="0.25">
      <c r="A4" s="3" t="s">
        <v>4</v>
      </c>
      <c r="B4" s="4" t="s">
        <v>12</v>
      </c>
      <c r="C4" s="4" t="s">
        <v>11</v>
      </c>
      <c r="D4" s="4" t="s">
        <v>13</v>
      </c>
    </row>
    <row r="10" spans="1:5" x14ac:dyDescent="0.25">
      <c r="B10" s="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01_High Level Flow</vt:lpstr>
      <vt:lpstr>11_DB Table Design</vt:lpstr>
      <vt:lpstr>22_UI_Pages</vt:lpstr>
      <vt:lpstr>31_Modal_Add Endorsement</vt:lpstr>
      <vt:lpstr>32_Modal_View Endorsement</vt:lpstr>
      <vt:lpstr>33_Modal_Edit Endorsement</vt:lpstr>
      <vt:lpstr>34_Modal_Approval</vt:lpstr>
      <vt:lpstr>HC_REF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EVARISTO</dc:creator>
  <cp:lastModifiedBy>EVARISTO</cp:lastModifiedBy>
  <dcterms:created xsi:type="dcterms:W3CDTF">2022-10-12T02:30:02Z</dcterms:created>
  <dcterms:modified xsi:type="dcterms:W3CDTF">2022-11-07T09:42:42Z</dcterms:modified>
</cp:coreProperties>
</file>