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DAY1" sheetId="1" state="visible" r:id="rId2"/>
    <sheet name="DAY2" sheetId="2" state="visible" r:id="rId3"/>
    <sheet name="Notes" sheetId="3" state="visible" r:id="rId4"/>
    <sheet name="Sheet4" sheetId="4" state="visible" r:id="rId5"/>
    <sheet name="day_1" sheetId="5" state="visible" r:id="rId6"/>
    <sheet name="day_2" sheetId="6"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<sst xmlns="http://schemas.openxmlformats.org/spreadsheetml/2006/main" count="2770" uniqueCount="239">
  <si>
    <t xml:space="preserve">REMOVED                          (IN DAY1 but NOT in DAY2)</t>
  </si>
  <si>
    <t xml:space="preserve">UNIQUE_ID</t>
  </si>
  <si>
    <t xml:space="preserve">last_name</t>
  </si>
  <si>
    <t xml:space="preserve">first_name</t>
  </si>
  <si>
    <t xml:space="preserve">county</t>
  </si>
  <si>
    <t xml:space="preserve">district</t>
  </si>
  <si>
    <t xml:space="preserve">school</t>
  </si>
  <si>
    <t xml:space="preserve">primary_job</t>
  </si>
  <si>
    <t xml:space="preserve">fte</t>
  </si>
  <si>
    <t xml:space="preserve">salary</t>
  </si>
  <si>
    <t xml:space="preserve">certificate</t>
  </si>
  <si>
    <t xml:space="preserve">subcategory</t>
  </si>
  <si>
    <t xml:space="preserve">teaching_route</t>
  </si>
  <si>
    <t xml:space="preserve">highly_qualified</t>
  </si>
  <si>
    <t xml:space="preserve">experience_district</t>
  </si>
  <si>
    <t xml:space="preserve">experience_nj</t>
  </si>
  <si>
    <t xml:space="preserve">experience_total</t>
  </si>
  <si>
    <t xml:space="preserve">Heckman</t>
  </si>
  <si>
    <t xml:space="preserve">William </t>
  </si>
  <si>
    <t xml:space="preserve">Atlantic</t>
  </si>
  <si>
    <t xml:space="preserve">Atlantic City</t>
  </si>
  <si>
    <t xml:space="preserve">Pennsylvania Ave School</t>
  </si>
  <si>
    <t xml:space="preserve">Mathematics Grades 5 - 8</t>
  </si>
  <si>
    <t xml:space="preserve">Standard certificate</t>
  </si>
  <si>
    <t xml:space="preserve">General ed</t>
  </si>
  <si>
    <t xml:space="preserve">Traditional</t>
  </si>
  <si>
    <t xml:space="preserve">Not highly qualified</t>
  </si>
  <si>
    <t xml:space="preserve">Bird</t>
  </si>
  <si>
    <t xml:space="preserve">Kelly </t>
  </si>
  <si>
    <t xml:space="preserve">Atlantic City High School</t>
  </si>
  <si>
    <t xml:space="preserve">Coordinator Substance Abuse</t>
  </si>
  <si>
    <t xml:space="preserve">Doesn't need to be highly qualified</t>
  </si>
  <si>
    <t xml:space="preserve">Bean</t>
  </si>
  <si>
    <t xml:space="preserve">David B</t>
  </si>
  <si>
    <t xml:space="preserve">Health &amp; Physical Education</t>
  </si>
  <si>
    <t xml:space="preserve">Campo</t>
  </si>
  <si>
    <t xml:space="preserve">Paula Mia </t>
  </si>
  <si>
    <t xml:space="preserve">Resource Program In-class</t>
  </si>
  <si>
    <t xml:space="preserve">Special ed</t>
  </si>
  <si>
    <t xml:space="preserve">Alternate</t>
  </si>
  <si>
    <t xml:space="preserve">Adams-meyer</t>
  </si>
  <si>
    <t xml:space="preserve">Della L</t>
  </si>
  <si>
    <t xml:space="preserve">School Psychologist</t>
  </si>
  <si>
    <t xml:space="preserve">Mansor</t>
  </si>
  <si>
    <t xml:space="preserve">Theresa </t>
  </si>
  <si>
    <t xml:space="preserve">Mendez</t>
  </si>
  <si>
    <t xml:space="preserve">Cheryl </t>
  </si>
  <si>
    <t xml:space="preserve">Toland</t>
  </si>
  <si>
    <t xml:space="preserve">John </t>
  </si>
  <si>
    <t xml:space="preserve">Dever</t>
  </si>
  <si>
    <t xml:space="preserve">Paula </t>
  </si>
  <si>
    <t xml:space="preserve">School Counselor</t>
  </si>
  <si>
    <t xml:space="preserve">Smith</t>
  </si>
  <si>
    <t xml:space="preserve">Brittany M</t>
  </si>
  <si>
    <t xml:space="preserve">Sovereign Avenue School</t>
  </si>
  <si>
    <t xml:space="preserve">Preschool</t>
  </si>
  <si>
    <t xml:space="preserve">CEAS</t>
  </si>
  <si>
    <t xml:space="preserve">Perez</t>
  </si>
  <si>
    <t xml:space="preserve">Evelyn </t>
  </si>
  <si>
    <t xml:space="preserve">Adhan </t>
  </si>
  <si>
    <t xml:space="preserve">Physical Education</t>
  </si>
  <si>
    <t xml:space="preserve">Aikens</t>
  </si>
  <si>
    <t xml:space="preserve">Crystal A</t>
  </si>
  <si>
    <t xml:space="preserve">Chelsea Heights School</t>
  </si>
  <si>
    <t xml:space="preserve">Daley</t>
  </si>
  <si>
    <t xml:space="preserve">Beth Ann </t>
  </si>
  <si>
    <t xml:space="preserve">Texas Avenue School</t>
  </si>
  <si>
    <t xml:space="preserve">Health</t>
  </si>
  <si>
    <t xml:space="preserve">Chapman</t>
  </si>
  <si>
    <t xml:space="preserve">Ericka </t>
  </si>
  <si>
    <t xml:space="preserve">New York Avenue School</t>
  </si>
  <si>
    <t xml:space="preserve">School Librarian, Media Specialist Assoc.</t>
  </si>
  <si>
    <t xml:space="preserve">Freund</t>
  </si>
  <si>
    <t xml:space="preserve">Matthew </t>
  </si>
  <si>
    <t xml:space="preserve">Uptown School Complex</t>
  </si>
  <si>
    <t xml:space="preserve">Powell</t>
  </si>
  <si>
    <t xml:space="preserve">Gavin </t>
  </si>
  <si>
    <t xml:space="preserve">Provisional</t>
  </si>
  <si>
    <t xml:space="preserve">Gray</t>
  </si>
  <si>
    <t xml:space="preserve">Antoinette </t>
  </si>
  <si>
    <t xml:space="preserve">Rosenberg</t>
  </si>
  <si>
    <t xml:space="preserve">Susan </t>
  </si>
  <si>
    <t xml:space="preserve">Ward</t>
  </si>
  <si>
    <t xml:space="preserve">Thomas </t>
  </si>
  <si>
    <t xml:space="preserve">Walk</t>
  </si>
  <si>
    <t xml:space="preserve">Gina </t>
  </si>
  <si>
    <t xml:space="preserve">School Nurse</t>
  </si>
  <si>
    <t xml:space="preserve">Lassiter</t>
  </si>
  <si>
    <t xml:space="preserve">Shaylese </t>
  </si>
  <si>
    <t xml:space="preserve">Davis-white</t>
  </si>
  <si>
    <t xml:space="preserve">Megan </t>
  </si>
  <si>
    <t xml:space="preserve">Thomas</t>
  </si>
  <si>
    <t xml:space="preserve">Monica </t>
  </si>
  <si>
    <t xml:space="preserve">Little</t>
  </si>
  <si>
    <t xml:space="preserve">Jason D</t>
  </si>
  <si>
    <t xml:space="preserve">Marakos</t>
  </si>
  <si>
    <t xml:space="preserve">Katie L</t>
  </si>
  <si>
    <t xml:space="preserve">Amy </t>
  </si>
  <si>
    <t xml:space="preserve">Devinney</t>
  </si>
  <si>
    <t xml:space="preserve">Allison M</t>
  </si>
  <si>
    <t xml:space="preserve">Learning Disabilities Teacher Consultant</t>
  </si>
  <si>
    <t xml:space="preserve">Captan</t>
  </si>
  <si>
    <t xml:space="preserve">Tracey </t>
  </si>
  <si>
    <t xml:space="preserve">Dickey</t>
  </si>
  <si>
    <t xml:space="preserve">Sarah M</t>
  </si>
  <si>
    <t xml:space="preserve">Alessandrine</t>
  </si>
  <si>
    <t xml:space="preserve">Cheryl J</t>
  </si>
  <si>
    <t xml:space="preserve">Gupton</t>
  </si>
  <si>
    <t xml:space="preserve">Randi </t>
  </si>
  <si>
    <t xml:space="preserve">Peter </t>
  </si>
  <si>
    <t xml:space="preserve">Mccabe</t>
  </si>
  <si>
    <t xml:space="preserve">Caroline </t>
  </si>
  <si>
    <t xml:space="preserve">Eberhart</t>
  </si>
  <si>
    <t xml:space="preserve">Chalon </t>
  </si>
  <si>
    <t xml:space="preserve">Thompson</t>
  </si>
  <si>
    <t xml:space="preserve">Teonnah </t>
  </si>
  <si>
    <t xml:space="preserve">Santoro</t>
  </si>
  <si>
    <t xml:space="preserve">Kristina </t>
  </si>
  <si>
    <t xml:space="preserve">Fenton</t>
  </si>
  <si>
    <t xml:space="preserve">Amber </t>
  </si>
  <si>
    <t xml:space="preserve">Hyman</t>
  </si>
  <si>
    <t xml:space="preserve">Juanita </t>
  </si>
  <si>
    <t xml:space="preserve">Lewis</t>
  </si>
  <si>
    <t xml:space="preserve">Kathy N</t>
  </si>
  <si>
    <t xml:space="preserve">Resource Program Pull-out Support</t>
  </si>
  <si>
    <t xml:space="preserve">Hussein</t>
  </si>
  <si>
    <t xml:space="preserve">Salma </t>
  </si>
  <si>
    <t xml:space="preserve">Mclean</t>
  </si>
  <si>
    <t xml:space="preserve">Sharon </t>
  </si>
  <si>
    <t xml:space="preserve">Howard</t>
  </si>
  <si>
    <t xml:space="preserve">Kathryn </t>
  </si>
  <si>
    <t xml:space="preserve">Fisher</t>
  </si>
  <si>
    <t xml:space="preserve">Jennifer </t>
  </si>
  <si>
    <t xml:space="preserve">Newsome</t>
  </si>
  <si>
    <t xml:space="preserve">Danielle </t>
  </si>
  <si>
    <t xml:space="preserve">ADDED                            (IN DAY2 but NOT in DAY1)</t>
  </si>
  <si>
    <t xml:space="preserve">Land</t>
  </si>
  <si>
    <t xml:space="preserve">Julie </t>
  </si>
  <si>
    <t xml:space="preserve">Prince</t>
  </si>
  <si>
    <t xml:space="preserve">Richard </t>
  </si>
  <si>
    <t xml:space="preserve">Biglin</t>
  </si>
  <si>
    <t xml:space="preserve">Shumski</t>
  </si>
  <si>
    <t xml:space="preserve">Barbara </t>
  </si>
  <si>
    <t xml:space="preserve">Data:</t>
  </si>
  <si>
    <t xml:space="preserve">Notes</t>
  </si>
  <si>
    <t xml:space="preserve">Formula</t>
  </si>
  <si>
    <t xml:space="preserve">Original data is columns C:Q  (last_name,first_name,county,district,school,primary_job,fte,salary,certificate,subcategory,teaching_route,highly_qualified,experience_district,experience_nj,experience_total )</t>
  </si>
  <si>
    <t xml:space="preserve">Day1 will represent Old data, Day2 will represent new data.</t>
  </si>
  <si>
    <t xml:space="preserve">Set up:</t>
  </si>
  <si>
    <t xml:space="preserve">colA</t>
  </si>
  <si>
    <r>
      <rPr>
        <sz val="10"/>
        <color rgb="FFC9211E"/>
        <rFont val="Arial"/>
        <family val="2"/>
        <charset val="1"/>
      </rPr>
      <t xml:space="preserve">First, identify what fields make the row unique and create a new column in both your old and new data that will be used in the vlookup later. The idea here is this “unique id” will be what you want to track.</t>
    </r>
    <r>
      <rPr>
        <sz val="10"/>
        <rFont val="Arial"/>
        <family val="2"/>
        <charset val="1"/>
      </rPr>
      <t xml:space="preserve"> For example, if your data has fields Date, PO Num, Supplier, and you want to know if a PO Num is removed or added after a refresh, you can use PO Num as the unique ID. By doing a vlookup comparison between the old and new dataset, you can determine which records have been removed if you don’t see it in the new one. </t>
    </r>
  </si>
  <si>
    <t xml:space="preserve">colB</t>
  </si>
  <si>
    <t xml:space="preserve">Second, create the vlookup or index match from your OLD data to NEW and NEW to old.</t>
  </si>
  <si>
    <t xml:space="preserve">Explanation:</t>
  </si>
  <si>
    <t xml:space="preserve">old to new</t>
  </si>
  <si>
    <r>
      <rPr>
        <sz val="10"/>
        <rFont val="Arial"/>
        <family val="2"/>
        <charset val="1"/>
      </rPr>
      <t xml:space="preserve">When you compare </t>
    </r>
    <r>
      <rPr>
        <sz val="10"/>
        <color rgb="FFC9211E"/>
        <rFont val="Arial"/>
        <family val="2"/>
        <charset val="1"/>
      </rPr>
      <t xml:space="preserve">Day1 to Day2</t>
    </r>
    <r>
      <rPr>
        <sz val="10"/>
        <rFont val="Arial"/>
        <family val="2"/>
        <charset val="1"/>
      </rPr>
      <t xml:space="preserve">, if you get NA’s in the vlookup that means the row doesn’t exist in the new one, we can assume this means its since been removed.</t>
    </r>
  </si>
  <si>
    <r>
      <rPr>
        <sz val="10"/>
        <rFont val="Arial"/>
        <family val="2"/>
        <charset val="1"/>
      </rPr>
      <t xml:space="preserve">IF(ISNA(VLOOKUP(</t>
    </r>
    <r>
      <rPr>
        <sz val="10"/>
        <color rgb="FF0000FF"/>
        <rFont val="Arial"/>
        <family val="2"/>
        <charset val="1"/>
      </rPr>
      <t xml:space="preserve">B2</t>
    </r>
    <r>
      <rPr>
        <sz val="10"/>
        <rFont val="Arial"/>
        <family val="2"/>
        <charset val="1"/>
      </rPr>
      <t xml:space="preserve">,</t>
    </r>
    <r>
      <rPr>
        <sz val="10"/>
        <color rgb="FFFF0000"/>
        <rFont val="Arial"/>
        <family val="2"/>
        <charset val="1"/>
      </rPr>
      <t xml:space="preserve">$DAY2.B:$DAY2.B</t>
    </r>
    <r>
      <rPr>
        <sz val="10"/>
        <rFont val="Arial"/>
        <family val="2"/>
        <charset val="1"/>
      </rPr>
      <t xml:space="preserve">,1,0))=1, "REMOVED","no_change")</t>
    </r>
  </si>
  <si>
    <t xml:space="preserve">new to old</t>
  </si>
  <si>
    <r>
      <rPr>
        <sz val="10"/>
        <rFont val="Arial"/>
        <family val="2"/>
        <charset val="1"/>
      </rPr>
      <t xml:space="preserve">When you compare </t>
    </r>
    <r>
      <rPr>
        <sz val="10"/>
        <color rgb="FFC9211E"/>
        <rFont val="Arial"/>
        <family val="2"/>
        <charset val="1"/>
      </rPr>
      <t xml:space="preserve">Day2 to Day1</t>
    </r>
    <r>
      <rPr>
        <sz val="10"/>
        <rFont val="Arial"/>
        <family val="2"/>
        <charset val="1"/>
      </rPr>
      <t xml:space="preserve">, if you get NA’s in the vlookup that means the row didn’t exist previously but does now, we can assume this means the record you’re looking at in Day2 is a new record.</t>
    </r>
  </si>
  <si>
    <r>
      <rPr>
        <sz val="10"/>
        <rFont val="Arial"/>
        <family val="2"/>
        <charset val="1"/>
      </rPr>
      <t xml:space="preserve">IF(ISNA(VLOOKUP(</t>
    </r>
    <r>
      <rPr>
        <sz val="10"/>
        <color rgb="FF0000FF"/>
        <rFont val="Arial"/>
        <family val="2"/>
        <charset val="1"/>
      </rPr>
      <t xml:space="preserve">B2</t>
    </r>
    <r>
      <rPr>
        <sz val="10"/>
        <rFont val="Arial"/>
        <family val="2"/>
        <charset val="1"/>
      </rPr>
      <t xml:space="preserve">,</t>
    </r>
    <r>
      <rPr>
        <sz val="10"/>
        <color rgb="FFFF0000"/>
        <rFont val="Arial"/>
        <family val="2"/>
        <charset val="1"/>
      </rPr>
      <t xml:space="preserve">$DAY1.B:$DAY1.B</t>
    </r>
    <r>
      <rPr>
        <sz val="10"/>
        <rFont val="Arial"/>
        <family val="2"/>
        <charset val="1"/>
      </rPr>
      <t xml:space="preserve">,1,0))=1,"ADDED","no_change")</t>
    </r>
  </si>
  <si>
    <t xml:space="preserve">Additional:</t>
  </si>
  <si>
    <t xml:space="preserve">To expand this, if you have Day3, you will do the same setup by creating an unique id column then compare Day2 (old) to Day3 (new) and Day3 (new) to Day2 (old). </t>
  </si>
  <si>
    <t xml:space="preserve">Phillip-clarke</t>
  </si>
  <si>
    <t xml:space="preserve">Charlotte </t>
  </si>
  <si>
    <t xml:space="preserve">Grandy</t>
  </si>
  <si>
    <t xml:space="preserve">Edwards</t>
  </si>
  <si>
    <t xml:space="preserve">Latisha </t>
  </si>
  <si>
    <t xml:space="preserve">Gordon</t>
  </si>
  <si>
    <t xml:space="preserve">Regina T</t>
  </si>
  <si>
    <t xml:space="preserve">Harvey</t>
  </si>
  <si>
    <t xml:space="preserve">Leslie </t>
  </si>
  <si>
    <t xml:space="preserve">Hackney</t>
  </si>
  <si>
    <t xml:space="preserve">Catherine </t>
  </si>
  <si>
    <t xml:space="preserve">CE</t>
  </si>
  <si>
    <t xml:space="preserve">Shea</t>
  </si>
  <si>
    <t xml:space="preserve">Donna Marie </t>
  </si>
  <si>
    <t xml:space="preserve">Buzby</t>
  </si>
  <si>
    <t xml:space="preserve">Carol H</t>
  </si>
  <si>
    <t xml:space="preserve">Kaplan</t>
  </si>
  <si>
    <t xml:space="preserve">Lauren </t>
  </si>
  <si>
    <t xml:space="preserve">Sidibe Williams</t>
  </si>
  <si>
    <t xml:space="preserve">Joyce </t>
  </si>
  <si>
    <t xml:space="preserve">Tiffany </t>
  </si>
  <si>
    <t xml:space="preserve">Elwell</t>
  </si>
  <si>
    <t xml:space="preserve">Gary </t>
  </si>
  <si>
    <t xml:space="preserve">Bell</t>
  </si>
  <si>
    <t xml:space="preserve">Alison </t>
  </si>
  <si>
    <t xml:space="preserve">Botto-malecki</t>
  </si>
  <si>
    <t xml:space="preserve">Gionna A</t>
  </si>
  <si>
    <t xml:space="preserve">Jacobs</t>
  </si>
  <si>
    <t xml:space="preserve">Millar</t>
  </si>
  <si>
    <t xml:space="preserve">Virginia U</t>
  </si>
  <si>
    <t xml:space="preserve">Murnaghan</t>
  </si>
  <si>
    <t xml:space="preserve">Georgiana </t>
  </si>
  <si>
    <t xml:space="preserve">Educational Interpreter-sign Language Interpreting</t>
  </si>
  <si>
    <t xml:space="preserve">Hearing</t>
  </si>
  <si>
    <t xml:space="preserve">Morales</t>
  </si>
  <si>
    <t xml:space="preserve">Elizabeth </t>
  </si>
  <si>
    <t xml:space="preserve">Lindner</t>
  </si>
  <si>
    <t xml:space="preserve">Holly </t>
  </si>
  <si>
    <t xml:space="preserve">Lindsay</t>
  </si>
  <si>
    <t xml:space="preserve">Nicole </t>
  </si>
  <si>
    <t xml:space="preserve">Ksiazek</t>
  </si>
  <si>
    <t xml:space="preserve">Karissa </t>
  </si>
  <si>
    <t xml:space="preserve">Wargo-brown</t>
  </si>
  <si>
    <t xml:space="preserve">Melissa </t>
  </si>
  <si>
    <t xml:space="preserve">Scull</t>
  </si>
  <si>
    <t xml:space="preserve">Alyssa </t>
  </si>
  <si>
    <t xml:space="preserve">Nagele Boles</t>
  </si>
  <si>
    <t xml:space="preserve">Kulbok</t>
  </si>
  <si>
    <t xml:space="preserve">Joan </t>
  </si>
  <si>
    <t xml:space="preserve">Maltz</t>
  </si>
  <si>
    <t xml:space="preserve">Kay </t>
  </si>
  <si>
    <t xml:space="preserve">Williams</t>
  </si>
  <si>
    <t xml:space="preserve">Amy L</t>
  </si>
  <si>
    <t xml:space="preserve">Shick</t>
  </si>
  <si>
    <t xml:space="preserve">Kimberly </t>
  </si>
  <si>
    <t xml:space="preserve">Nieves</t>
  </si>
  <si>
    <t xml:space="preserve">Betsy </t>
  </si>
  <si>
    <t xml:space="preserve">School Social Worker</t>
  </si>
  <si>
    <t xml:space="preserve">Ailes</t>
  </si>
  <si>
    <t xml:space="preserve">Vidal-turner</t>
  </si>
  <si>
    <t xml:space="preserve">Lourdes </t>
  </si>
  <si>
    <t xml:space="preserve">Debella</t>
  </si>
  <si>
    <t xml:space="preserve">Jiovanna </t>
  </si>
  <si>
    <t xml:space="preserve">Gonzales</t>
  </si>
  <si>
    <t xml:space="preserve">Christina </t>
  </si>
  <si>
    <t xml:space="preserve">Newman</t>
  </si>
  <si>
    <t xml:space="preserve">Robert </t>
  </si>
  <si>
    <t xml:space="preserve">Tegler</t>
  </si>
  <si>
    <t xml:space="preserve">Buzby Rosenberg</t>
  </si>
  <si>
    <t xml:space="preserve">Pamela </t>
  </si>
  <si>
    <t xml:space="preserve">Ficca</t>
  </si>
  <si>
    <t xml:space="preserve">Nina </t>
  </si>
  <si>
    <t xml:space="preserve">Sheridan</t>
  </si>
  <si>
    <t xml:space="preserve">Brandi </t>
  </si>
  <si>
    <t xml:space="preserve">unique_id</t>
  </si>
  <si>
    <t xml:space="preserve">Traditional2</t>
  </si>
  <si>
    <t xml:space="preserve">General ed2</t>
  </si>
</sst>
</file>

<file path=xl/styles.xml><?xml version="1.0" encoding="utf-8"?>
<styleSheet xmlns="http://schemas.openxmlformats.org/spreadsheetml/2006/main">
  <numFmts count="2">
    <numFmt numFmtId="164" formatCode="General"/>
    <numFmt numFmtId="165" formatCode="General"/>
  </numFmts>
  <fonts count="7">
    <font>
      <sz val="10"/>
      <name val="Arial"/>
      <family val="2"/>
      <charset val="1"/>
    </font>
    <font>
      <sz val="10"/>
      <name val="Arial"/>
      <family val="0"/>
    </font>
    <font>
      <sz val="10"/>
      <name val="Arial"/>
      <family val="0"/>
    </font>
    <font>
      <sz val="10"/>
      <name val="Arial"/>
      <family val="0"/>
    </font>
    <font>
      <sz val="10"/>
      <color rgb="FFC9211E"/>
      <name val="Arial"/>
      <family val="2"/>
      <charset val="1"/>
    </font>
    <font>
      <sz val="10"/>
      <color rgb="FF0000FF"/>
      <name val="Arial"/>
      <family val="2"/>
      <charset val="1"/>
    </font>
    <font>
      <sz val="10"/>
      <color rgb="FFFF0000"/>
      <name val="Arial"/>
      <family val="2"/>
      <charset val="1"/>
    </font>
  </fonts>
  <fills count="7">
    <fill>
      <patternFill patternType="none"/>
    </fill>
    <fill>
      <patternFill patternType="gray125"/>
    </fill>
    <fill>
      <patternFill patternType="solid">
        <fgColor rgb="FFFF0000"/>
        <bgColor rgb="FFC9211E"/>
      </patternFill>
    </fill>
    <fill>
      <patternFill patternType="solid">
        <fgColor rgb="FFFFBF00"/>
        <bgColor rgb="FFFF9900"/>
      </patternFill>
    </fill>
    <fill>
      <patternFill patternType="solid">
        <fgColor rgb="FFB2B2B2"/>
        <bgColor rgb="FFCCCCCC"/>
      </patternFill>
    </fill>
    <fill>
      <patternFill patternType="solid">
        <fgColor rgb="FFFFFF00"/>
        <bgColor rgb="FFFFFF00"/>
      </patternFill>
    </fill>
    <fill>
      <patternFill patternType="solid">
        <fgColor rgb="FFCCCCCC"/>
        <bgColor rgb="FFCCCCFF"/>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5"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0" topLeftCell="B1" activePane="topRight" state="frozen"/>
      <selection pane="topLeft" activeCell="A1" activeCellId="0" sqref="A1"/>
      <selection pane="topRight" activeCell="B1" activeCellId="0" sqref="B1"/>
    </sheetView>
  </sheetViews>
  <sheetFormatPr defaultColWidth="11.58984375" defaultRowHeight="12.8" zeroHeight="false" outlineLevelRow="0" outlineLevelCol="0"/>
  <cols>
    <col collapsed="false" customWidth="true" hidden="false" outlineLevel="0" max="1" min="1" style="0" width="25.6"/>
    <col collapsed="false" customWidth="true" hidden="false" outlineLevel="0" max="2" min="2" style="0" width="26.81"/>
    <col collapsed="false" customWidth="true" hidden="false" outlineLevel="0" max="3" min="3" style="0" width="13.75"/>
    <col collapsed="false" customWidth="true" hidden="false" outlineLevel="0" max="17" min="17" style="0" width="15.08"/>
  </cols>
  <sheetData>
    <row r="1" customFormat="false" ht="50.7" hidden="false" customHeight="true" outlineLevel="0" collapsed="false">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customFormat="false" ht="12.8" hidden="false" customHeight="false" outlineLevel="0" collapsed="false">
      <c r="A2" s="4" t="str">
        <f aca="false">IF(ISNA(VLOOKUP(B2,DAY2!B:B,1,0))=1, "REMOVED","no_change")</f>
        <v>no_change</v>
      </c>
      <c r="B2" s="0" t="str">
        <f aca="false">C2&amp;D2&amp;E2&amp;F2&amp;G2&amp;H2&amp;I2</f>
        <v>HeckmanWilliam AtlanticAtlantic CityPennsylvania Ave SchoolMathematics Grades 5 - 81</v>
      </c>
      <c r="C2" s="0" t="s">
        <v>17</v>
      </c>
      <c r="D2" s="0" t="s">
        <v>18</v>
      </c>
      <c r="E2" s="0" t="s">
        <v>19</v>
      </c>
      <c r="F2" s="0" t="s">
        <v>20</v>
      </c>
      <c r="G2" s="0" t="s">
        <v>21</v>
      </c>
      <c r="H2" s="0" t="s">
        <v>22</v>
      </c>
      <c r="I2" s="0" t="n">
        <v>1</v>
      </c>
      <c r="J2" s="0" t="n">
        <v>98774</v>
      </c>
      <c r="K2" s="0" t="s">
        <v>23</v>
      </c>
      <c r="L2" s="0" t="s">
        <v>24</v>
      </c>
      <c r="M2" s="0" t="s">
        <v>25</v>
      </c>
      <c r="N2" s="0" t="s">
        <v>26</v>
      </c>
      <c r="O2" s="0" t="n">
        <v>13</v>
      </c>
      <c r="P2" s="0" t="n">
        <v>13</v>
      </c>
      <c r="Q2" s="0" t="n">
        <v>13</v>
      </c>
    </row>
    <row r="3" customFormat="false" ht="12.8" hidden="false" customHeight="false" outlineLevel="0" collapsed="false">
      <c r="A3" s="4" t="str">
        <f aca="false">IF(ISNA(VLOOKUP(B3,DAY2!B:B,1,0))=1, "REMOVED","no_change")</f>
        <v>no_change</v>
      </c>
      <c r="B3" s="0" t="str">
        <f aca="false">C3&amp;D3&amp;E3&amp;F3&amp;G3&amp;H3&amp;I3</f>
        <v>BirdKelly AtlanticAtlantic CityAtlantic City High SchoolCoordinator Substance Abuse1</v>
      </c>
      <c r="C3" s="0" t="s">
        <v>27</v>
      </c>
      <c r="D3" s="0" t="s">
        <v>28</v>
      </c>
      <c r="E3" s="0" t="s">
        <v>19</v>
      </c>
      <c r="F3" s="0" t="s">
        <v>20</v>
      </c>
      <c r="G3" s="0" t="s">
        <v>29</v>
      </c>
      <c r="H3" s="0" t="s">
        <v>30</v>
      </c>
      <c r="I3" s="0" t="n">
        <v>1</v>
      </c>
      <c r="J3" s="0" t="n">
        <v>118415</v>
      </c>
      <c r="K3" s="0" t="s">
        <v>23</v>
      </c>
      <c r="L3" s="0" t="s">
        <v>24</v>
      </c>
      <c r="M3" s="0" t="s">
        <v>25</v>
      </c>
      <c r="N3" s="0" t="s">
        <v>31</v>
      </c>
      <c r="O3" s="0" t="n">
        <v>16</v>
      </c>
      <c r="P3" s="0" t="n">
        <v>16</v>
      </c>
      <c r="Q3" s="0" t="n">
        <v>16</v>
      </c>
    </row>
    <row r="4" customFormat="false" ht="12.8" hidden="false" customHeight="false" outlineLevel="0" collapsed="false">
      <c r="A4" s="4" t="str">
        <f aca="false">IF(ISNA(VLOOKUP(B4,DAY2!B:B,1,0))=1, "REMOVED","no_change")</f>
        <v>no_change</v>
      </c>
      <c r="B4" s="0" t="str">
        <f aca="false">C4&amp;D4&amp;E4&amp;F4&amp;G4&amp;H4&amp;I4</f>
        <v>BeanDavid BAtlanticAtlantic CityAtlantic City High SchoolHealth &amp; Physical Education0.8</v>
      </c>
      <c r="C4" s="0" t="s">
        <v>32</v>
      </c>
      <c r="D4" s="0" t="s">
        <v>33</v>
      </c>
      <c r="E4" s="0" t="s">
        <v>19</v>
      </c>
      <c r="F4" s="0" t="s">
        <v>20</v>
      </c>
      <c r="G4" s="0" t="s">
        <v>29</v>
      </c>
      <c r="H4" s="0" t="s">
        <v>34</v>
      </c>
      <c r="I4" s="0" t="n">
        <v>0.8</v>
      </c>
      <c r="J4" s="0" t="n">
        <v>98774</v>
      </c>
      <c r="K4" s="0" t="s">
        <v>23</v>
      </c>
      <c r="L4" s="0" t="s">
        <v>24</v>
      </c>
      <c r="M4" s="0" t="s">
        <v>25</v>
      </c>
      <c r="N4" s="0" t="s">
        <v>31</v>
      </c>
      <c r="O4" s="0" t="n">
        <v>13</v>
      </c>
      <c r="P4" s="0" t="n">
        <v>13</v>
      </c>
      <c r="Q4" s="0" t="n">
        <v>15</v>
      </c>
    </row>
    <row r="5" customFormat="false" ht="12.8" hidden="false" customHeight="false" outlineLevel="0" collapsed="false">
      <c r="A5" s="4" t="str">
        <f aca="false">IF(ISNA(VLOOKUP(B5,DAY2!B:B,1,0))=1, "REMOVED","no_change")</f>
        <v>no_change</v>
      </c>
      <c r="B5" s="0" t="str">
        <f aca="false">C5&amp;D5&amp;E5&amp;F5&amp;G5&amp;H5&amp;I5</f>
        <v>CampoPaula Mia AtlanticAtlantic CityAtlantic City High SchoolResource Program In-class1</v>
      </c>
      <c r="C5" s="0" t="s">
        <v>35</v>
      </c>
      <c r="D5" s="0" t="s">
        <v>36</v>
      </c>
      <c r="E5" s="0" t="s">
        <v>19</v>
      </c>
      <c r="F5" s="0" t="s">
        <v>20</v>
      </c>
      <c r="G5" s="0" t="s">
        <v>29</v>
      </c>
      <c r="H5" s="0" t="s">
        <v>37</v>
      </c>
      <c r="I5" s="0" t="n">
        <v>1</v>
      </c>
      <c r="J5" s="0" t="n">
        <v>66184</v>
      </c>
      <c r="K5" s="0" t="s">
        <v>23</v>
      </c>
      <c r="L5" s="0" t="s">
        <v>38</v>
      </c>
      <c r="M5" s="0" t="s">
        <v>39</v>
      </c>
      <c r="N5" s="0" t="s">
        <v>31</v>
      </c>
      <c r="O5" s="0" t="n">
        <v>16</v>
      </c>
      <c r="P5" s="0" t="n">
        <v>16</v>
      </c>
      <c r="Q5" s="0" t="n">
        <v>16</v>
      </c>
    </row>
    <row r="6" customFormat="false" ht="12.8" hidden="false" customHeight="false" outlineLevel="0" collapsed="false">
      <c r="A6" s="4" t="str">
        <f aca="false">IF(ISNA(VLOOKUP(B6,DAY2!B:B,1,0))=1, "REMOVED","no_change")</f>
        <v>no_change</v>
      </c>
      <c r="B6" s="0" t="str">
        <f aca="false">C6&amp;D6&amp;E6&amp;F6&amp;G6&amp;H6&amp;I6</f>
        <v>Adams-meyerDella LAtlanticAtlantic CityAtlantic City High SchoolSchool Psychologist1</v>
      </c>
      <c r="C6" s="0" t="s">
        <v>40</v>
      </c>
      <c r="D6" s="0" t="s">
        <v>41</v>
      </c>
      <c r="E6" s="0" t="s">
        <v>19</v>
      </c>
      <c r="F6" s="0" t="s">
        <v>20</v>
      </c>
      <c r="G6" s="0" t="s">
        <v>29</v>
      </c>
      <c r="H6" s="0" t="s">
        <v>42</v>
      </c>
      <c r="I6" s="0" t="n">
        <v>1</v>
      </c>
      <c r="J6" s="0" t="n">
        <v>101866</v>
      </c>
      <c r="K6" s="0" t="s">
        <v>23</v>
      </c>
      <c r="L6" s="0" t="s">
        <v>24</v>
      </c>
      <c r="M6" s="0" t="s">
        <v>25</v>
      </c>
      <c r="N6" s="0" t="s">
        <v>31</v>
      </c>
      <c r="O6" s="0" t="n">
        <v>12</v>
      </c>
      <c r="P6" s="0" t="n">
        <v>12</v>
      </c>
      <c r="Q6" s="0" t="n">
        <v>12</v>
      </c>
    </row>
    <row r="7" customFormat="false" ht="12.8" hidden="false" customHeight="false" outlineLevel="0" collapsed="false">
      <c r="A7" s="4" t="str">
        <f aca="false">IF(ISNA(VLOOKUP(B7,DAY2!B:B,1,0))=1, "REMOVED","no_change")</f>
        <v>no_change</v>
      </c>
      <c r="B7" s="0" t="str">
        <f aca="false">C7&amp;D7&amp;E7&amp;F7&amp;G7&amp;H7&amp;I7</f>
        <v>MansorTheresa AtlanticAtlantic CityAtlantic City High SchoolResource Program In-class1</v>
      </c>
      <c r="C7" s="0" t="s">
        <v>43</v>
      </c>
      <c r="D7" s="0" t="s">
        <v>44</v>
      </c>
      <c r="E7" s="0" t="s">
        <v>19</v>
      </c>
      <c r="F7" s="0" t="s">
        <v>20</v>
      </c>
      <c r="G7" s="0" t="s">
        <v>29</v>
      </c>
      <c r="H7" s="0" t="s">
        <v>37</v>
      </c>
      <c r="I7" s="0" t="n">
        <v>1</v>
      </c>
      <c r="J7" s="0" t="n">
        <v>98774</v>
      </c>
      <c r="K7" s="0" t="s">
        <v>23</v>
      </c>
      <c r="L7" s="0" t="s">
        <v>38</v>
      </c>
      <c r="M7" s="0" t="s">
        <v>25</v>
      </c>
      <c r="N7" s="0" t="s">
        <v>31</v>
      </c>
      <c r="O7" s="0" t="n">
        <v>16</v>
      </c>
      <c r="P7" s="0" t="n">
        <v>16</v>
      </c>
      <c r="Q7" s="0" t="n">
        <v>16</v>
      </c>
    </row>
    <row r="8" customFormat="false" ht="12.8" hidden="false" customHeight="false" outlineLevel="0" collapsed="false">
      <c r="A8" s="5" t="str">
        <f aca="false">IF(ISNA(VLOOKUP(B8,DAY2!B:B,1,0))=1, "REMOVED","no_change")</f>
        <v>REMOVED</v>
      </c>
      <c r="B8" s="0" t="str">
        <f aca="false">C8&amp;D8&amp;E8&amp;F8&amp;G8&amp;H8&amp;I8</f>
        <v>MendezCheryl AtlanticAtlantic CityAtlantic City High SchoolHealth &amp; Physical Education1</v>
      </c>
      <c r="C8" s="0" t="s">
        <v>45</v>
      </c>
      <c r="D8" s="0" t="s">
        <v>46</v>
      </c>
      <c r="E8" s="0" t="s">
        <v>19</v>
      </c>
      <c r="F8" s="0" t="s">
        <v>20</v>
      </c>
      <c r="G8" s="0" t="s">
        <v>29</v>
      </c>
      <c r="H8" s="0" t="s">
        <v>34</v>
      </c>
      <c r="I8" s="0" t="n">
        <v>1</v>
      </c>
      <c r="J8" s="0" t="n">
        <v>109584</v>
      </c>
      <c r="K8" s="0" t="s">
        <v>23</v>
      </c>
      <c r="L8" s="0" t="s">
        <v>24</v>
      </c>
      <c r="M8" s="0" t="s">
        <v>25</v>
      </c>
      <c r="N8" s="0" t="s">
        <v>31</v>
      </c>
      <c r="O8" s="0" t="n">
        <v>38</v>
      </c>
      <c r="P8" s="0" t="n">
        <v>38</v>
      </c>
      <c r="Q8" s="0" t="n">
        <v>38</v>
      </c>
    </row>
    <row r="9" customFormat="false" ht="12.8" hidden="false" customHeight="false" outlineLevel="0" collapsed="false">
      <c r="A9" s="4" t="str">
        <f aca="false">IF(ISNA(VLOOKUP(B9,DAY2!B:B,1,0))=1, "REMOVED","no_change")</f>
        <v>no_change</v>
      </c>
      <c r="B9" s="0" t="str">
        <f aca="false">C9&amp;D9&amp;E9&amp;F9&amp;G9&amp;H9&amp;I9</f>
        <v>TolandJohn AtlanticAtlantic CityAtlantic City High SchoolHealth &amp; Physical Education1</v>
      </c>
      <c r="C9" s="0" t="s">
        <v>47</v>
      </c>
      <c r="D9" s="0" t="s">
        <v>48</v>
      </c>
      <c r="E9" s="0" t="s">
        <v>19</v>
      </c>
      <c r="F9" s="0" t="s">
        <v>20</v>
      </c>
      <c r="G9" s="0" t="s">
        <v>29</v>
      </c>
      <c r="H9" s="0" t="s">
        <v>34</v>
      </c>
      <c r="I9" s="0" t="n">
        <v>1</v>
      </c>
      <c r="J9" s="0" t="n">
        <v>51696</v>
      </c>
      <c r="K9" s="0" t="s">
        <v>23</v>
      </c>
      <c r="L9" s="0" t="s">
        <v>24</v>
      </c>
      <c r="M9" s="0" t="s">
        <v>25</v>
      </c>
      <c r="N9" s="0" t="s">
        <v>31</v>
      </c>
      <c r="O9" s="0" t="n">
        <v>4</v>
      </c>
      <c r="P9" s="0" t="n">
        <v>4</v>
      </c>
      <c r="Q9" s="0" t="n">
        <v>4</v>
      </c>
    </row>
    <row r="10" customFormat="false" ht="12.8" hidden="false" customHeight="false" outlineLevel="0" collapsed="false">
      <c r="A10" s="4" t="str">
        <f aca="false">IF(ISNA(VLOOKUP(B10,DAY2!B:B,1,0))=1, "REMOVED","no_change")</f>
        <v>no_change</v>
      </c>
      <c r="B10" s="0" t="str">
        <f aca="false">C10&amp;D10&amp;E10&amp;F10&amp;G10&amp;H10&amp;I10</f>
        <v>DeverPaula AtlanticAtlantic CityAtlantic City High SchoolSchool Counselor1</v>
      </c>
      <c r="C10" s="0" t="s">
        <v>49</v>
      </c>
      <c r="D10" s="0" t="s">
        <v>50</v>
      </c>
      <c r="E10" s="0" t="s">
        <v>19</v>
      </c>
      <c r="F10" s="0" t="s">
        <v>20</v>
      </c>
      <c r="G10" s="0" t="s">
        <v>29</v>
      </c>
      <c r="H10" s="0" t="s">
        <v>51</v>
      </c>
      <c r="I10" s="0" t="n">
        <v>1</v>
      </c>
      <c r="J10" s="0" t="n">
        <v>72880</v>
      </c>
      <c r="K10" s="0" t="s">
        <v>23</v>
      </c>
      <c r="L10" s="0" t="s">
        <v>24</v>
      </c>
      <c r="M10" s="0" t="s">
        <v>25</v>
      </c>
      <c r="N10" s="0" t="s">
        <v>31</v>
      </c>
      <c r="O10" s="0" t="n">
        <v>11</v>
      </c>
      <c r="P10" s="0" t="n">
        <v>11</v>
      </c>
      <c r="Q10" s="0" t="n">
        <v>11</v>
      </c>
    </row>
    <row r="11" customFormat="false" ht="12.8" hidden="false" customHeight="false" outlineLevel="0" collapsed="false">
      <c r="A11" s="4" t="str">
        <f aca="false">IF(ISNA(VLOOKUP(B11,DAY2!B:B,1,0))=1, "REMOVED","no_change")</f>
        <v>no_change</v>
      </c>
      <c r="B11" s="0" t="str">
        <f aca="false">C11&amp;D11&amp;E11&amp;F11&amp;G11&amp;H11&amp;I11</f>
        <v>SmithBrittany MAtlanticAtlantic CitySovereign Avenue SchoolPreschool1</v>
      </c>
      <c r="C11" s="0" t="s">
        <v>52</v>
      </c>
      <c r="D11" s="0" t="s">
        <v>53</v>
      </c>
      <c r="E11" s="0" t="s">
        <v>19</v>
      </c>
      <c r="F11" s="0" t="s">
        <v>20</v>
      </c>
      <c r="G11" s="0" t="s">
        <v>54</v>
      </c>
      <c r="H11" s="0" t="s">
        <v>55</v>
      </c>
      <c r="I11" s="0" t="n">
        <v>1</v>
      </c>
      <c r="J11" s="0" t="n">
        <v>48836</v>
      </c>
      <c r="K11" s="0" t="s">
        <v>56</v>
      </c>
      <c r="L11" s="0" t="s">
        <v>24</v>
      </c>
      <c r="M11" s="0" t="s">
        <v>25</v>
      </c>
      <c r="N11" s="0" t="s">
        <v>31</v>
      </c>
      <c r="O11" s="0" t="n">
        <v>0</v>
      </c>
      <c r="P11" s="0" t="n">
        <v>0</v>
      </c>
      <c r="Q11" s="0" t="n">
        <v>0</v>
      </c>
    </row>
    <row r="12" customFormat="false" ht="12.8" hidden="false" customHeight="false" outlineLevel="0" collapsed="false">
      <c r="A12" s="4" t="str">
        <f aca="false">IF(ISNA(VLOOKUP(B12,DAY2!B:B,1,0))=1, "REMOVED","no_change")</f>
        <v>no_change</v>
      </c>
      <c r="B12" s="0" t="str">
        <f aca="false">C12&amp;D12&amp;E12&amp;F12&amp;G12&amp;H12&amp;I12</f>
        <v>PerezEvelyn AtlanticAtlantic CitySovereign Avenue SchoolSchool Psychologist1</v>
      </c>
      <c r="C12" s="0" t="s">
        <v>57</v>
      </c>
      <c r="D12" s="0" t="s">
        <v>58</v>
      </c>
      <c r="E12" s="0" t="s">
        <v>19</v>
      </c>
      <c r="F12" s="0" t="s">
        <v>20</v>
      </c>
      <c r="G12" s="0" t="s">
        <v>54</v>
      </c>
      <c r="H12" s="0" t="s">
        <v>42</v>
      </c>
      <c r="I12" s="0" t="n">
        <v>1</v>
      </c>
      <c r="J12" s="0" t="n">
        <v>79102</v>
      </c>
      <c r="K12" s="0" t="s">
        <v>23</v>
      </c>
      <c r="L12" s="0" t="s">
        <v>24</v>
      </c>
      <c r="M12" s="0" t="s">
        <v>25</v>
      </c>
      <c r="N12" s="0" t="s">
        <v>31</v>
      </c>
      <c r="O12" s="0" t="n">
        <v>12</v>
      </c>
      <c r="P12" s="0" t="n">
        <v>12</v>
      </c>
      <c r="Q12" s="0" t="n">
        <v>12</v>
      </c>
    </row>
    <row r="13" customFormat="false" ht="12.8" hidden="false" customHeight="false" outlineLevel="0" collapsed="false">
      <c r="A13" s="4" t="str">
        <f aca="false">IF(ISNA(VLOOKUP(B13,DAY2!B:B,1,0))=1, "REMOVED","no_change")</f>
        <v>no_change</v>
      </c>
      <c r="B13" s="0" t="str">
        <f aca="false">C13&amp;D13&amp;E13&amp;F13&amp;G13&amp;H13&amp;I13</f>
        <v>PerezAdhan AtlanticAtlantic CitySovereign Avenue SchoolPhysical Education1</v>
      </c>
      <c r="C13" s="0" t="s">
        <v>57</v>
      </c>
      <c r="D13" s="0" t="s">
        <v>59</v>
      </c>
      <c r="E13" s="0" t="s">
        <v>19</v>
      </c>
      <c r="F13" s="0" t="s">
        <v>20</v>
      </c>
      <c r="G13" s="0" t="s">
        <v>54</v>
      </c>
      <c r="H13" s="0" t="s">
        <v>60</v>
      </c>
      <c r="I13" s="0" t="n">
        <v>1</v>
      </c>
      <c r="J13" s="0" t="n">
        <v>99959</v>
      </c>
      <c r="K13" s="0" t="s">
        <v>23</v>
      </c>
      <c r="L13" s="0" t="s">
        <v>24</v>
      </c>
      <c r="M13" s="0" t="s">
        <v>25</v>
      </c>
      <c r="N13" s="0" t="s">
        <v>31</v>
      </c>
      <c r="O13" s="0" t="n">
        <v>18</v>
      </c>
      <c r="P13" s="0" t="n">
        <v>18</v>
      </c>
      <c r="Q13" s="0" t="n">
        <v>18</v>
      </c>
    </row>
    <row r="14" customFormat="false" ht="12.8" hidden="false" customHeight="false" outlineLevel="0" collapsed="false">
      <c r="A14" s="5" t="str">
        <f aca="false">IF(ISNA(VLOOKUP(B14,DAY2!B:B,1,0))=1, "REMOVED","no_change")</f>
        <v>REMOVED</v>
      </c>
      <c r="B14" s="0" t="str">
        <f aca="false">C14&amp;D14&amp;E14&amp;F14&amp;G14&amp;H14&amp;I14</f>
        <v>AikensCrystal AAtlanticAtlantic CityChelsea Heights SchoolPreschool1</v>
      </c>
      <c r="C14" s="0" t="s">
        <v>61</v>
      </c>
      <c r="D14" s="0" t="s">
        <v>62</v>
      </c>
      <c r="E14" s="0" t="s">
        <v>19</v>
      </c>
      <c r="F14" s="0" t="s">
        <v>20</v>
      </c>
      <c r="G14" s="0" t="s">
        <v>63</v>
      </c>
      <c r="H14" s="0" t="s">
        <v>55</v>
      </c>
      <c r="I14" s="0" t="n">
        <v>1</v>
      </c>
      <c r="J14" s="0" t="n">
        <v>57919</v>
      </c>
      <c r="K14" s="0" t="s">
        <v>23</v>
      </c>
      <c r="L14" s="0" t="s">
        <v>24</v>
      </c>
      <c r="M14" s="0" t="s">
        <v>39</v>
      </c>
      <c r="N14" s="0" t="s">
        <v>31</v>
      </c>
      <c r="O14" s="0" t="n">
        <v>7</v>
      </c>
      <c r="P14" s="0" t="n">
        <v>7</v>
      </c>
      <c r="Q14" s="0" t="n">
        <v>7</v>
      </c>
    </row>
    <row r="15" customFormat="false" ht="12.8" hidden="false" customHeight="false" outlineLevel="0" collapsed="false">
      <c r="A15" s="4" t="str">
        <f aca="false">IF(ISNA(VLOOKUP(B15,DAY2!B:B,1,0))=1, "REMOVED","no_change")</f>
        <v>no_change</v>
      </c>
      <c r="B15" s="0" t="str">
        <f aca="false">C15&amp;D15&amp;E15&amp;F15&amp;G15&amp;H15&amp;I15</f>
        <v>DaleyBeth Ann AtlanticAtlantic CityTexas Avenue SchoolHealth1</v>
      </c>
      <c r="C15" s="0" t="s">
        <v>64</v>
      </c>
      <c r="D15" s="0" t="s">
        <v>65</v>
      </c>
      <c r="E15" s="0" t="s">
        <v>19</v>
      </c>
      <c r="F15" s="0" t="s">
        <v>20</v>
      </c>
      <c r="G15" s="0" t="s">
        <v>66</v>
      </c>
      <c r="H15" s="0" t="s">
        <v>67</v>
      </c>
      <c r="I15" s="0" t="n">
        <v>1</v>
      </c>
      <c r="J15" s="0" t="n">
        <v>94135</v>
      </c>
      <c r="K15" s="0" t="s">
        <v>23</v>
      </c>
      <c r="L15" s="0" t="s">
        <v>24</v>
      </c>
      <c r="M15" s="0" t="s">
        <v>25</v>
      </c>
      <c r="N15" s="0" t="s">
        <v>31</v>
      </c>
      <c r="O15" s="0" t="n">
        <v>11</v>
      </c>
      <c r="P15" s="0" t="n">
        <v>11</v>
      </c>
      <c r="Q15" s="0" t="n">
        <v>11</v>
      </c>
    </row>
    <row r="16" customFormat="false" ht="12.8" hidden="false" customHeight="false" outlineLevel="0" collapsed="false">
      <c r="A16" s="4" t="str">
        <f aca="false">IF(ISNA(VLOOKUP(B16,DAY2!B:B,1,0))=1, "REMOVED","no_change")</f>
        <v>no_change</v>
      </c>
      <c r="B16" s="0" t="str">
        <f aca="false">C16&amp;D16&amp;E16&amp;F16&amp;G16&amp;H16&amp;I16</f>
        <v>ChapmanEricka AtlanticAtlantic CityNew York Avenue SchoolSchool Librarian, Media Specialist Assoc.1</v>
      </c>
      <c r="C16" s="0" t="s">
        <v>68</v>
      </c>
      <c r="D16" s="0" t="s">
        <v>69</v>
      </c>
      <c r="E16" s="0" t="s">
        <v>19</v>
      </c>
      <c r="F16" s="0" t="s">
        <v>20</v>
      </c>
      <c r="G16" s="0" t="s">
        <v>70</v>
      </c>
      <c r="H16" s="0" t="s">
        <v>71</v>
      </c>
      <c r="I16" s="0" t="n">
        <v>1</v>
      </c>
      <c r="J16" s="0" t="n">
        <v>105882</v>
      </c>
      <c r="K16" s="0" t="s">
        <v>23</v>
      </c>
      <c r="L16" s="0" t="s">
        <v>24</v>
      </c>
      <c r="M16" s="0" t="s">
        <v>25</v>
      </c>
      <c r="N16" s="0" t="s">
        <v>31</v>
      </c>
      <c r="O16" s="0" t="n">
        <v>23</v>
      </c>
      <c r="P16" s="0" t="n">
        <v>23</v>
      </c>
      <c r="Q16" s="0" t="n">
        <v>23</v>
      </c>
    </row>
    <row r="17" customFormat="false" ht="12.8" hidden="false" customHeight="false" outlineLevel="0" collapsed="false">
      <c r="A17" s="4" t="str">
        <f aca="false">IF(ISNA(VLOOKUP(B17,DAY2!B:B,1,0))=1, "REMOVED","no_change")</f>
        <v>no_change</v>
      </c>
      <c r="B17" s="0" t="str">
        <f aca="false">C17&amp;D17&amp;E17&amp;F17&amp;G17&amp;H17&amp;I17</f>
        <v>FreundMatthew AtlanticAtlantic CityUptown School ComplexSchool Librarian, Media Specialist Assoc.1</v>
      </c>
      <c r="C17" s="0" t="s">
        <v>72</v>
      </c>
      <c r="D17" s="0" t="s">
        <v>73</v>
      </c>
      <c r="E17" s="0" t="s">
        <v>19</v>
      </c>
      <c r="F17" s="0" t="s">
        <v>20</v>
      </c>
      <c r="G17" s="0" t="s">
        <v>74</v>
      </c>
      <c r="H17" s="0" t="s">
        <v>71</v>
      </c>
      <c r="I17" s="0" t="n">
        <v>1</v>
      </c>
      <c r="J17" s="0" t="n">
        <v>90706</v>
      </c>
      <c r="K17" s="0" t="s">
        <v>23</v>
      </c>
      <c r="L17" s="0" t="s">
        <v>24</v>
      </c>
      <c r="M17" s="0" t="s">
        <v>39</v>
      </c>
      <c r="N17" s="0" t="s">
        <v>31</v>
      </c>
      <c r="O17" s="0" t="n">
        <v>10</v>
      </c>
      <c r="P17" s="0" t="n">
        <v>10</v>
      </c>
      <c r="Q17" s="0" t="n">
        <v>10</v>
      </c>
    </row>
    <row r="18" customFormat="false" ht="12.8" hidden="false" customHeight="false" outlineLevel="0" collapsed="false">
      <c r="A18" s="4" t="str">
        <f aca="false">IF(ISNA(VLOOKUP(B18,DAY2!B:B,1,0))=1, "REMOVED","no_change")</f>
        <v>no_change</v>
      </c>
      <c r="B18" s="0" t="str">
        <f aca="false">C18&amp;D18&amp;E18&amp;F18&amp;G18&amp;H18&amp;I18</f>
        <v>PowellGavin AtlanticAtlantic CityUptown School ComplexResource Program In-class1</v>
      </c>
      <c r="C18" s="0" t="s">
        <v>75</v>
      </c>
      <c r="D18" s="0" t="s">
        <v>76</v>
      </c>
      <c r="E18" s="0" t="s">
        <v>19</v>
      </c>
      <c r="F18" s="0" t="s">
        <v>20</v>
      </c>
      <c r="G18" s="0" t="s">
        <v>74</v>
      </c>
      <c r="H18" s="0" t="s">
        <v>37</v>
      </c>
      <c r="I18" s="0" t="n">
        <v>1</v>
      </c>
      <c r="J18" s="0" t="n">
        <v>44521</v>
      </c>
      <c r="K18" s="0" t="s">
        <v>77</v>
      </c>
      <c r="L18" s="0" t="s">
        <v>38</v>
      </c>
      <c r="M18" s="0" t="s">
        <v>39</v>
      </c>
      <c r="N18" s="0" t="s">
        <v>31</v>
      </c>
      <c r="O18" s="0" t="n">
        <v>3</v>
      </c>
      <c r="P18" s="0" t="n">
        <v>3</v>
      </c>
      <c r="Q18" s="0" t="n">
        <v>3</v>
      </c>
    </row>
    <row r="19" customFormat="false" ht="12.8" hidden="false" customHeight="false" outlineLevel="0" collapsed="false">
      <c r="A19" s="4" t="str">
        <f aca="false">IF(ISNA(VLOOKUP(B19,DAY2!B:B,1,0))=1, "REMOVED","no_change")</f>
        <v>no_change</v>
      </c>
      <c r="B19" s="0" t="str">
        <f aca="false">C19&amp;D19&amp;E19&amp;F19&amp;G19&amp;H19&amp;I19</f>
        <v>GrayAntoinette AtlanticAtlantic CityUptown School ComplexSchool Counselor1</v>
      </c>
      <c r="C19" s="0" t="s">
        <v>78</v>
      </c>
      <c r="D19" s="0" t="s">
        <v>79</v>
      </c>
      <c r="E19" s="0" t="s">
        <v>19</v>
      </c>
      <c r="F19" s="0" t="s">
        <v>20</v>
      </c>
      <c r="G19" s="0" t="s">
        <v>74</v>
      </c>
      <c r="H19" s="0" t="s">
        <v>51</v>
      </c>
      <c r="I19" s="0" t="n">
        <v>1</v>
      </c>
      <c r="J19" s="0" t="n">
        <v>101866</v>
      </c>
      <c r="K19" s="0" t="s">
        <v>23</v>
      </c>
      <c r="L19" s="0" t="s">
        <v>24</v>
      </c>
      <c r="M19" s="0" t="s">
        <v>25</v>
      </c>
      <c r="N19" s="0" t="s">
        <v>31</v>
      </c>
      <c r="O19" s="0" t="n">
        <v>16</v>
      </c>
      <c r="P19" s="0" t="n">
        <v>16</v>
      </c>
      <c r="Q19" s="0" t="n">
        <v>16</v>
      </c>
    </row>
    <row r="20" customFormat="false" ht="12.8" hidden="false" customHeight="false" outlineLevel="0" collapsed="false">
      <c r="A20" s="4" t="str">
        <f aca="false">IF(ISNA(VLOOKUP(B20,DAY2!B:B,1,0))=1, "REMOVED","no_change")</f>
        <v>no_change</v>
      </c>
      <c r="B20" s="0" t="str">
        <f aca="false">C20&amp;D20&amp;E20&amp;F20&amp;G20&amp;H20&amp;I20</f>
        <v>RosenbergSusan AtlanticAtlantic CityUptown School ComplexResource Program In-class1</v>
      </c>
      <c r="C20" s="0" t="s">
        <v>80</v>
      </c>
      <c r="D20" s="0" t="s">
        <v>81</v>
      </c>
      <c r="E20" s="0" t="s">
        <v>19</v>
      </c>
      <c r="F20" s="0" t="s">
        <v>20</v>
      </c>
      <c r="G20" s="0" t="s">
        <v>74</v>
      </c>
      <c r="H20" s="0" t="s">
        <v>37</v>
      </c>
      <c r="I20" s="0" t="n">
        <v>1</v>
      </c>
      <c r="J20" s="0" t="n">
        <v>96660</v>
      </c>
      <c r="K20" s="0" t="s">
        <v>23</v>
      </c>
      <c r="L20" s="0" t="s">
        <v>38</v>
      </c>
      <c r="M20" s="0" t="s">
        <v>25</v>
      </c>
      <c r="N20" s="0" t="s">
        <v>31</v>
      </c>
      <c r="O20" s="0" t="n">
        <v>8</v>
      </c>
      <c r="P20" s="0" t="n">
        <v>8</v>
      </c>
      <c r="Q20" s="0" t="n">
        <v>8</v>
      </c>
    </row>
    <row r="21" customFormat="false" ht="12.8" hidden="false" customHeight="false" outlineLevel="0" collapsed="false">
      <c r="A21" s="4" t="str">
        <f aca="false">IF(ISNA(VLOOKUP(B21,DAY2!B:B,1,0))=1, "REMOVED","no_change")</f>
        <v>no_change</v>
      </c>
      <c r="B21" s="0" t="str">
        <f aca="false">C21&amp;D21&amp;E21&amp;F21&amp;G21&amp;H21&amp;I21</f>
        <v>WardThomas AtlanticAtlantic CityUptown School ComplexSchool Psychologist1</v>
      </c>
      <c r="C21" s="0" t="s">
        <v>82</v>
      </c>
      <c r="D21" s="0" t="s">
        <v>83</v>
      </c>
      <c r="E21" s="0" t="s">
        <v>19</v>
      </c>
      <c r="F21" s="0" t="s">
        <v>20</v>
      </c>
      <c r="G21" s="0" t="s">
        <v>74</v>
      </c>
      <c r="H21" s="0" t="s">
        <v>42</v>
      </c>
      <c r="I21" s="0" t="n">
        <v>1</v>
      </c>
      <c r="J21" s="0" t="n">
        <v>66203</v>
      </c>
      <c r="K21" s="0" t="s">
        <v>23</v>
      </c>
      <c r="L21" s="0" t="s">
        <v>24</v>
      </c>
      <c r="M21" s="0" t="s">
        <v>25</v>
      </c>
      <c r="N21" s="0" t="s">
        <v>31</v>
      </c>
      <c r="O21" s="0" t="n">
        <v>3</v>
      </c>
      <c r="P21" s="0" t="n">
        <v>3</v>
      </c>
      <c r="Q21" s="0" t="n">
        <v>3</v>
      </c>
    </row>
    <row r="22" customFormat="false" ht="12.8" hidden="false" customHeight="false" outlineLevel="0" collapsed="false">
      <c r="A22" s="5" t="str">
        <f aca="false">IF(ISNA(VLOOKUP(B22,DAY2!B:B,1,0))=1, "REMOVED","no_change")</f>
        <v>REMOVED</v>
      </c>
      <c r="B22" s="0" t="str">
        <f aca="false">C22&amp;D22&amp;E22&amp;F22&amp;G22&amp;H22&amp;I22</f>
        <v>WalkGina AtlanticAtlantic CityUptown School ComplexSchool Nurse1</v>
      </c>
      <c r="C22" s="0" t="s">
        <v>84</v>
      </c>
      <c r="D22" s="0" t="s">
        <v>85</v>
      </c>
      <c r="E22" s="0" t="s">
        <v>19</v>
      </c>
      <c r="F22" s="0" t="s">
        <v>20</v>
      </c>
      <c r="G22" s="0" t="s">
        <v>74</v>
      </c>
      <c r="H22" s="0" t="s">
        <v>86</v>
      </c>
      <c r="I22" s="0" t="n">
        <v>1</v>
      </c>
      <c r="J22" s="0" t="n">
        <v>100319</v>
      </c>
      <c r="K22" s="0" t="s">
        <v>23</v>
      </c>
      <c r="L22" s="0" t="s">
        <v>24</v>
      </c>
      <c r="M22" s="0" t="s">
        <v>25</v>
      </c>
      <c r="N22" s="0" t="s">
        <v>31</v>
      </c>
      <c r="O22" s="0" t="n">
        <v>11</v>
      </c>
      <c r="P22" s="0" t="n">
        <v>11</v>
      </c>
      <c r="Q22" s="0" t="n">
        <v>11</v>
      </c>
    </row>
    <row r="23" customFormat="false" ht="12.8" hidden="false" customHeight="false" outlineLevel="0" collapsed="false">
      <c r="A23" s="4" t="str">
        <f aca="false">IF(ISNA(VLOOKUP(B23,DAY2!B:B,1,0))=1, "REMOVED","no_change")</f>
        <v>no_change</v>
      </c>
      <c r="B23" s="0" t="str">
        <f aca="false">C23&amp;D23&amp;E23&amp;F23&amp;G23&amp;H23&amp;I23</f>
        <v>LassiterShaylese AtlanticAtlantic CityUptown School ComplexResource Program In-class1</v>
      </c>
      <c r="C23" s="0" t="s">
        <v>87</v>
      </c>
      <c r="D23" s="0" t="s">
        <v>88</v>
      </c>
      <c r="E23" s="0" t="s">
        <v>19</v>
      </c>
      <c r="F23" s="0" t="s">
        <v>20</v>
      </c>
      <c r="G23" s="0" t="s">
        <v>74</v>
      </c>
      <c r="H23" s="0" t="s">
        <v>37</v>
      </c>
      <c r="I23" s="0" t="n">
        <v>1</v>
      </c>
      <c r="J23" s="0" t="n">
        <v>60290</v>
      </c>
      <c r="K23" s="0" t="s">
        <v>23</v>
      </c>
      <c r="L23" s="0" t="s">
        <v>38</v>
      </c>
      <c r="M23" s="0" t="s">
        <v>25</v>
      </c>
      <c r="N23" s="0" t="s">
        <v>31</v>
      </c>
      <c r="O23" s="0" t="n">
        <v>8</v>
      </c>
      <c r="P23" s="0" t="n">
        <v>8</v>
      </c>
      <c r="Q23" s="0" t="n">
        <v>8</v>
      </c>
    </row>
    <row r="24" customFormat="false" ht="12.8" hidden="false" customHeight="false" outlineLevel="0" collapsed="false">
      <c r="A24" s="4" t="str">
        <f aca="false">IF(ISNA(VLOOKUP(B24,DAY2!B:B,1,0))=1, "REMOVED","no_change")</f>
        <v>no_change</v>
      </c>
      <c r="B24" s="0" t="str">
        <f aca="false">C24&amp;D24&amp;E24&amp;F24&amp;G24&amp;H24&amp;I24</f>
        <v>Davis-whiteMegan AtlanticAtlantic CityUptown School ComplexResource Program In-class1</v>
      </c>
      <c r="C24" s="0" t="s">
        <v>89</v>
      </c>
      <c r="D24" s="0" t="s">
        <v>90</v>
      </c>
      <c r="E24" s="0" t="s">
        <v>19</v>
      </c>
      <c r="F24" s="0" t="s">
        <v>20</v>
      </c>
      <c r="G24" s="0" t="s">
        <v>74</v>
      </c>
      <c r="H24" s="0" t="s">
        <v>37</v>
      </c>
      <c r="I24" s="0" t="n">
        <v>1</v>
      </c>
      <c r="J24" s="0" t="n">
        <v>65616</v>
      </c>
      <c r="K24" s="0" t="s">
        <v>23</v>
      </c>
      <c r="L24" s="0" t="s">
        <v>38</v>
      </c>
      <c r="M24" s="0" t="s">
        <v>39</v>
      </c>
      <c r="N24" s="0" t="s">
        <v>31</v>
      </c>
      <c r="O24" s="0" t="n">
        <v>9</v>
      </c>
      <c r="P24" s="0" t="n">
        <v>9</v>
      </c>
      <c r="Q24" s="0" t="n">
        <v>9</v>
      </c>
    </row>
    <row r="25" customFormat="false" ht="12.8" hidden="false" customHeight="false" outlineLevel="0" collapsed="false">
      <c r="A25" s="4" t="str">
        <f aca="false">IF(ISNA(VLOOKUP(B25,DAY2!B:B,1,0))=1, "REMOVED","no_change")</f>
        <v>no_change</v>
      </c>
      <c r="B25" s="0" t="str">
        <f aca="false">C25&amp;D25&amp;E25&amp;F25&amp;G25&amp;H25&amp;I25</f>
        <v>ThomasMonica AtlanticAtlantic CityUptown School ComplexResource Program In-class1</v>
      </c>
      <c r="C25" s="0" t="s">
        <v>91</v>
      </c>
      <c r="D25" s="0" t="s">
        <v>92</v>
      </c>
      <c r="E25" s="0" t="s">
        <v>19</v>
      </c>
      <c r="F25" s="0" t="s">
        <v>20</v>
      </c>
      <c r="G25" s="0" t="s">
        <v>74</v>
      </c>
      <c r="H25" s="0" t="s">
        <v>37</v>
      </c>
      <c r="I25" s="0" t="n">
        <v>1</v>
      </c>
      <c r="J25" s="0" t="n">
        <v>61767</v>
      </c>
      <c r="K25" s="0" t="s">
        <v>23</v>
      </c>
      <c r="L25" s="0" t="s">
        <v>38</v>
      </c>
      <c r="M25" s="0" t="s">
        <v>39</v>
      </c>
      <c r="N25" s="0" t="s">
        <v>31</v>
      </c>
      <c r="O25" s="0" t="n">
        <v>7</v>
      </c>
      <c r="P25" s="0" t="n">
        <v>7</v>
      </c>
      <c r="Q25" s="0" t="n">
        <v>7</v>
      </c>
    </row>
    <row r="26" customFormat="false" ht="12.8" hidden="false" customHeight="false" outlineLevel="0" collapsed="false">
      <c r="A26" s="4" t="str">
        <f aca="false">IF(ISNA(VLOOKUP(B26,DAY2!B:B,1,0))=1, "REMOVED","no_change")</f>
        <v>no_change</v>
      </c>
      <c r="B26" s="0" t="str">
        <f aca="false">C26&amp;D26&amp;E26&amp;F26&amp;G26&amp;H26&amp;I26</f>
        <v>LittleJason DAtlanticAtlantic CityUptown School ComplexHealth &amp; Physical Education1</v>
      </c>
      <c r="C26" s="0" t="s">
        <v>93</v>
      </c>
      <c r="D26" s="0" t="s">
        <v>94</v>
      </c>
      <c r="E26" s="0" t="s">
        <v>19</v>
      </c>
      <c r="F26" s="0" t="s">
        <v>20</v>
      </c>
      <c r="G26" s="0" t="s">
        <v>74</v>
      </c>
      <c r="H26" s="0" t="s">
        <v>34</v>
      </c>
      <c r="I26" s="0" t="n">
        <v>1</v>
      </c>
      <c r="J26" s="0" t="n">
        <v>54068</v>
      </c>
      <c r="K26" s="0" t="s">
        <v>23</v>
      </c>
      <c r="L26" s="0" t="s">
        <v>24</v>
      </c>
      <c r="M26" s="0" t="s">
        <v>39</v>
      </c>
      <c r="N26" s="0" t="s">
        <v>31</v>
      </c>
      <c r="O26" s="0" t="n">
        <v>3</v>
      </c>
      <c r="P26" s="0" t="n">
        <v>3</v>
      </c>
      <c r="Q26" s="0" t="n">
        <v>3</v>
      </c>
    </row>
    <row r="27" customFormat="false" ht="12.8" hidden="false" customHeight="false" outlineLevel="0" collapsed="false">
      <c r="A27" s="4" t="str">
        <f aca="false">IF(ISNA(VLOOKUP(B27,DAY2!B:B,1,0))=1, "REMOVED","no_change")</f>
        <v>no_change</v>
      </c>
      <c r="B27" s="0" t="str">
        <f aca="false">C27&amp;D27&amp;E27&amp;F27&amp;G27&amp;H27&amp;I27</f>
        <v>MarakosKatie LAtlanticAtlantic CityUptown School ComplexPreschool1</v>
      </c>
      <c r="C27" s="0" t="s">
        <v>95</v>
      </c>
      <c r="D27" s="0" t="s">
        <v>96</v>
      </c>
      <c r="E27" s="0" t="s">
        <v>19</v>
      </c>
      <c r="F27" s="0" t="s">
        <v>20</v>
      </c>
      <c r="G27" s="0" t="s">
        <v>74</v>
      </c>
      <c r="H27" s="0" t="s">
        <v>55</v>
      </c>
      <c r="I27" s="0" t="n">
        <v>1</v>
      </c>
      <c r="J27" s="0" t="n">
        <v>50629</v>
      </c>
      <c r="K27" s="0" t="s">
        <v>23</v>
      </c>
      <c r="L27" s="0" t="s">
        <v>24</v>
      </c>
      <c r="M27" s="0" t="s">
        <v>39</v>
      </c>
      <c r="N27" s="0" t="s">
        <v>31</v>
      </c>
      <c r="O27" s="0" t="n">
        <v>1</v>
      </c>
      <c r="P27" s="0" t="n">
        <v>1</v>
      </c>
      <c r="Q27" s="0" t="n">
        <v>1</v>
      </c>
    </row>
    <row r="28" customFormat="false" ht="12.8" hidden="false" customHeight="false" outlineLevel="0" collapsed="false">
      <c r="A28" s="4" t="str">
        <f aca="false">IF(ISNA(VLOOKUP(B28,DAY2!B:B,1,0))=1, "REMOVED","no_change")</f>
        <v>no_change</v>
      </c>
      <c r="B28" s="0" t="str">
        <f aca="false">C28&amp;D28&amp;E28&amp;F28&amp;G28&amp;H28&amp;I28</f>
        <v>SmithAmy AtlanticAtlantic CityUptown School ComplexHealth &amp; Physical Education1</v>
      </c>
      <c r="C28" s="0" t="s">
        <v>52</v>
      </c>
      <c r="D28" s="0" t="s">
        <v>97</v>
      </c>
      <c r="E28" s="0" t="s">
        <v>19</v>
      </c>
      <c r="F28" s="0" t="s">
        <v>20</v>
      </c>
      <c r="G28" s="0" t="s">
        <v>74</v>
      </c>
      <c r="H28" s="0" t="s">
        <v>34</v>
      </c>
      <c r="I28" s="0" t="n">
        <v>1</v>
      </c>
      <c r="J28" s="0" t="n">
        <v>89229</v>
      </c>
      <c r="K28" s="0" t="s">
        <v>23</v>
      </c>
      <c r="L28" s="0" t="s">
        <v>24</v>
      </c>
      <c r="M28" s="0" t="s">
        <v>25</v>
      </c>
      <c r="N28" s="0" t="s">
        <v>31</v>
      </c>
      <c r="O28" s="0" t="n">
        <v>9</v>
      </c>
      <c r="P28" s="0" t="n">
        <v>9</v>
      </c>
      <c r="Q28" s="0" t="n">
        <v>9</v>
      </c>
    </row>
    <row r="29" customFormat="false" ht="12.8" hidden="false" customHeight="false" outlineLevel="0" collapsed="false">
      <c r="A29" s="4" t="str">
        <f aca="false">IF(ISNA(VLOOKUP(B29,DAY2!B:B,1,0))=1, "REMOVED","no_change")</f>
        <v>no_change</v>
      </c>
      <c r="B29" s="0" t="str">
        <f aca="false">C29&amp;D29&amp;E29&amp;F29&amp;G29&amp;H29&amp;I29</f>
        <v>DevinneyAllison MAtlanticAtlantic CityUptown School ComplexLearning Disabilities Teacher Consultant1</v>
      </c>
      <c r="C29" s="0" t="s">
        <v>98</v>
      </c>
      <c r="D29" s="0" t="s">
        <v>99</v>
      </c>
      <c r="E29" s="0" t="s">
        <v>19</v>
      </c>
      <c r="F29" s="0" t="s">
        <v>20</v>
      </c>
      <c r="G29" s="0" t="s">
        <v>74</v>
      </c>
      <c r="H29" s="0" t="s">
        <v>100</v>
      </c>
      <c r="I29" s="0" t="n">
        <v>1</v>
      </c>
      <c r="J29" s="0" t="n">
        <v>102540</v>
      </c>
      <c r="K29" s="0" t="s">
        <v>23</v>
      </c>
      <c r="L29" s="0" t="s">
        <v>38</v>
      </c>
      <c r="M29" s="0" t="s">
        <v>25</v>
      </c>
      <c r="N29" s="0" t="s">
        <v>31</v>
      </c>
      <c r="O29" s="0" t="n">
        <v>16</v>
      </c>
      <c r="P29" s="0" t="n">
        <v>16</v>
      </c>
      <c r="Q29" s="0" t="n">
        <v>16</v>
      </c>
    </row>
    <row r="30" customFormat="false" ht="12.8" hidden="false" customHeight="false" outlineLevel="0" collapsed="false">
      <c r="A30" s="5" t="str">
        <f aca="false">IF(ISNA(VLOOKUP(B30,DAY2!B:B,1,0))=1, "REMOVED","no_change")</f>
        <v>REMOVED</v>
      </c>
      <c r="B30" s="0" t="str">
        <f aca="false">C30&amp;D30&amp;E30&amp;F30&amp;G30&amp;H30&amp;I30</f>
        <v>CaptanTracey AtlanticAtlantic CityNew York Avenue SchoolSchool Counselor1</v>
      </c>
      <c r="C30" s="0" t="s">
        <v>101</v>
      </c>
      <c r="D30" s="0" t="s">
        <v>102</v>
      </c>
      <c r="E30" s="0" t="s">
        <v>19</v>
      </c>
      <c r="F30" s="0" t="s">
        <v>20</v>
      </c>
      <c r="G30" s="0" t="s">
        <v>70</v>
      </c>
      <c r="H30" s="0" t="s">
        <v>51</v>
      </c>
      <c r="I30" s="0" t="n">
        <v>1</v>
      </c>
      <c r="J30" s="0" t="n">
        <v>109584</v>
      </c>
      <c r="K30" s="0" t="s">
        <v>23</v>
      </c>
      <c r="L30" s="0" t="s">
        <v>24</v>
      </c>
      <c r="M30" s="0" t="s">
        <v>25</v>
      </c>
      <c r="N30" s="0" t="s">
        <v>31</v>
      </c>
      <c r="O30" s="0" t="n">
        <v>32</v>
      </c>
      <c r="P30" s="0" t="n">
        <v>32</v>
      </c>
      <c r="Q30" s="0" t="n">
        <v>32</v>
      </c>
    </row>
    <row r="31" customFormat="false" ht="12.8" hidden="false" customHeight="false" outlineLevel="0" collapsed="false">
      <c r="A31" s="4" t="str">
        <f aca="false">IF(ISNA(VLOOKUP(B31,DAY2!B:B,1,0))=1, "REMOVED","no_change")</f>
        <v>no_change</v>
      </c>
      <c r="B31" s="0" t="str">
        <f aca="false">C31&amp;D31&amp;E31&amp;F31&amp;G31&amp;H31&amp;I31</f>
        <v>DickeySarah MAtlanticAtlantic CityNew York Avenue SchoolPreschool1</v>
      </c>
      <c r="C31" s="0" t="s">
        <v>103</v>
      </c>
      <c r="D31" s="0" t="s">
        <v>104</v>
      </c>
      <c r="E31" s="0" t="s">
        <v>19</v>
      </c>
      <c r="F31" s="0" t="s">
        <v>20</v>
      </c>
      <c r="G31" s="0" t="s">
        <v>70</v>
      </c>
      <c r="H31" s="0" t="s">
        <v>55</v>
      </c>
      <c r="I31" s="0" t="n">
        <v>1</v>
      </c>
      <c r="J31" s="0" t="n">
        <v>51791</v>
      </c>
      <c r="K31" s="0" t="s">
        <v>77</v>
      </c>
      <c r="L31" s="0" t="s">
        <v>24</v>
      </c>
      <c r="M31" s="0" t="s">
        <v>25</v>
      </c>
      <c r="N31" s="0" t="s">
        <v>31</v>
      </c>
      <c r="O31" s="0" t="n">
        <v>1</v>
      </c>
      <c r="P31" s="0" t="n">
        <v>1</v>
      </c>
      <c r="Q31" s="0" t="n">
        <v>1</v>
      </c>
    </row>
    <row r="32" customFormat="false" ht="12.8" hidden="false" customHeight="false" outlineLevel="0" collapsed="false">
      <c r="A32" s="4" t="str">
        <f aca="false">IF(ISNA(VLOOKUP(B32,DAY2!B:B,1,0))=1, "REMOVED","no_change")</f>
        <v>no_change</v>
      </c>
      <c r="B32" s="0" t="str">
        <f aca="false">C32&amp;D32&amp;E32&amp;F32&amp;G32&amp;H32&amp;I32</f>
        <v>AlessandrineCheryl JAtlanticAtlantic CityNew York Avenue SchoolPreschool1</v>
      </c>
      <c r="C32" s="0" t="s">
        <v>105</v>
      </c>
      <c r="D32" s="0" t="s">
        <v>106</v>
      </c>
      <c r="E32" s="0" t="s">
        <v>19</v>
      </c>
      <c r="F32" s="0" t="s">
        <v>20</v>
      </c>
      <c r="G32" s="0" t="s">
        <v>70</v>
      </c>
      <c r="H32" s="0" t="s">
        <v>55</v>
      </c>
      <c r="I32" s="0" t="n">
        <v>1</v>
      </c>
      <c r="J32" s="0" t="n">
        <v>64027</v>
      </c>
      <c r="K32" s="0" t="s">
        <v>23</v>
      </c>
      <c r="L32" s="0" t="s">
        <v>24</v>
      </c>
      <c r="M32" s="0" t="s">
        <v>25</v>
      </c>
      <c r="N32" s="0" t="s">
        <v>31</v>
      </c>
      <c r="O32" s="0" t="n">
        <v>6</v>
      </c>
      <c r="P32" s="0" t="n">
        <v>6</v>
      </c>
      <c r="Q32" s="0" t="n">
        <v>6</v>
      </c>
    </row>
    <row r="33" customFormat="false" ht="12.8" hidden="false" customHeight="false" outlineLevel="0" collapsed="false">
      <c r="A33" s="4" t="str">
        <f aca="false">IF(ISNA(VLOOKUP(B33,DAY2!B:B,1,0))=1, "REMOVED","no_change")</f>
        <v>no_change</v>
      </c>
      <c r="B33" s="0" t="str">
        <f aca="false">C33&amp;D33&amp;E33&amp;F33&amp;G33&amp;H33&amp;I33</f>
        <v>GuptonRandi AtlanticAtlantic CityNew York Avenue SchoolResource Program In-class1</v>
      </c>
      <c r="C33" s="0" t="s">
        <v>107</v>
      </c>
      <c r="D33" s="0" t="s">
        <v>108</v>
      </c>
      <c r="E33" s="0" t="s">
        <v>19</v>
      </c>
      <c r="F33" s="0" t="s">
        <v>20</v>
      </c>
      <c r="G33" s="0" t="s">
        <v>70</v>
      </c>
      <c r="H33" s="0" t="s">
        <v>37</v>
      </c>
      <c r="I33" s="0" t="n">
        <v>1</v>
      </c>
      <c r="J33" s="0" t="n">
        <v>65616</v>
      </c>
      <c r="K33" s="0" t="s">
        <v>23</v>
      </c>
      <c r="L33" s="0" t="s">
        <v>38</v>
      </c>
      <c r="M33" s="0" t="s">
        <v>39</v>
      </c>
      <c r="N33" s="0" t="s">
        <v>31</v>
      </c>
      <c r="O33" s="0" t="n">
        <v>4</v>
      </c>
      <c r="P33" s="0" t="n">
        <v>4</v>
      </c>
      <c r="Q33" s="0" t="n">
        <v>4</v>
      </c>
    </row>
    <row r="34" customFormat="false" ht="12.8" hidden="false" customHeight="false" outlineLevel="0" collapsed="false">
      <c r="A34" s="4" t="str">
        <f aca="false">IF(ISNA(VLOOKUP(B34,DAY2!B:B,1,0))=1, "REMOVED","no_change")</f>
        <v>no_change</v>
      </c>
      <c r="B34" s="0" t="str">
        <f aca="false">C34&amp;D34&amp;E34&amp;F34&amp;G34&amp;H34&amp;I34</f>
        <v>CampoPeter AtlanticAtlantic CityNew York Avenue SchoolSchool Psychologist1</v>
      </c>
      <c r="C34" s="0" t="s">
        <v>35</v>
      </c>
      <c r="D34" s="0" t="s">
        <v>109</v>
      </c>
      <c r="E34" s="0" t="s">
        <v>19</v>
      </c>
      <c r="F34" s="0" t="s">
        <v>20</v>
      </c>
      <c r="G34" s="0" t="s">
        <v>70</v>
      </c>
      <c r="H34" s="0" t="s">
        <v>42</v>
      </c>
      <c r="I34" s="0" t="n">
        <v>1</v>
      </c>
      <c r="J34" s="0" t="n">
        <v>104958</v>
      </c>
      <c r="K34" s="0" t="s">
        <v>23</v>
      </c>
      <c r="L34" s="0" t="s">
        <v>24</v>
      </c>
      <c r="M34" s="0" t="s">
        <v>25</v>
      </c>
      <c r="N34" s="0" t="s">
        <v>31</v>
      </c>
      <c r="O34" s="0" t="n">
        <v>11</v>
      </c>
      <c r="P34" s="0" t="n">
        <v>11</v>
      </c>
      <c r="Q34" s="0" t="n">
        <v>11</v>
      </c>
    </row>
    <row r="35" customFormat="false" ht="12.8" hidden="false" customHeight="false" outlineLevel="0" collapsed="false">
      <c r="A35" s="4" t="str">
        <f aca="false">IF(ISNA(VLOOKUP(B35,DAY2!B:B,1,0))=1, "REMOVED","no_change")</f>
        <v>no_change</v>
      </c>
      <c r="B35" s="0" t="str">
        <f aca="false">C35&amp;D35&amp;E35&amp;F35&amp;G35&amp;H35&amp;I35</f>
        <v>MccabeCaroline AtlanticAtlantic CityNew York Avenue SchoolHealth &amp; Physical Education1</v>
      </c>
      <c r="C35" s="0" t="s">
        <v>110</v>
      </c>
      <c r="D35" s="0" t="s">
        <v>111</v>
      </c>
      <c r="E35" s="0" t="s">
        <v>19</v>
      </c>
      <c r="F35" s="0" t="s">
        <v>20</v>
      </c>
      <c r="G35" s="0" t="s">
        <v>70</v>
      </c>
      <c r="H35" s="0" t="s">
        <v>34</v>
      </c>
      <c r="I35" s="0" t="n">
        <v>1</v>
      </c>
      <c r="J35" s="0" t="n">
        <v>111129</v>
      </c>
      <c r="K35" s="0" t="s">
        <v>23</v>
      </c>
      <c r="L35" s="0" t="s">
        <v>24</v>
      </c>
      <c r="M35" s="0" t="s">
        <v>25</v>
      </c>
      <c r="N35" s="0" t="s">
        <v>31</v>
      </c>
      <c r="O35" s="0" t="n">
        <v>31</v>
      </c>
      <c r="P35" s="0" t="n">
        <v>31</v>
      </c>
      <c r="Q35" s="0" t="n">
        <v>31</v>
      </c>
    </row>
    <row r="36" customFormat="false" ht="12.8" hidden="false" customHeight="false" outlineLevel="0" collapsed="false">
      <c r="A36" s="4" t="str">
        <f aca="false">IF(ISNA(VLOOKUP(B36,DAY2!B:B,1,0))=1, "REMOVED","no_change")</f>
        <v>no_change</v>
      </c>
      <c r="B36" s="0" t="str">
        <f aca="false">C36&amp;D36&amp;E36&amp;F36&amp;G36&amp;H36&amp;I36</f>
        <v>EberhartChalon AtlanticAtlantic CityNew York Avenue SchoolResource Program In-class1</v>
      </c>
      <c r="C36" s="0" t="s">
        <v>112</v>
      </c>
      <c r="D36" s="0" t="s">
        <v>113</v>
      </c>
      <c r="E36" s="0" t="s">
        <v>19</v>
      </c>
      <c r="F36" s="0" t="s">
        <v>20</v>
      </c>
      <c r="G36" s="0" t="s">
        <v>70</v>
      </c>
      <c r="H36" s="0" t="s">
        <v>37</v>
      </c>
      <c r="I36" s="0" t="n">
        <v>1</v>
      </c>
      <c r="J36" s="0" t="n">
        <v>98774</v>
      </c>
      <c r="K36" s="0" t="s">
        <v>23</v>
      </c>
      <c r="L36" s="0" t="s">
        <v>38</v>
      </c>
      <c r="M36" s="0" t="s">
        <v>25</v>
      </c>
      <c r="N36" s="0" t="s">
        <v>31</v>
      </c>
      <c r="O36" s="0" t="n">
        <v>14</v>
      </c>
      <c r="P36" s="0" t="n">
        <v>14</v>
      </c>
      <c r="Q36" s="0" t="n">
        <v>14</v>
      </c>
    </row>
    <row r="37" customFormat="false" ht="12.8" hidden="false" customHeight="false" outlineLevel="0" collapsed="false">
      <c r="A37" s="4" t="str">
        <f aca="false">IF(ISNA(VLOOKUP(B37,DAY2!B:B,1,0))=1, "REMOVED","no_change")</f>
        <v>no_change</v>
      </c>
      <c r="B37" s="0" t="str">
        <f aca="false">C37&amp;D37&amp;E37&amp;F37&amp;G37&amp;H37&amp;I37</f>
        <v>ThompsonTeonnah AtlanticAtlantic CityNew York Avenue SchoolResource Program In-class1</v>
      </c>
      <c r="C37" s="0" t="s">
        <v>114</v>
      </c>
      <c r="D37" s="0" t="s">
        <v>115</v>
      </c>
      <c r="E37" s="0" t="s">
        <v>19</v>
      </c>
      <c r="F37" s="0" t="s">
        <v>20</v>
      </c>
      <c r="G37" s="0" t="s">
        <v>70</v>
      </c>
      <c r="H37" s="0" t="s">
        <v>37</v>
      </c>
      <c r="I37" s="0" t="n">
        <v>1</v>
      </c>
      <c r="J37" s="0" t="n">
        <v>70216</v>
      </c>
      <c r="K37" s="0" t="s">
        <v>23</v>
      </c>
      <c r="L37" s="0" t="s">
        <v>38</v>
      </c>
      <c r="M37" s="0" t="s">
        <v>39</v>
      </c>
      <c r="N37" s="0" t="s">
        <v>31</v>
      </c>
      <c r="O37" s="0" t="n">
        <v>19</v>
      </c>
      <c r="P37" s="0" t="n">
        <v>19</v>
      </c>
      <c r="Q37" s="0" t="n">
        <v>19</v>
      </c>
    </row>
    <row r="38" customFormat="false" ht="12.8" hidden="false" customHeight="false" outlineLevel="0" collapsed="false">
      <c r="A38" s="4" t="str">
        <f aca="false">IF(ISNA(VLOOKUP(B38,DAY2!B:B,1,0))=1, "REMOVED","no_change")</f>
        <v>no_change</v>
      </c>
      <c r="B38" s="0" t="str">
        <f aca="false">C38&amp;D38&amp;E38&amp;F38&amp;G38&amp;H38&amp;I38</f>
        <v>SantoroKristina AtlanticAtlantic CityNew York Avenue SchoolLearning Disabilities Teacher Consultant1</v>
      </c>
      <c r="C38" s="0" t="s">
        <v>116</v>
      </c>
      <c r="D38" s="0" t="s">
        <v>117</v>
      </c>
      <c r="E38" s="0" t="s">
        <v>19</v>
      </c>
      <c r="F38" s="0" t="s">
        <v>20</v>
      </c>
      <c r="G38" s="0" t="s">
        <v>70</v>
      </c>
      <c r="H38" s="0" t="s">
        <v>100</v>
      </c>
      <c r="I38" s="0" t="n">
        <v>1</v>
      </c>
      <c r="J38" s="0" t="n">
        <v>69941</v>
      </c>
      <c r="K38" s="0" t="s">
        <v>23</v>
      </c>
      <c r="L38" s="0" t="s">
        <v>38</v>
      </c>
      <c r="M38" s="0" t="s">
        <v>39</v>
      </c>
      <c r="N38" s="0" t="s">
        <v>31</v>
      </c>
      <c r="O38" s="0" t="n">
        <v>8</v>
      </c>
      <c r="P38" s="0" t="n">
        <v>8</v>
      </c>
      <c r="Q38" s="0" t="n">
        <v>8</v>
      </c>
    </row>
    <row r="39" customFormat="false" ht="12.8" hidden="false" customHeight="false" outlineLevel="0" collapsed="false">
      <c r="A39" s="4" t="str">
        <f aca="false">IF(ISNA(VLOOKUP(B39,DAY2!B:B,1,0))=1, "REMOVED","no_change")</f>
        <v>no_change</v>
      </c>
      <c r="B39" s="0" t="str">
        <f aca="false">C39&amp;D39&amp;E39&amp;F39&amp;G39&amp;H39&amp;I39</f>
        <v>FentonAmber AtlanticAtlantic CityNew York Avenue SchoolPreschool1</v>
      </c>
      <c r="C39" s="0" t="s">
        <v>118</v>
      </c>
      <c r="D39" s="0" t="s">
        <v>119</v>
      </c>
      <c r="E39" s="0" t="s">
        <v>19</v>
      </c>
      <c r="F39" s="0" t="s">
        <v>20</v>
      </c>
      <c r="G39" s="0" t="s">
        <v>70</v>
      </c>
      <c r="H39" s="0" t="s">
        <v>55</v>
      </c>
      <c r="I39" s="0" t="n">
        <v>1</v>
      </c>
      <c r="J39" s="0" t="n">
        <v>77150</v>
      </c>
      <c r="K39" s="0" t="s">
        <v>23</v>
      </c>
      <c r="L39" s="0" t="s">
        <v>24</v>
      </c>
      <c r="M39" s="0" t="s">
        <v>39</v>
      </c>
      <c r="N39" s="0" t="s">
        <v>31</v>
      </c>
      <c r="O39" s="0" t="n">
        <v>9</v>
      </c>
      <c r="P39" s="0" t="n">
        <v>9</v>
      </c>
      <c r="Q39" s="0" t="n">
        <v>9</v>
      </c>
    </row>
    <row r="40" customFormat="false" ht="12.8" hidden="false" customHeight="false" outlineLevel="0" collapsed="false">
      <c r="A40" s="4" t="str">
        <f aca="false">IF(ISNA(VLOOKUP(B40,DAY2!B:B,1,0))=1, "REMOVED","no_change")</f>
        <v>no_change</v>
      </c>
      <c r="B40" s="0" t="str">
        <f aca="false">C40&amp;D40&amp;E40&amp;F40&amp;G40&amp;H40&amp;I40</f>
        <v>HymanJuanita AtlanticAtlantic CityNew York Avenue SchoolSchool Nurse0.5</v>
      </c>
      <c r="C40" s="0" t="s">
        <v>120</v>
      </c>
      <c r="D40" s="0" t="s">
        <v>121</v>
      </c>
      <c r="E40" s="0" t="s">
        <v>19</v>
      </c>
      <c r="F40" s="0" t="s">
        <v>20</v>
      </c>
      <c r="G40" s="0" t="s">
        <v>70</v>
      </c>
      <c r="H40" s="0" t="s">
        <v>86</v>
      </c>
      <c r="I40" s="0" t="n">
        <v>0.5</v>
      </c>
      <c r="J40" s="0" t="n">
        <v>102920</v>
      </c>
      <c r="K40" s="0" t="s">
        <v>23</v>
      </c>
      <c r="L40" s="0" t="s">
        <v>24</v>
      </c>
      <c r="M40" s="0" t="s">
        <v>25</v>
      </c>
      <c r="N40" s="0" t="s">
        <v>31</v>
      </c>
      <c r="O40" s="0" t="n">
        <v>21</v>
      </c>
      <c r="P40" s="0" t="n">
        <v>21</v>
      </c>
      <c r="Q40" s="0" t="n">
        <v>21</v>
      </c>
    </row>
    <row r="41" customFormat="false" ht="12.8" hidden="false" customHeight="false" outlineLevel="0" collapsed="false">
      <c r="A41" s="4" t="str">
        <f aca="false">IF(ISNA(VLOOKUP(B41,DAY2!B:B,1,0))=1, "REMOVED","no_change")</f>
        <v>no_change</v>
      </c>
      <c r="B41" s="0" t="str">
        <f aca="false">C41&amp;D41&amp;E41&amp;F41&amp;G41&amp;H41&amp;I41</f>
        <v>LewisKathy NAtlanticAtlantic CityNew York Avenue SchoolResource Program Pull-out Support1</v>
      </c>
      <c r="C41" s="0" t="s">
        <v>122</v>
      </c>
      <c r="D41" s="0" t="s">
        <v>123</v>
      </c>
      <c r="E41" s="0" t="s">
        <v>19</v>
      </c>
      <c r="F41" s="0" t="s">
        <v>20</v>
      </c>
      <c r="G41" s="0" t="s">
        <v>70</v>
      </c>
      <c r="H41" s="0" t="s">
        <v>124</v>
      </c>
      <c r="I41" s="0" t="n">
        <v>1</v>
      </c>
      <c r="J41" s="0" t="n">
        <v>88318</v>
      </c>
      <c r="K41" s="0" t="s">
        <v>23</v>
      </c>
      <c r="L41" s="0" t="s">
        <v>38</v>
      </c>
      <c r="M41" s="0" t="s">
        <v>25</v>
      </c>
      <c r="N41" s="0" t="s">
        <v>31</v>
      </c>
      <c r="O41" s="0" t="n">
        <v>14</v>
      </c>
      <c r="P41" s="0" t="n">
        <v>14</v>
      </c>
      <c r="Q41" s="0" t="n">
        <v>14</v>
      </c>
    </row>
    <row r="42" customFormat="false" ht="12.8" hidden="false" customHeight="false" outlineLevel="0" collapsed="false">
      <c r="A42" s="4" t="str">
        <f aca="false">IF(ISNA(VLOOKUP(B42,DAY2!B:B,1,0))=1, "REMOVED","no_change")</f>
        <v>no_change</v>
      </c>
      <c r="B42" s="0" t="str">
        <f aca="false">C42&amp;D42&amp;E42&amp;F42&amp;G42&amp;H42&amp;I42</f>
        <v>HusseinSalma AtlanticAtlantic CityNew York Avenue SchoolResource Program Pull-out Support1</v>
      </c>
      <c r="C42" s="0" t="s">
        <v>125</v>
      </c>
      <c r="D42" s="0" t="s">
        <v>126</v>
      </c>
      <c r="E42" s="0" t="s">
        <v>19</v>
      </c>
      <c r="F42" s="0" t="s">
        <v>20</v>
      </c>
      <c r="G42" s="0" t="s">
        <v>70</v>
      </c>
      <c r="H42" s="0" t="s">
        <v>124</v>
      </c>
      <c r="I42" s="0" t="n">
        <v>1</v>
      </c>
      <c r="J42" s="0" t="n">
        <v>53903</v>
      </c>
      <c r="K42" s="0" t="s">
        <v>23</v>
      </c>
      <c r="L42" s="0" t="s">
        <v>38</v>
      </c>
      <c r="M42" s="0" t="s">
        <v>25</v>
      </c>
      <c r="N42" s="0" t="s">
        <v>31</v>
      </c>
      <c r="O42" s="0" t="n">
        <v>3</v>
      </c>
      <c r="P42" s="0" t="n">
        <v>3</v>
      </c>
      <c r="Q42" s="0" t="n">
        <v>3</v>
      </c>
    </row>
    <row r="43" customFormat="false" ht="12.8" hidden="false" customHeight="false" outlineLevel="0" collapsed="false">
      <c r="A43" s="4" t="str">
        <f aca="false">IF(ISNA(VLOOKUP(B43,DAY2!B:B,1,0))=1, "REMOVED","no_change")</f>
        <v>no_change</v>
      </c>
      <c r="B43" s="0" t="str">
        <f aca="false">C43&amp;D43&amp;E43&amp;F43&amp;G43&amp;H43&amp;I43</f>
        <v>McleanSharon AtlanticAtlantic CityTexas Avenue SchoolResource Program Pull-out Support1</v>
      </c>
      <c r="C43" s="0" t="s">
        <v>127</v>
      </c>
      <c r="D43" s="0" t="s">
        <v>128</v>
      </c>
      <c r="E43" s="0" t="s">
        <v>19</v>
      </c>
      <c r="F43" s="0" t="s">
        <v>20</v>
      </c>
      <c r="G43" s="0" t="s">
        <v>66</v>
      </c>
      <c r="H43" s="0" t="s">
        <v>124</v>
      </c>
      <c r="I43" s="0" t="n">
        <v>1</v>
      </c>
      <c r="J43" s="0" t="n">
        <v>111195</v>
      </c>
      <c r="K43" s="0" t="s">
        <v>23</v>
      </c>
      <c r="L43" s="0" t="s">
        <v>38</v>
      </c>
      <c r="M43" s="0" t="s">
        <v>25</v>
      </c>
      <c r="N43" s="0" t="s">
        <v>31</v>
      </c>
      <c r="O43" s="0" t="n">
        <v>27</v>
      </c>
      <c r="P43" s="0" t="n">
        <v>27</v>
      </c>
      <c r="Q43" s="0" t="n">
        <v>27</v>
      </c>
    </row>
    <row r="44" customFormat="false" ht="12.8" hidden="false" customHeight="false" outlineLevel="0" collapsed="false">
      <c r="A44" s="4" t="str">
        <f aca="false">IF(ISNA(VLOOKUP(B44,DAY2!B:B,1,0))=1, "REMOVED","no_change")</f>
        <v>no_change</v>
      </c>
      <c r="B44" s="0" t="str">
        <f aca="false">C44&amp;D44&amp;E44&amp;F44&amp;G44&amp;H44&amp;I44</f>
        <v>HowardKathryn AtlanticAtlantic CityTexas Avenue SchoolResource Program Pull-out Support1</v>
      </c>
      <c r="C44" s="0" t="s">
        <v>129</v>
      </c>
      <c r="D44" s="0" t="s">
        <v>130</v>
      </c>
      <c r="E44" s="0" t="s">
        <v>19</v>
      </c>
      <c r="F44" s="0" t="s">
        <v>20</v>
      </c>
      <c r="G44" s="0" t="s">
        <v>66</v>
      </c>
      <c r="H44" s="0" t="s">
        <v>124</v>
      </c>
      <c r="I44" s="0" t="n">
        <v>1</v>
      </c>
      <c r="J44" s="0" t="n">
        <v>64724</v>
      </c>
      <c r="K44" s="0" t="s">
        <v>23</v>
      </c>
      <c r="L44" s="0" t="s">
        <v>38</v>
      </c>
      <c r="M44" s="0" t="s">
        <v>39</v>
      </c>
      <c r="N44" s="0" t="s">
        <v>31</v>
      </c>
      <c r="O44" s="0" t="n">
        <v>7</v>
      </c>
      <c r="P44" s="0" t="n">
        <v>7</v>
      </c>
      <c r="Q44" s="0" t="n">
        <v>7</v>
      </c>
    </row>
    <row r="45" customFormat="false" ht="12.8" hidden="false" customHeight="false" outlineLevel="0" collapsed="false">
      <c r="A45" s="4" t="str">
        <f aca="false">IF(ISNA(VLOOKUP(B45,DAY2!B:B,1,0))=1, "REMOVED","no_change")</f>
        <v>no_change</v>
      </c>
      <c r="B45" s="0" t="str">
        <f aca="false">C45&amp;D45&amp;E45&amp;F45&amp;G45&amp;H45&amp;I45</f>
        <v>FisherJennifer AtlanticAtlantic CityTexas Avenue SchoolResource Program In-class1</v>
      </c>
      <c r="C45" s="0" t="s">
        <v>131</v>
      </c>
      <c r="D45" s="0" t="s">
        <v>132</v>
      </c>
      <c r="E45" s="0" t="s">
        <v>19</v>
      </c>
      <c r="F45" s="0" t="s">
        <v>20</v>
      </c>
      <c r="G45" s="0" t="s">
        <v>66</v>
      </c>
      <c r="H45" s="0" t="s">
        <v>37</v>
      </c>
      <c r="I45" s="0" t="n">
        <v>1</v>
      </c>
      <c r="J45" s="0" t="n">
        <v>87750</v>
      </c>
      <c r="K45" s="0" t="s">
        <v>23</v>
      </c>
      <c r="L45" s="0" t="s">
        <v>38</v>
      </c>
      <c r="M45" s="0" t="s">
        <v>25</v>
      </c>
      <c r="N45" s="0" t="s">
        <v>31</v>
      </c>
      <c r="O45" s="0" t="n">
        <v>8</v>
      </c>
      <c r="P45" s="0" t="n">
        <v>8</v>
      </c>
      <c r="Q45" s="0" t="n">
        <v>8</v>
      </c>
    </row>
    <row r="46" customFormat="false" ht="12.8" hidden="false" customHeight="false" outlineLevel="0" collapsed="false">
      <c r="A46" s="4" t="str">
        <f aca="false">IF(ISNA(VLOOKUP(B46,DAY2!B:B,1,0))=1, "REMOVED","no_change")</f>
        <v>no_change</v>
      </c>
      <c r="B46" s="0" t="str">
        <f aca="false">C46&amp;D46&amp;E46&amp;F46&amp;G46&amp;H46&amp;I46</f>
        <v>NewsomeDanielle AtlanticAtlantic CityTexas Avenue SchoolResource Program In-class1</v>
      </c>
      <c r="C46" s="0" t="s">
        <v>133</v>
      </c>
      <c r="D46" s="0" t="s">
        <v>134</v>
      </c>
      <c r="E46" s="0" t="s">
        <v>19</v>
      </c>
      <c r="F46" s="0" t="s">
        <v>20</v>
      </c>
      <c r="G46" s="0" t="s">
        <v>66</v>
      </c>
      <c r="H46" s="0" t="s">
        <v>37</v>
      </c>
      <c r="I46" s="0" t="n">
        <v>1</v>
      </c>
      <c r="J46" s="0" t="n">
        <v>59397</v>
      </c>
      <c r="K46" s="0" t="s">
        <v>23</v>
      </c>
      <c r="L46" s="0" t="s">
        <v>38</v>
      </c>
      <c r="M46" s="0" t="s">
        <v>39</v>
      </c>
      <c r="N46" s="0" t="s">
        <v>31</v>
      </c>
      <c r="O46" s="0" t="n">
        <v>7</v>
      </c>
      <c r="P46" s="0" t="n">
        <v>7</v>
      </c>
      <c r="Q46" s="0" t="n">
        <v>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1" activeCellId="0" sqref="B1"/>
    </sheetView>
  </sheetViews>
  <sheetFormatPr defaultColWidth="11.58984375" defaultRowHeight="12.8" zeroHeight="false" outlineLevelRow="0" outlineLevelCol="0"/>
  <cols>
    <col collapsed="false" customWidth="true" hidden="false" outlineLevel="0" max="1" min="1" style="0" width="25.01"/>
    <col collapsed="false" customWidth="true" hidden="false" outlineLevel="0" max="2" min="2" style="0" width="20.14"/>
    <col collapsed="false" customWidth="true" hidden="false" outlineLevel="0" max="15" min="15" style="0" width="18.89"/>
  </cols>
  <sheetData>
    <row r="1" customFormat="false" ht="25.1" hidden="false" customHeight="false" outlineLevel="0" collapsed="false">
      <c r="A1" s="6" t="s">
        <v>135</v>
      </c>
      <c r="B1" s="7"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customFormat="false" ht="12.8" hidden="false" customHeight="false" outlineLevel="0" collapsed="false">
      <c r="A2" s="0" t="str">
        <f aca="false">IF(ISNA(VLOOKUP(B2,DAY1!B:B,1,0))=1,"ADDED","no_change")</f>
        <v>no_change</v>
      </c>
      <c r="B2" s="0" t="str">
        <f aca="false">C2&amp;D2&amp;E2&amp;F2&amp;G2&amp;H2&amp;I2</f>
        <v>HeckmanWilliam AtlanticAtlantic CityPennsylvania Ave SchoolMathematics Grades 5 - 81</v>
      </c>
      <c r="C2" s="0" t="s">
        <v>17</v>
      </c>
      <c r="D2" s="0" t="s">
        <v>18</v>
      </c>
      <c r="E2" s="0" t="s">
        <v>19</v>
      </c>
      <c r="F2" s="0" t="s">
        <v>20</v>
      </c>
      <c r="G2" s="0" t="s">
        <v>21</v>
      </c>
      <c r="H2" s="0" t="s">
        <v>22</v>
      </c>
      <c r="I2" s="0" t="n">
        <v>1</v>
      </c>
      <c r="J2" s="0" t="n">
        <v>98774</v>
      </c>
      <c r="K2" s="0" t="s">
        <v>23</v>
      </c>
      <c r="L2" s="0" t="s">
        <v>24</v>
      </c>
      <c r="M2" s="0" t="s">
        <v>25</v>
      </c>
      <c r="N2" s="0" t="s">
        <v>26</v>
      </c>
      <c r="O2" s="0" t="n">
        <v>13</v>
      </c>
      <c r="P2" s="0" t="n">
        <v>13</v>
      </c>
      <c r="Q2" s="0" t="n">
        <v>13</v>
      </c>
    </row>
    <row r="3" customFormat="false" ht="12.8" hidden="false" customHeight="false" outlineLevel="0" collapsed="false">
      <c r="A3" s="0" t="str">
        <f aca="false">IF(ISNA(VLOOKUP(B3,DAY1!B:B,1,0))=1,"ADDED","no_change")</f>
        <v>no_change</v>
      </c>
      <c r="B3" s="0" t="str">
        <f aca="false">C3&amp;D3&amp;E3&amp;F3&amp;G3&amp;H3&amp;I3</f>
        <v>BirdKelly AtlanticAtlantic CityAtlantic City High SchoolCoordinator Substance Abuse1</v>
      </c>
      <c r="C3" s="0" t="s">
        <v>27</v>
      </c>
      <c r="D3" s="0" t="s">
        <v>28</v>
      </c>
      <c r="E3" s="0" t="s">
        <v>19</v>
      </c>
      <c r="F3" s="0" t="s">
        <v>20</v>
      </c>
      <c r="G3" s="0" t="s">
        <v>29</v>
      </c>
      <c r="H3" s="0" t="s">
        <v>30</v>
      </c>
      <c r="I3" s="0" t="n">
        <v>1</v>
      </c>
      <c r="J3" s="0" t="n">
        <v>118415</v>
      </c>
      <c r="K3" s="0" t="s">
        <v>23</v>
      </c>
      <c r="L3" s="0" t="s">
        <v>24</v>
      </c>
      <c r="M3" s="0" t="s">
        <v>25</v>
      </c>
      <c r="N3" s="0" t="s">
        <v>31</v>
      </c>
      <c r="O3" s="0" t="n">
        <v>16</v>
      </c>
      <c r="P3" s="0" t="n">
        <v>16</v>
      </c>
      <c r="Q3" s="0" t="n">
        <v>16</v>
      </c>
    </row>
    <row r="4" customFormat="false" ht="12.8" hidden="false" customHeight="false" outlineLevel="0" collapsed="false">
      <c r="A4" s="0" t="str">
        <f aca="false">IF(ISNA(VLOOKUP(B4,DAY1!B:B,1,0))=1,"ADDED","no_change")</f>
        <v>no_change</v>
      </c>
      <c r="B4" s="0" t="str">
        <f aca="false">C4&amp;D4&amp;E4&amp;F4&amp;G4&amp;H4&amp;I4</f>
        <v>BeanDavid BAtlanticAtlantic CityAtlantic City High SchoolHealth &amp; Physical Education0.8</v>
      </c>
      <c r="C4" s="0" t="s">
        <v>32</v>
      </c>
      <c r="D4" s="0" t="s">
        <v>33</v>
      </c>
      <c r="E4" s="0" t="s">
        <v>19</v>
      </c>
      <c r="F4" s="0" t="s">
        <v>20</v>
      </c>
      <c r="G4" s="0" t="s">
        <v>29</v>
      </c>
      <c r="H4" s="0" t="s">
        <v>34</v>
      </c>
      <c r="I4" s="0" t="n">
        <v>0.8</v>
      </c>
      <c r="J4" s="0" t="n">
        <v>98774</v>
      </c>
      <c r="K4" s="0" t="s">
        <v>23</v>
      </c>
      <c r="L4" s="0" t="s">
        <v>24</v>
      </c>
      <c r="M4" s="0" t="s">
        <v>25</v>
      </c>
      <c r="N4" s="0" t="s">
        <v>31</v>
      </c>
      <c r="O4" s="0" t="n">
        <v>13</v>
      </c>
      <c r="P4" s="0" t="n">
        <v>13</v>
      </c>
      <c r="Q4" s="0" t="n">
        <v>15</v>
      </c>
    </row>
    <row r="5" customFormat="false" ht="12.8" hidden="false" customHeight="false" outlineLevel="0" collapsed="false">
      <c r="A5" s="0" t="str">
        <f aca="false">IF(ISNA(VLOOKUP(B5,DAY1!B:B,1,0))=1,"ADDED","no_change")</f>
        <v>no_change</v>
      </c>
      <c r="B5" s="0" t="str">
        <f aca="false">C5&amp;D5&amp;E5&amp;F5&amp;G5&amp;H5&amp;I5</f>
        <v>CampoPaula Mia AtlanticAtlantic CityAtlantic City High SchoolResource Program In-class1</v>
      </c>
      <c r="C5" s="0" t="s">
        <v>35</v>
      </c>
      <c r="D5" s="0" t="s">
        <v>36</v>
      </c>
      <c r="E5" s="0" t="s">
        <v>19</v>
      </c>
      <c r="F5" s="0" t="s">
        <v>20</v>
      </c>
      <c r="G5" s="0" t="s">
        <v>29</v>
      </c>
      <c r="H5" s="0" t="s">
        <v>37</v>
      </c>
      <c r="I5" s="0" t="n">
        <v>1</v>
      </c>
      <c r="J5" s="0" t="n">
        <v>66184</v>
      </c>
      <c r="K5" s="0" t="s">
        <v>23</v>
      </c>
      <c r="L5" s="0" t="s">
        <v>38</v>
      </c>
      <c r="M5" s="0" t="s">
        <v>39</v>
      </c>
      <c r="N5" s="0" t="s">
        <v>31</v>
      </c>
      <c r="O5" s="0" t="n">
        <v>16</v>
      </c>
      <c r="P5" s="0" t="n">
        <v>16</v>
      </c>
      <c r="Q5" s="0" t="n">
        <v>16</v>
      </c>
    </row>
    <row r="6" customFormat="false" ht="12.8" hidden="false" customHeight="false" outlineLevel="0" collapsed="false">
      <c r="A6" s="0" t="str">
        <f aca="false">IF(ISNA(VLOOKUP(B6,DAY1!B:B,1,0))=1,"ADDED","no_change")</f>
        <v>no_change</v>
      </c>
      <c r="B6" s="0" t="str">
        <f aca="false">C6&amp;D6&amp;E6&amp;F6&amp;G6&amp;H6&amp;I6</f>
        <v>Adams-meyerDella LAtlanticAtlantic CityAtlantic City High SchoolSchool Psychologist1</v>
      </c>
      <c r="C6" s="0" t="s">
        <v>40</v>
      </c>
      <c r="D6" s="0" t="s">
        <v>41</v>
      </c>
      <c r="E6" s="0" t="s">
        <v>19</v>
      </c>
      <c r="F6" s="0" t="s">
        <v>20</v>
      </c>
      <c r="G6" s="0" t="s">
        <v>29</v>
      </c>
      <c r="H6" s="0" t="s">
        <v>42</v>
      </c>
      <c r="I6" s="0" t="n">
        <v>1</v>
      </c>
      <c r="J6" s="0" t="n">
        <v>101866</v>
      </c>
      <c r="K6" s="0" t="s">
        <v>23</v>
      </c>
      <c r="L6" s="0" t="s">
        <v>24</v>
      </c>
      <c r="M6" s="0" t="s">
        <v>25</v>
      </c>
      <c r="N6" s="0" t="s">
        <v>31</v>
      </c>
      <c r="O6" s="0" t="n">
        <v>12</v>
      </c>
      <c r="P6" s="0" t="n">
        <v>12</v>
      </c>
      <c r="Q6" s="0" t="n">
        <v>12</v>
      </c>
    </row>
    <row r="7" customFormat="false" ht="12.8" hidden="false" customHeight="false" outlineLevel="0" collapsed="false">
      <c r="A7" s="0" t="str">
        <f aca="false">IF(ISNA(VLOOKUP(B7,DAY1!B:B,1,0))=1,"ADDED","no_change")</f>
        <v>no_change</v>
      </c>
      <c r="B7" s="0" t="str">
        <f aca="false">C7&amp;D7&amp;E7&amp;F7&amp;G7&amp;H7&amp;I7</f>
        <v>MansorTheresa AtlanticAtlantic CityAtlantic City High SchoolResource Program In-class1</v>
      </c>
      <c r="C7" s="0" t="s">
        <v>43</v>
      </c>
      <c r="D7" s="0" t="s">
        <v>44</v>
      </c>
      <c r="E7" s="0" t="s">
        <v>19</v>
      </c>
      <c r="F7" s="0" t="s">
        <v>20</v>
      </c>
      <c r="G7" s="0" t="s">
        <v>29</v>
      </c>
      <c r="H7" s="0" t="s">
        <v>37</v>
      </c>
      <c r="I7" s="0" t="n">
        <v>1</v>
      </c>
      <c r="J7" s="0" t="n">
        <v>98774</v>
      </c>
      <c r="K7" s="0" t="s">
        <v>23</v>
      </c>
      <c r="L7" s="0" t="s">
        <v>38</v>
      </c>
      <c r="M7" s="0" t="s">
        <v>25</v>
      </c>
      <c r="N7" s="0" t="s">
        <v>31</v>
      </c>
      <c r="O7" s="0" t="n">
        <v>16</v>
      </c>
      <c r="P7" s="0" t="n">
        <v>16</v>
      </c>
      <c r="Q7" s="0" t="n">
        <v>16</v>
      </c>
    </row>
    <row r="8" customFormat="false" ht="12.8" hidden="false" customHeight="false" outlineLevel="0" collapsed="false">
      <c r="A8" s="0" t="str">
        <f aca="false">IF(ISNA(VLOOKUP(B8,DAY1!B:B,1,0))=1,"ADDED","no_change")</f>
        <v>no_change</v>
      </c>
      <c r="B8" s="0" t="str">
        <f aca="false">C8&amp;D8&amp;E8&amp;F8&amp;G8&amp;H8&amp;I8</f>
        <v>TolandJohn AtlanticAtlantic CityAtlantic City High SchoolHealth &amp; Physical Education1</v>
      </c>
      <c r="C8" s="0" t="s">
        <v>47</v>
      </c>
      <c r="D8" s="0" t="s">
        <v>48</v>
      </c>
      <c r="E8" s="0" t="s">
        <v>19</v>
      </c>
      <c r="F8" s="0" t="s">
        <v>20</v>
      </c>
      <c r="G8" s="0" t="s">
        <v>29</v>
      </c>
      <c r="H8" s="0" t="s">
        <v>34</v>
      </c>
      <c r="I8" s="0" t="n">
        <v>1</v>
      </c>
      <c r="J8" s="0" t="n">
        <v>51696</v>
      </c>
      <c r="K8" s="0" t="s">
        <v>23</v>
      </c>
      <c r="L8" s="0" t="s">
        <v>24</v>
      </c>
      <c r="M8" s="0" t="s">
        <v>25</v>
      </c>
      <c r="N8" s="0" t="s">
        <v>31</v>
      </c>
      <c r="O8" s="0" t="n">
        <v>4</v>
      </c>
      <c r="P8" s="0" t="n">
        <v>4</v>
      </c>
      <c r="Q8" s="0" t="n">
        <v>4</v>
      </c>
    </row>
    <row r="9" customFormat="false" ht="12.8" hidden="false" customHeight="false" outlineLevel="0" collapsed="false">
      <c r="A9" s="0" t="str">
        <f aca="false">IF(ISNA(VLOOKUP(B9,DAY1!B:B,1,0))=1,"ADDED","no_change")</f>
        <v>no_change</v>
      </c>
      <c r="B9" s="0" t="str">
        <f aca="false">C9&amp;D9&amp;E9&amp;F9&amp;G9&amp;H9&amp;I9</f>
        <v>DeverPaula AtlanticAtlantic CityAtlantic City High SchoolSchool Counselor1</v>
      </c>
      <c r="C9" s="0" t="s">
        <v>49</v>
      </c>
      <c r="D9" s="0" t="s">
        <v>50</v>
      </c>
      <c r="E9" s="0" t="s">
        <v>19</v>
      </c>
      <c r="F9" s="0" t="s">
        <v>20</v>
      </c>
      <c r="G9" s="0" t="s">
        <v>29</v>
      </c>
      <c r="H9" s="0" t="s">
        <v>51</v>
      </c>
      <c r="I9" s="0" t="n">
        <v>1</v>
      </c>
      <c r="J9" s="0" t="n">
        <v>72880</v>
      </c>
      <c r="K9" s="0" t="s">
        <v>23</v>
      </c>
      <c r="L9" s="0" t="s">
        <v>24</v>
      </c>
      <c r="M9" s="0" t="s">
        <v>25</v>
      </c>
      <c r="N9" s="0" t="s">
        <v>31</v>
      </c>
      <c r="O9" s="0" t="n">
        <v>11</v>
      </c>
      <c r="P9" s="0" t="n">
        <v>11</v>
      </c>
      <c r="Q9" s="0" t="n">
        <v>11</v>
      </c>
    </row>
    <row r="10" customFormat="false" ht="12.8" hidden="false" customHeight="false" outlineLevel="0" collapsed="false">
      <c r="A10" s="0" t="str">
        <f aca="false">IF(ISNA(VLOOKUP(B10,DAY1!B:B,1,0))=1,"ADDED","no_change")</f>
        <v>no_change</v>
      </c>
      <c r="B10" s="0" t="str">
        <f aca="false">C10&amp;D10&amp;E10&amp;F10&amp;G10&amp;H10&amp;I10</f>
        <v>SmithBrittany MAtlanticAtlantic CitySovereign Avenue SchoolPreschool1</v>
      </c>
      <c r="C10" s="0" t="s">
        <v>52</v>
      </c>
      <c r="D10" s="0" t="s">
        <v>53</v>
      </c>
      <c r="E10" s="0" t="s">
        <v>19</v>
      </c>
      <c r="F10" s="0" t="s">
        <v>20</v>
      </c>
      <c r="G10" s="0" t="s">
        <v>54</v>
      </c>
      <c r="H10" s="0" t="s">
        <v>55</v>
      </c>
      <c r="I10" s="0" t="n">
        <v>1</v>
      </c>
      <c r="J10" s="0" t="n">
        <v>48836</v>
      </c>
      <c r="K10" s="0" t="s">
        <v>56</v>
      </c>
      <c r="L10" s="0" t="s">
        <v>24</v>
      </c>
      <c r="M10" s="0" t="s">
        <v>25</v>
      </c>
      <c r="N10" s="0" t="s">
        <v>31</v>
      </c>
      <c r="O10" s="0" t="n">
        <v>0</v>
      </c>
      <c r="P10" s="0" t="n">
        <v>0</v>
      </c>
      <c r="Q10" s="0" t="n">
        <v>0</v>
      </c>
    </row>
    <row r="11" customFormat="false" ht="12.8" hidden="false" customHeight="false" outlineLevel="0" collapsed="false">
      <c r="A11" s="0" t="str">
        <f aca="false">IF(ISNA(VLOOKUP(B11,DAY1!B:B,1,0))=1,"ADDED","no_change")</f>
        <v>no_change</v>
      </c>
      <c r="B11" s="0" t="str">
        <f aca="false">C11&amp;D11&amp;E11&amp;F11&amp;G11&amp;H11&amp;I11</f>
        <v>PerezEvelyn AtlanticAtlantic CitySovereign Avenue SchoolSchool Psychologist1</v>
      </c>
      <c r="C11" s="0" t="s">
        <v>57</v>
      </c>
      <c r="D11" s="0" t="s">
        <v>58</v>
      </c>
      <c r="E11" s="0" t="s">
        <v>19</v>
      </c>
      <c r="F11" s="0" t="s">
        <v>20</v>
      </c>
      <c r="G11" s="0" t="s">
        <v>54</v>
      </c>
      <c r="H11" s="0" t="s">
        <v>42</v>
      </c>
      <c r="I11" s="0" t="n">
        <v>1</v>
      </c>
      <c r="J11" s="0" t="n">
        <v>79102</v>
      </c>
      <c r="K11" s="0" t="s">
        <v>23</v>
      </c>
      <c r="L11" s="0" t="s">
        <v>24</v>
      </c>
      <c r="M11" s="0" t="s">
        <v>25</v>
      </c>
      <c r="N11" s="0" t="s">
        <v>31</v>
      </c>
      <c r="O11" s="0" t="n">
        <v>12</v>
      </c>
      <c r="P11" s="0" t="n">
        <v>12</v>
      </c>
      <c r="Q11" s="0" t="n">
        <v>12</v>
      </c>
    </row>
    <row r="12" customFormat="false" ht="12.8" hidden="false" customHeight="false" outlineLevel="0" collapsed="false">
      <c r="A12" s="0" t="str">
        <f aca="false">IF(ISNA(VLOOKUP(B12,DAY1!B:B,1,0))=1,"ADDED","no_change")</f>
        <v>no_change</v>
      </c>
      <c r="B12" s="0" t="str">
        <f aca="false">C12&amp;D12&amp;E12&amp;F12&amp;G12&amp;H12&amp;I12</f>
        <v>PerezAdhan AtlanticAtlantic CitySovereign Avenue SchoolPhysical Education1</v>
      </c>
      <c r="C12" s="0" t="s">
        <v>57</v>
      </c>
      <c r="D12" s="0" t="s">
        <v>59</v>
      </c>
      <c r="E12" s="0" t="s">
        <v>19</v>
      </c>
      <c r="F12" s="0" t="s">
        <v>20</v>
      </c>
      <c r="G12" s="0" t="s">
        <v>54</v>
      </c>
      <c r="H12" s="0" t="s">
        <v>60</v>
      </c>
      <c r="I12" s="0" t="n">
        <v>1</v>
      </c>
      <c r="J12" s="0" t="n">
        <v>99959</v>
      </c>
      <c r="K12" s="0" t="s">
        <v>23</v>
      </c>
      <c r="L12" s="0" t="s">
        <v>24</v>
      </c>
      <c r="M12" s="0" t="s">
        <v>25</v>
      </c>
      <c r="N12" s="0" t="s">
        <v>31</v>
      </c>
      <c r="O12" s="0" t="n">
        <v>18</v>
      </c>
      <c r="P12" s="0" t="n">
        <v>18</v>
      </c>
      <c r="Q12" s="0" t="n">
        <v>18</v>
      </c>
    </row>
    <row r="13" customFormat="false" ht="12.8" hidden="false" customHeight="false" outlineLevel="0" collapsed="false">
      <c r="A13" s="0" t="str">
        <f aca="false">IF(ISNA(VLOOKUP(B13,DAY1!B:B,1,0))=1,"ADDED","no_change")</f>
        <v>no_change</v>
      </c>
      <c r="B13" s="0" t="str">
        <f aca="false">C13&amp;D13&amp;E13&amp;F13&amp;G13&amp;H13&amp;I13</f>
        <v>DaleyBeth Ann AtlanticAtlantic CityTexas Avenue SchoolHealth1</v>
      </c>
      <c r="C13" s="0" t="s">
        <v>64</v>
      </c>
      <c r="D13" s="0" t="s">
        <v>65</v>
      </c>
      <c r="E13" s="0" t="s">
        <v>19</v>
      </c>
      <c r="F13" s="0" t="s">
        <v>20</v>
      </c>
      <c r="G13" s="0" t="s">
        <v>66</v>
      </c>
      <c r="H13" s="0" t="s">
        <v>67</v>
      </c>
      <c r="I13" s="0" t="n">
        <v>1</v>
      </c>
      <c r="J13" s="0" t="n">
        <v>94135</v>
      </c>
      <c r="K13" s="0" t="s">
        <v>23</v>
      </c>
      <c r="L13" s="0" t="s">
        <v>24</v>
      </c>
      <c r="M13" s="0" t="s">
        <v>25</v>
      </c>
      <c r="N13" s="0" t="s">
        <v>31</v>
      </c>
      <c r="O13" s="0" t="n">
        <v>11</v>
      </c>
      <c r="P13" s="0" t="n">
        <v>11</v>
      </c>
      <c r="Q13" s="0" t="n">
        <v>11</v>
      </c>
    </row>
    <row r="14" customFormat="false" ht="12.8" hidden="false" customHeight="false" outlineLevel="0" collapsed="false">
      <c r="A14" s="0" t="str">
        <f aca="false">IF(ISNA(VLOOKUP(B14,DAY1!B:B,1,0))=1,"ADDED","no_change")</f>
        <v>no_change</v>
      </c>
      <c r="B14" s="0" t="str">
        <f aca="false">C14&amp;D14&amp;E14&amp;F14&amp;G14&amp;H14&amp;I14</f>
        <v>ChapmanEricka AtlanticAtlantic CityNew York Avenue SchoolSchool Librarian, Media Specialist Assoc.1</v>
      </c>
      <c r="C14" s="0" t="s">
        <v>68</v>
      </c>
      <c r="D14" s="0" t="s">
        <v>69</v>
      </c>
      <c r="E14" s="0" t="s">
        <v>19</v>
      </c>
      <c r="F14" s="0" t="s">
        <v>20</v>
      </c>
      <c r="G14" s="0" t="s">
        <v>70</v>
      </c>
      <c r="H14" s="0" t="s">
        <v>71</v>
      </c>
      <c r="I14" s="0" t="n">
        <v>1</v>
      </c>
      <c r="J14" s="0" t="n">
        <v>105882</v>
      </c>
      <c r="K14" s="0" t="s">
        <v>23</v>
      </c>
      <c r="L14" s="0" t="s">
        <v>24</v>
      </c>
      <c r="M14" s="0" t="s">
        <v>25</v>
      </c>
      <c r="N14" s="0" t="s">
        <v>31</v>
      </c>
      <c r="O14" s="0" t="n">
        <v>23</v>
      </c>
      <c r="P14" s="0" t="n">
        <v>23</v>
      </c>
      <c r="Q14" s="0" t="n">
        <v>23</v>
      </c>
    </row>
    <row r="15" customFormat="false" ht="12.8" hidden="false" customHeight="false" outlineLevel="0" collapsed="false">
      <c r="A15" s="0" t="str">
        <f aca="false">IF(ISNA(VLOOKUP(B15,DAY1!B:B,1,0))=1,"ADDED","no_change")</f>
        <v>no_change</v>
      </c>
      <c r="B15" s="0" t="str">
        <f aca="false">C15&amp;D15&amp;E15&amp;F15&amp;G15&amp;H15&amp;I15</f>
        <v>FreundMatthew AtlanticAtlantic CityUptown School ComplexSchool Librarian, Media Specialist Assoc.1</v>
      </c>
      <c r="C15" s="0" t="s">
        <v>72</v>
      </c>
      <c r="D15" s="0" t="s">
        <v>73</v>
      </c>
      <c r="E15" s="0" t="s">
        <v>19</v>
      </c>
      <c r="F15" s="0" t="s">
        <v>20</v>
      </c>
      <c r="G15" s="0" t="s">
        <v>74</v>
      </c>
      <c r="H15" s="0" t="s">
        <v>71</v>
      </c>
      <c r="I15" s="0" t="n">
        <v>1</v>
      </c>
      <c r="J15" s="0" t="n">
        <v>90706</v>
      </c>
      <c r="K15" s="0" t="s">
        <v>23</v>
      </c>
      <c r="L15" s="0" t="s">
        <v>24</v>
      </c>
      <c r="M15" s="0" t="s">
        <v>39</v>
      </c>
      <c r="N15" s="0" t="s">
        <v>31</v>
      </c>
      <c r="O15" s="0" t="n">
        <v>10</v>
      </c>
      <c r="P15" s="0" t="n">
        <v>10</v>
      </c>
      <c r="Q15" s="0" t="n">
        <v>10</v>
      </c>
    </row>
    <row r="16" customFormat="false" ht="12.8" hidden="false" customHeight="false" outlineLevel="0" collapsed="false">
      <c r="A16" s="0" t="str">
        <f aca="false">IF(ISNA(VLOOKUP(B16,DAY1!B:B,1,0))=1,"ADDED","no_change")</f>
        <v>no_change</v>
      </c>
      <c r="B16" s="0" t="str">
        <f aca="false">C16&amp;D16&amp;E16&amp;F16&amp;G16&amp;H16&amp;I16</f>
        <v>PowellGavin AtlanticAtlantic CityUptown School ComplexResource Program In-class1</v>
      </c>
      <c r="C16" s="0" t="s">
        <v>75</v>
      </c>
      <c r="D16" s="0" t="s">
        <v>76</v>
      </c>
      <c r="E16" s="0" t="s">
        <v>19</v>
      </c>
      <c r="F16" s="0" t="s">
        <v>20</v>
      </c>
      <c r="G16" s="0" t="s">
        <v>74</v>
      </c>
      <c r="H16" s="0" t="s">
        <v>37</v>
      </c>
      <c r="I16" s="0" t="n">
        <v>1</v>
      </c>
      <c r="J16" s="0" t="n">
        <v>44521</v>
      </c>
      <c r="K16" s="0" t="s">
        <v>77</v>
      </c>
      <c r="L16" s="0" t="s">
        <v>38</v>
      </c>
      <c r="M16" s="0" t="s">
        <v>39</v>
      </c>
      <c r="N16" s="0" t="s">
        <v>31</v>
      </c>
      <c r="O16" s="0" t="n">
        <v>3</v>
      </c>
      <c r="P16" s="0" t="n">
        <v>3</v>
      </c>
      <c r="Q16" s="0" t="n">
        <v>3</v>
      </c>
    </row>
    <row r="17" customFormat="false" ht="12.8" hidden="false" customHeight="false" outlineLevel="0" collapsed="false">
      <c r="A17" s="0" t="str">
        <f aca="false">IF(ISNA(VLOOKUP(B17,DAY1!B:B,1,0))=1,"ADDED","no_change")</f>
        <v>no_change</v>
      </c>
      <c r="B17" s="0" t="str">
        <f aca="false">C17&amp;D17&amp;E17&amp;F17&amp;G17&amp;H17&amp;I17</f>
        <v>GrayAntoinette AtlanticAtlantic CityUptown School ComplexSchool Counselor1</v>
      </c>
      <c r="C17" s="0" t="s">
        <v>78</v>
      </c>
      <c r="D17" s="0" t="s">
        <v>79</v>
      </c>
      <c r="E17" s="0" t="s">
        <v>19</v>
      </c>
      <c r="F17" s="0" t="s">
        <v>20</v>
      </c>
      <c r="G17" s="0" t="s">
        <v>74</v>
      </c>
      <c r="H17" s="0" t="s">
        <v>51</v>
      </c>
      <c r="I17" s="0" t="n">
        <v>1</v>
      </c>
      <c r="J17" s="0" t="n">
        <v>101866</v>
      </c>
      <c r="K17" s="0" t="s">
        <v>23</v>
      </c>
      <c r="L17" s="0" t="s">
        <v>24</v>
      </c>
      <c r="M17" s="0" t="s">
        <v>25</v>
      </c>
      <c r="N17" s="0" t="s">
        <v>31</v>
      </c>
      <c r="O17" s="0" t="n">
        <v>16</v>
      </c>
      <c r="P17" s="0" t="n">
        <v>16</v>
      </c>
      <c r="Q17" s="0" t="n">
        <v>16</v>
      </c>
    </row>
    <row r="18" customFormat="false" ht="12.8" hidden="false" customHeight="false" outlineLevel="0" collapsed="false">
      <c r="A18" s="0" t="str">
        <f aca="false">IF(ISNA(VLOOKUP(B18,DAY1!B:B,1,0))=1,"ADDED","no_change")</f>
        <v>no_change</v>
      </c>
      <c r="B18" s="0" t="str">
        <f aca="false">C18&amp;D18&amp;E18&amp;F18&amp;G18&amp;H18&amp;I18</f>
        <v>RosenbergSusan AtlanticAtlantic CityUptown School ComplexResource Program In-class1</v>
      </c>
      <c r="C18" s="0" t="s">
        <v>80</v>
      </c>
      <c r="D18" s="0" t="s">
        <v>81</v>
      </c>
      <c r="E18" s="0" t="s">
        <v>19</v>
      </c>
      <c r="F18" s="0" t="s">
        <v>20</v>
      </c>
      <c r="G18" s="0" t="s">
        <v>74</v>
      </c>
      <c r="H18" s="0" t="s">
        <v>37</v>
      </c>
      <c r="I18" s="0" t="n">
        <v>1</v>
      </c>
      <c r="J18" s="0" t="n">
        <v>96660</v>
      </c>
      <c r="K18" s="0" t="s">
        <v>23</v>
      </c>
      <c r="L18" s="0" t="s">
        <v>38</v>
      </c>
      <c r="M18" s="0" t="s">
        <v>25</v>
      </c>
      <c r="N18" s="0" t="s">
        <v>31</v>
      </c>
      <c r="O18" s="0" t="n">
        <v>8</v>
      </c>
      <c r="P18" s="0" t="n">
        <v>8</v>
      </c>
      <c r="Q18" s="0" t="n">
        <v>8</v>
      </c>
    </row>
    <row r="19" customFormat="false" ht="12.8" hidden="false" customHeight="false" outlineLevel="0" collapsed="false">
      <c r="A19" s="0" t="str">
        <f aca="false">IF(ISNA(VLOOKUP(B19,DAY1!B:B,1,0))=1,"ADDED","no_change")</f>
        <v>no_change</v>
      </c>
      <c r="B19" s="0" t="str">
        <f aca="false">C19&amp;D19&amp;E19&amp;F19&amp;G19&amp;H19&amp;I19</f>
        <v>WardThomas AtlanticAtlantic CityUptown School ComplexSchool Psychologist1</v>
      </c>
      <c r="C19" s="0" t="s">
        <v>82</v>
      </c>
      <c r="D19" s="0" t="s">
        <v>83</v>
      </c>
      <c r="E19" s="0" t="s">
        <v>19</v>
      </c>
      <c r="F19" s="0" t="s">
        <v>20</v>
      </c>
      <c r="G19" s="0" t="s">
        <v>74</v>
      </c>
      <c r="H19" s="0" t="s">
        <v>42</v>
      </c>
      <c r="I19" s="0" t="n">
        <v>1</v>
      </c>
      <c r="J19" s="0" t="n">
        <v>66203</v>
      </c>
      <c r="K19" s="0" t="s">
        <v>23</v>
      </c>
      <c r="L19" s="0" t="s">
        <v>24</v>
      </c>
      <c r="M19" s="0" t="s">
        <v>25</v>
      </c>
      <c r="N19" s="0" t="s">
        <v>31</v>
      </c>
      <c r="O19" s="0" t="n">
        <v>3</v>
      </c>
      <c r="P19" s="0" t="n">
        <v>3</v>
      </c>
      <c r="Q19" s="0" t="n">
        <v>3</v>
      </c>
    </row>
    <row r="20" customFormat="false" ht="12.8" hidden="false" customHeight="false" outlineLevel="0" collapsed="false">
      <c r="A20" s="0" t="str">
        <f aca="false">IF(ISNA(VLOOKUP(B20,DAY1!B:B,1,0))=1,"ADDED","no_change")</f>
        <v>no_change</v>
      </c>
      <c r="B20" s="0" t="str">
        <f aca="false">C20&amp;D20&amp;E20&amp;F20&amp;G20&amp;H20&amp;I20</f>
        <v>LassiterShaylese AtlanticAtlantic CityUptown School ComplexResource Program In-class1</v>
      </c>
      <c r="C20" s="0" t="s">
        <v>87</v>
      </c>
      <c r="D20" s="0" t="s">
        <v>88</v>
      </c>
      <c r="E20" s="0" t="s">
        <v>19</v>
      </c>
      <c r="F20" s="0" t="s">
        <v>20</v>
      </c>
      <c r="G20" s="0" t="s">
        <v>74</v>
      </c>
      <c r="H20" s="0" t="s">
        <v>37</v>
      </c>
      <c r="I20" s="0" t="n">
        <v>1</v>
      </c>
      <c r="J20" s="0" t="n">
        <v>60290</v>
      </c>
      <c r="K20" s="0" t="s">
        <v>23</v>
      </c>
      <c r="L20" s="0" t="s">
        <v>38</v>
      </c>
      <c r="M20" s="0" t="s">
        <v>25</v>
      </c>
      <c r="N20" s="0" t="s">
        <v>31</v>
      </c>
      <c r="O20" s="0" t="n">
        <v>8</v>
      </c>
      <c r="P20" s="0" t="n">
        <v>8</v>
      </c>
      <c r="Q20" s="0" t="n">
        <v>8</v>
      </c>
    </row>
    <row r="21" customFormat="false" ht="12.8" hidden="false" customHeight="false" outlineLevel="0" collapsed="false">
      <c r="A21" s="0" t="str">
        <f aca="false">IF(ISNA(VLOOKUP(B21,DAY1!B:B,1,0))=1,"ADDED","no_change")</f>
        <v>no_change</v>
      </c>
      <c r="B21" s="0" t="str">
        <f aca="false">C21&amp;D21&amp;E21&amp;F21&amp;G21&amp;H21&amp;I21</f>
        <v>Davis-whiteMegan AtlanticAtlantic CityUptown School ComplexResource Program In-class1</v>
      </c>
      <c r="C21" s="0" t="s">
        <v>89</v>
      </c>
      <c r="D21" s="0" t="s">
        <v>90</v>
      </c>
      <c r="E21" s="0" t="s">
        <v>19</v>
      </c>
      <c r="F21" s="0" t="s">
        <v>20</v>
      </c>
      <c r="G21" s="0" t="s">
        <v>74</v>
      </c>
      <c r="H21" s="0" t="s">
        <v>37</v>
      </c>
      <c r="I21" s="0" t="n">
        <v>1</v>
      </c>
      <c r="J21" s="0" t="n">
        <v>65616</v>
      </c>
      <c r="K21" s="0" t="s">
        <v>23</v>
      </c>
      <c r="L21" s="0" t="s">
        <v>38</v>
      </c>
      <c r="M21" s="0" t="s">
        <v>39</v>
      </c>
      <c r="N21" s="0" t="s">
        <v>31</v>
      </c>
      <c r="O21" s="0" t="n">
        <v>9</v>
      </c>
      <c r="P21" s="0" t="n">
        <v>9</v>
      </c>
      <c r="Q21" s="0" t="n">
        <v>9</v>
      </c>
    </row>
    <row r="22" customFormat="false" ht="12.8" hidden="false" customHeight="false" outlineLevel="0" collapsed="false">
      <c r="A22" s="0" t="str">
        <f aca="false">IF(ISNA(VLOOKUP(B22,DAY1!B:B,1,0))=1,"ADDED","no_change")</f>
        <v>no_change</v>
      </c>
      <c r="B22" s="0" t="str">
        <f aca="false">C22&amp;D22&amp;E22&amp;F22&amp;G22&amp;H22&amp;I22</f>
        <v>ThomasMonica AtlanticAtlantic CityUptown School ComplexResource Program In-class1</v>
      </c>
      <c r="C22" s="0" t="s">
        <v>91</v>
      </c>
      <c r="D22" s="0" t="s">
        <v>92</v>
      </c>
      <c r="E22" s="0" t="s">
        <v>19</v>
      </c>
      <c r="F22" s="0" t="s">
        <v>20</v>
      </c>
      <c r="G22" s="0" t="s">
        <v>74</v>
      </c>
      <c r="H22" s="0" t="s">
        <v>37</v>
      </c>
      <c r="I22" s="0" t="n">
        <v>1</v>
      </c>
      <c r="J22" s="0" t="n">
        <v>61767</v>
      </c>
      <c r="K22" s="0" t="s">
        <v>23</v>
      </c>
      <c r="L22" s="0" t="s">
        <v>38</v>
      </c>
      <c r="M22" s="0" t="s">
        <v>39</v>
      </c>
      <c r="N22" s="0" t="s">
        <v>31</v>
      </c>
      <c r="O22" s="0" t="n">
        <v>7</v>
      </c>
      <c r="P22" s="0" t="n">
        <v>7</v>
      </c>
      <c r="Q22" s="0" t="n">
        <v>7</v>
      </c>
    </row>
    <row r="23" customFormat="false" ht="12.8" hidden="false" customHeight="false" outlineLevel="0" collapsed="false">
      <c r="A23" s="0" t="str">
        <f aca="false">IF(ISNA(VLOOKUP(B23,DAY1!B:B,1,0))=1,"ADDED","no_change")</f>
        <v>no_change</v>
      </c>
      <c r="B23" s="0" t="str">
        <f aca="false">C23&amp;D23&amp;E23&amp;F23&amp;G23&amp;H23&amp;I23</f>
        <v>LittleJason DAtlanticAtlantic CityUptown School ComplexHealth &amp; Physical Education1</v>
      </c>
      <c r="C23" s="0" t="s">
        <v>93</v>
      </c>
      <c r="D23" s="0" t="s">
        <v>94</v>
      </c>
      <c r="E23" s="0" t="s">
        <v>19</v>
      </c>
      <c r="F23" s="0" t="s">
        <v>20</v>
      </c>
      <c r="G23" s="0" t="s">
        <v>74</v>
      </c>
      <c r="H23" s="0" t="s">
        <v>34</v>
      </c>
      <c r="I23" s="0" t="n">
        <v>1</v>
      </c>
      <c r="J23" s="0" t="n">
        <v>54068</v>
      </c>
      <c r="K23" s="0" t="s">
        <v>23</v>
      </c>
      <c r="L23" s="0" t="s">
        <v>24</v>
      </c>
      <c r="M23" s="0" t="s">
        <v>39</v>
      </c>
      <c r="N23" s="0" t="s">
        <v>31</v>
      </c>
      <c r="O23" s="0" t="n">
        <v>3</v>
      </c>
      <c r="P23" s="0" t="n">
        <v>3</v>
      </c>
      <c r="Q23" s="0" t="n">
        <v>3</v>
      </c>
    </row>
    <row r="24" customFormat="false" ht="12.8" hidden="false" customHeight="false" outlineLevel="0" collapsed="false">
      <c r="A24" s="0" t="str">
        <f aca="false">IF(ISNA(VLOOKUP(B24,DAY1!B:B,1,0))=1,"ADDED","no_change")</f>
        <v>no_change</v>
      </c>
      <c r="B24" s="0" t="str">
        <f aca="false">C24&amp;D24&amp;E24&amp;F24&amp;G24&amp;H24&amp;I24</f>
        <v>MarakosKatie LAtlanticAtlantic CityUptown School ComplexPreschool1</v>
      </c>
      <c r="C24" s="0" t="s">
        <v>95</v>
      </c>
      <c r="D24" s="0" t="s">
        <v>96</v>
      </c>
      <c r="E24" s="0" t="s">
        <v>19</v>
      </c>
      <c r="F24" s="0" t="s">
        <v>20</v>
      </c>
      <c r="G24" s="0" t="s">
        <v>74</v>
      </c>
      <c r="H24" s="0" t="s">
        <v>55</v>
      </c>
      <c r="I24" s="0" t="n">
        <v>1</v>
      </c>
      <c r="J24" s="0" t="n">
        <v>50629</v>
      </c>
      <c r="K24" s="0" t="s">
        <v>23</v>
      </c>
      <c r="L24" s="0" t="s">
        <v>24</v>
      </c>
      <c r="M24" s="0" t="s">
        <v>39</v>
      </c>
      <c r="N24" s="0" t="s">
        <v>31</v>
      </c>
      <c r="O24" s="0" t="n">
        <v>1</v>
      </c>
      <c r="P24" s="0" t="n">
        <v>1</v>
      </c>
      <c r="Q24" s="0" t="n">
        <v>1</v>
      </c>
    </row>
    <row r="25" customFormat="false" ht="12.8" hidden="false" customHeight="false" outlineLevel="0" collapsed="false">
      <c r="A25" s="0" t="str">
        <f aca="false">IF(ISNA(VLOOKUP(B25,DAY1!B:B,1,0))=1,"ADDED","no_change")</f>
        <v>no_change</v>
      </c>
      <c r="B25" s="0" t="str">
        <f aca="false">C25&amp;D25&amp;E25&amp;F25&amp;G25&amp;H25&amp;I25</f>
        <v>SmithAmy AtlanticAtlantic CityUptown School ComplexHealth &amp; Physical Education1</v>
      </c>
      <c r="C25" s="0" t="s">
        <v>52</v>
      </c>
      <c r="D25" s="0" t="s">
        <v>97</v>
      </c>
      <c r="E25" s="0" t="s">
        <v>19</v>
      </c>
      <c r="F25" s="0" t="s">
        <v>20</v>
      </c>
      <c r="G25" s="0" t="s">
        <v>74</v>
      </c>
      <c r="H25" s="0" t="s">
        <v>34</v>
      </c>
      <c r="I25" s="0" t="n">
        <v>1</v>
      </c>
      <c r="J25" s="0" t="n">
        <v>89229</v>
      </c>
      <c r="K25" s="0" t="s">
        <v>23</v>
      </c>
      <c r="L25" s="0" t="s">
        <v>24</v>
      </c>
      <c r="M25" s="0" t="s">
        <v>25</v>
      </c>
      <c r="N25" s="0" t="s">
        <v>31</v>
      </c>
      <c r="O25" s="0" t="n">
        <v>9</v>
      </c>
      <c r="P25" s="0" t="n">
        <v>9</v>
      </c>
      <c r="Q25" s="0" t="n">
        <v>9</v>
      </c>
    </row>
    <row r="26" customFormat="false" ht="12.8" hidden="false" customHeight="false" outlineLevel="0" collapsed="false">
      <c r="A26" s="0" t="str">
        <f aca="false">IF(ISNA(VLOOKUP(B26,DAY1!B:B,1,0))=1,"ADDED","no_change")</f>
        <v>no_change</v>
      </c>
      <c r="B26" s="0" t="str">
        <f aca="false">C26&amp;D26&amp;E26&amp;F26&amp;G26&amp;H26&amp;I26</f>
        <v>DevinneyAllison MAtlanticAtlantic CityUptown School ComplexLearning Disabilities Teacher Consultant1</v>
      </c>
      <c r="C26" s="0" t="s">
        <v>98</v>
      </c>
      <c r="D26" s="0" t="s">
        <v>99</v>
      </c>
      <c r="E26" s="0" t="s">
        <v>19</v>
      </c>
      <c r="F26" s="0" t="s">
        <v>20</v>
      </c>
      <c r="G26" s="0" t="s">
        <v>74</v>
      </c>
      <c r="H26" s="0" t="s">
        <v>100</v>
      </c>
      <c r="I26" s="0" t="n">
        <v>1</v>
      </c>
      <c r="J26" s="0" t="n">
        <v>102540</v>
      </c>
      <c r="K26" s="0" t="s">
        <v>23</v>
      </c>
      <c r="L26" s="0" t="s">
        <v>38</v>
      </c>
      <c r="M26" s="0" t="s">
        <v>25</v>
      </c>
      <c r="N26" s="0" t="s">
        <v>31</v>
      </c>
      <c r="O26" s="0" t="n">
        <v>16</v>
      </c>
      <c r="P26" s="0" t="n">
        <v>16</v>
      </c>
      <c r="Q26" s="0" t="n">
        <v>16</v>
      </c>
    </row>
    <row r="27" customFormat="false" ht="12.8" hidden="false" customHeight="false" outlineLevel="0" collapsed="false">
      <c r="A27" s="0" t="str">
        <f aca="false">IF(ISNA(VLOOKUP(B27,DAY1!B:B,1,0))=1,"ADDED","no_change")</f>
        <v>no_change</v>
      </c>
      <c r="B27" s="0" t="str">
        <f aca="false">C27&amp;D27&amp;E27&amp;F27&amp;G27&amp;H27&amp;I27</f>
        <v>DickeySarah MAtlanticAtlantic CityNew York Avenue SchoolPreschool1</v>
      </c>
      <c r="C27" s="0" t="s">
        <v>103</v>
      </c>
      <c r="D27" s="0" t="s">
        <v>104</v>
      </c>
      <c r="E27" s="0" t="s">
        <v>19</v>
      </c>
      <c r="F27" s="0" t="s">
        <v>20</v>
      </c>
      <c r="G27" s="0" t="s">
        <v>70</v>
      </c>
      <c r="H27" s="0" t="s">
        <v>55</v>
      </c>
      <c r="I27" s="0" t="n">
        <v>1</v>
      </c>
      <c r="J27" s="0" t="n">
        <v>51791</v>
      </c>
      <c r="K27" s="0" t="s">
        <v>77</v>
      </c>
      <c r="L27" s="0" t="s">
        <v>24</v>
      </c>
      <c r="M27" s="0" t="s">
        <v>25</v>
      </c>
      <c r="N27" s="0" t="s">
        <v>31</v>
      </c>
      <c r="O27" s="0" t="n">
        <v>1</v>
      </c>
      <c r="P27" s="0" t="n">
        <v>1</v>
      </c>
      <c r="Q27" s="0" t="n">
        <v>1</v>
      </c>
    </row>
    <row r="28" customFormat="false" ht="12.8" hidden="false" customHeight="false" outlineLevel="0" collapsed="false">
      <c r="A28" s="0" t="str">
        <f aca="false">IF(ISNA(VLOOKUP(B28,DAY1!B:B,1,0))=1,"ADDED","no_change")</f>
        <v>no_change</v>
      </c>
      <c r="B28" s="0" t="str">
        <f aca="false">C28&amp;D28&amp;E28&amp;F28&amp;G28&amp;H28&amp;I28</f>
        <v>AlessandrineCheryl JAtlanticAtlantic CityNew York Avenue SchoolPreschool1</v>
      </c>
      <c r="C28" s="0" t="s">
        <v>105</v>
      </c>
      <c r="D28" s="0" t="s">
        <v>106</v>
      </c>
      <c r="E28" s="0" t="s">
        <v>19</v>
      </c>
      <c r="F28" s="0" t="s">
        <v>20</v>
      </c>
      <c r="G28" s="0" t="s">
        <v>70</v>
      </c>
      <c r="H28" s="0" t="s">
        <v>55</v>
      </c>
      <c r="I28" s="0" t="n">
        <v>1</v>
      </c>
      <c r="J28" s="0" t="n">
        <v>64027</v>
      </c>
      <c r="K28" s="0" t="s">
        <v>23</v>
      </c>
      <c r="L28" s="0" t="s">
        <v>24</v>
      </c>
      <c r="M28" s="0" t="s">
        <v>25</v>
      </c>
      <c r="N28" s="0" t="s">
        <v>31</v>
      </c>
      <c r="O28" s="0" t="n">
        <v>6</v>
      </c>
      <c r="P28" s="0" t="n">
        <v>6</v>
      </c>
      <c r="Q28" s="0" t="n">
        <v>6</v>
      </c>
    </row>
    <row r="29" customFormat="false" ht="12.8" hidden="false" customHeight="false" outlineLevel="0" collapsed="false">
      <c r="A29" s="0" t="str">
        <f aca="false">IF(ISNA(VLOOKUP(B29,DAY1!B:B,1,0))=1,"ADDED","no_change")</f>
        <v>no_change</v>
      </c>
      <c r="B29" s="0" t="str">
        <f aca="false">C29&amp;D29&amp;E29&amp;F29&amp;G29&amp;H29&amp;I29</f>
        <v>GuptonRandi AtlanticAtlantic CityNew York Avenue SchoolResource Program In-class1</v>
      </c>
      <c r="C29" s="0" t="s">
        <v>107</v>
      </c>
      <c r="D29" s="0" t="s">
        <v>108</v>
      </c>
      <c r="E29" s="0" t="s">
        <v>19</v>
      </c>
      <c r="F29" s="0" t="s">
        <v>20</v>
      </c>
      <c r="G29" s="0" t="s">
        <v>70</v>
      </c>
      <c r="H29" s="0" t="s">
        <v>37</v>
      </c>
      <c r="I29" s="0" t="n">
        <v>1</v>
      </c>
      <c r="J29" s="0" t="n">
        <v>65616</v>
      </c>
      <c r="K29" s="0" t="s">
        <v>23</v>
      </c>
      <c r="L29" s="0" t="s">
        <v>38</v>
      </c>
      <c r="M29" s="0" t="s">
        <v>39</v>
      </c>
      <c r="N29" s="0" t="s">
        <v>31</v>
      </c>
      <c r="O29" s="0" t="n">
        <v>4</v>
      </c>
      <c r="P29" s="0" t="n">
        <v>4</v>
      </c>
      <c r="Q29" s="0" t="n">
        <v>4</v>
      </c>
    </row>
    <row r="30" customFormat="false" ht="12.8" hidden="false" customHeight="false" outlineLevel="0" collapsed="false">
      <c r="A30" s="0" t="str">
        <f aca="false">IF(ISNA(VLOOKUP(B30,DAY1!B:B,1,0))=1,"ADDED","no_change")</f>
        <v>no_change</v>
      </c>
      <c r="B30" s="0" t="str">
        <f aca="false">C30&amp;D30&amp;E30&amp;F30&amp;G30&amp;H30&amp;I30</f>
        <v>CampoPeter AtlanticAtlantic CityNew York Avenue SchoolSchool Psychologist1</v>
      </c>
      <c r="C30" s="0" t="s">
        <v>35</v>
      </c>
      <c r="D30" s="0" t="s">
        <v>109</v>
      </c>
      <c r="E30" s="0" t="s">
        <v>19</v>
      </c>
      <c r="F30" s="0" t="s">
        <v>20</v>
      </c>
      <c r="G30" s="0" t="s">
        <v>70</v>
      </c>
      <c r="H30" s="0" t="s">
        <v>42</v>
      </c>
      <c r="I30" s="0" t="n">
        <v>1</v>
      </c>
      <c r="J30" s="0" t="n">
        <v>104958</v>
      </c>
      <c r="K30" s="0" t="s">
        <v>23</v>
      </c>
      <c r="L30" s="0" t="s">
        <v>24</v>
      </c>
      <c r="M30" s="0" t="s">
        <v>25</v>
      </c>
      <c r="N30" s="0" t="s">
        <v>31</v>
      </c>
      <c r="O30" s="0" t="n">
        <v>11</v>
      </c>
      <c r="P30" s="0" t="n">
        <v>11</v>
      </c>
      <c r="Q30" s="0" t="n">
        <v>11</v>
      </c>
    </row>
    <row r="31" customFormat="false" ht="12.8" hidden="false" customHeight="false" outlineLevel="0" collapsed="false">
      <c r="A31" s="0" t="str">
        <f aca="false">IF(ISNA(VLOOKUP(B31,DAY1!B:B,1,0))=1,"ADDED","no_change")</f>
        <v>no_change</v>
      </c>
      <c r="B31" s="0" t="str">
        <f aca="false">C31&amp;D31&amp;E31&amp;F31&amp;G31&amp;H31&amp;I31</f>
        <v>MccabeCaroline AtlanticAtlantic CityNew York Avenue SchoolHealth &amp; Physical Education1</v>
      </c>
      <c r="C31" s="0" t="s">
        <v>110</v>
      </c>
      <c r="D31" s="0" t="s">
        <v>111</v>
      </c>
      <c r="E31" s="0" t="s">
        <v>19</v>
      </c>
      <c r="F31" s="0" t="s">
        <v>20</v>
      </c>
      <c r="G31" s="0" t="s">
        <v>70</v>
      </c>
      <c r="H31" s="0" t="s">
        <v>34</v>
      </c>
      <c r="I31" s="0" t="n">
        <v>1</v>
      </c>
      <c r="J31" s="0" t="n">
        <v>111129</v>
      </c>
      <c r="K31" s="0" t="s">
        <v>23</v>
      </c>
      <c r="L31" s="0" t="s">
        <v>24</v>
      </c>
      <c r="M31" s="0" t="s">
        <v>25</v>
      </c>
      <c r="N31" s="0" t="s">
        <v>31</v>
      </c>
      <c r="O31" s="0" t="n">
        <v>31</v>
      </c>
      <c r="P31" s="0" t="n">
        <v>31</v>
      </c>
      <c r="Q31" s="0" t="n">
        <v>31</v>
      </c>
    </row>
    <row r="32" customFormat="false" ht="12.8" hidden="false" customHeight="false" outlineLevel="0" collapsed="false">
      <c r="A32" s="0" t="str">
        <f aca="false">IF(ISNA(VLOOKUP(B32,DAY1!B:B,1,0))=1,"ADDED","no_change")</f>
        <v>no_change</v>
      </c>
      <c r="B32" s="0" t="str">
        <f aca="false">C32&amp;D32&amp;E32&amp;F32&amp;G32&amp;H32&amp;I32</f>
        <v>EberhartChalon AtlanticAtlantic CityNew York Avenue SchoolResource Program In-class1</v>
      </c>
      <c r="C32" s="0" t="s">
        <v>112</v>
      </c>
      <c r="D32" s="0" t="s">
        <v>113</v>
      </c>
      <c r="E32" s="0" t="s">
        <v>19</v>
      </c>
      <c r="F32" s="0" t="s">
        <v>20</v>
      </c>
      <c r="G32" s="0" t="s">
        <v>70</v>
      </c>
      <c r="H32" s="0" t="s">
        <v>37</v>
      </c>
      <c r="I32" s="0" t="n">
        <v>1</v>
      </c>
      <c r="J32" s="0" t="n">
        <v>98774</v>
      </c>
      <c r="K32" s="0" t="s">
        <v>23</v>
      </c>
      <c r="L32" s="0" t="s">
        <v>38</v>
      </c>
      <c r="M32" s="0" t="s">
        <v>25</v>
      </c>
      <c r="N32" s="0" t="s">
        <v>31</v>
      </c>
      <c r="O32" s="0" t="n">
        <v>14</v>
      </c>
      <c r="P32" s="0" t="n">
        <v>14</v>
      </c>
      <c r="Q32" s="0" t="n">
        <v>14</v>
      </c>
    </row>
    <row r="33" customFormat="false" ht="12.8" hidden="false" customHeight="false" outlineLevel="0" collapsed="false">
      <c r="A33" s="0" t="str">
        <f aca="false">IF(ISNA(VLOOKUP(B33,DAY1!B:B,1,0))=1,"ADDED","no_change")</f>
        <v>no_change</v>
      </c>
      <c r="B33" s="0" t="str">
        <f aca="false">C33&amp;D33&amp;E33&amp;F33&amp;G33&amp;H33&amp;I33</f>
        <v>ThompsonTeonnah AtlanticAtlantic CityNew York Avenue SchoolResource Program In-class1</v>
      </c>
      <c r="C33" s="0" t="s">
        <v>114</v>
      </c>
      <c r="D33" s="0" t="s">
        <v>115</v>
      </c>
      <c r="E33" s="0" t="s">
        <v>19</v>
      </c>
      <c r="F33" s="0" t="s">
        <v>20</v>
      </c>
      <c r="G33" s="0" t="s">
        <v>70</v>
      </c>
      <c r="H33" s="0" t="s">
        <v>37</v>
      </c>
      <c r="I33" s="0" t="n">
        <v>1</v>
      </c>
      <c r="J33" s="0" t="n">
        <v>70216</v>
      </c>
      <c r="K33" s="0" t="s">
        <v>23</v>
      </c>
      <c r="L33" s="0" t="s">
        <v>38</v>
      </c>
      <c r="M33" s="0" t="s">
        <v>39</v>
      </c>
      <c r="N33" s="0" t="s">
        <v>31</v>
      </c>
      <c r="O33" s="0" t="n">
        <v>19</v>
      </c>
      <c r="P33" s="0" t="n">
        <v>19</v>
      </c>
      <c r="Q33" s="0" t="n">
        <v>19</v>
      </c>
    </row>
    <row r="34" customFormat="false" ht="12.8" hidden="false" customHeight="false" outlineLevel="0" collapsed="false">
      <c r="A34" s="0" t="str">
        <f aca="false">IF(ISNA(VLOOKUP(B34,DAY1!B:B,1,0))=1,"ADDED","no_change")</f>
        <v>no_change</v>
      </c>
      <c r="B34" s="0" t="str">
        <f aca="false">C34&amp;D34&amp;E34&amp;F34&amp;G34&amp;H34&amp;I34</f>
        <v>SantoroKristina AtlanticAtlantic CityNew York Avenue SchoolLearning Disabilities Teacher Consultant1</v>
      </c>
      <c r="C34" s="0" t="s">
        <v>116</v>
      </c>
      <c r="D34" s="0" t="s">
        <v>117</v>
      </c>
      <c r="E34" s="0" t="s">
        <v>19</v>
      </c>
      <c r="F34" s="0" t="s">
        <v>20</v>
      </c>
      <c r="G34" s="0" t="s">
        <v>70</v>
      </c>
      <c r="H34" s="0" t="s">
        <v>100</v>
      </c>
      <c r="I34" s="0" t="n">
        <v>1</v>
      </c>
      <c r="J34" s="0" t="n">
        <v>69941</v>
      </c>
      <c r="K34" s="0" t="s">
        <v>23</v>
      </c>
      <c r="L34" s="0" t="s">
        <v>38</v>
      </c>
      <c r="M34" s="0" t="s">
        <v>39</v>
      </c>
      <c r="N34" s="0" t="s">
        <v>31</v>
      </c>
      <c r="O34" s="0" t="n">
        <v>8</v>
      </c>
      <c r="P34" s="0" t="n">
        <v>8</v>
      </c>
      <c r="Q34" s="0" t="n">
        <v>8</v>
      </c>
    </row>
    <row r="35" customFormat="false" ht="12.8" hidden="false" customHeight="false" outlineLevel="0" collapsed="false">
      <c r="A35" s="0" t="str">
        <f aca="false">IF(ISNA(VLOOKUP(B35,DAY1!B:B,1,0))=1,"ADDED","no_change")</f>
        <v>no_change</v>
      </c>
      <c r="B35" s="0" t="str">
        <f aca="false">C35&amp;D35&amp;E35&amp;F35&amp;G35&amp;H35&amp;I35</f>
        <v>FentonAmber AtlanticAtlantic CityNew York Avenue SchoolPreschool1</v>
      </c>
      <c r="C35" s="0" t="s">
        <v>118</v>
      </c>
      <c r="D35" s="0" t="s">
        <v>119</v>
      </c>
      <c r="E35" s="0" t="s">
        <v>19</v>
      </c>
      <c r="F35" s="0" t="s">
        <v>20</v>
      </c>
      <c r="G35" s="0" t="s">
        <v>70</v>
      </c>
      <c r="H35" s="0" t="s">
        <v>55</v>
      </c>
      <c r="I35" s="0" t="n">
        <v>1</v>
      </c>
      <c r="J35" s="0" t="n">
        <v>77150</v>
      </c>
      <c r="K35" s="0" t="s">
        <v>23</v>
      </c>
      <c r="L35" s="0" t="s">
        <v>24</v>
      </c>
      <c r="M35" s="0" t="s">
        <v>39</v>
      </c>
      <c r="N35" s="0" t="s">
        <v>31</v>
      </c>
      <c r="O35" s="0" t="n">
        <v>9</v>
      </c>
      <c r="P35" s="0" t="n">
        <v>9</v>
      </c>
      <c r="Q35" s="0" t="n">
        <v>9</v>
      </c>
    </row>
    <row r="36" customFormat="false" ht="12.8" hidden="false" customHeight="false" outlineLevel="0" collapsed="false">
      <c r="A36" s="0" t="str">
        <f aca="false">IF(ISNA(VLOOKUP(B36,DAY1!B:B,1,0))=1,"ADDED","no_change")</f>
        <v>no_change</v>
      </c>
      <c r="B36" s="0" t="str">
        <f aca="false">C36&amp;D36&amp;E36&amp;F36&amp;G36&amp;H36&amp;I36</f>
        <v>HymanJuanita AtlanticAtlantic CityNew York Avenue SchoolSchool Nurse0.5</v>
      </c>
      <c r="C36" s="0" t="s">
        <v>120</v>
      </c>
      <c r="D36" s="0" t="s">
        <v>121</v>
      </c>
      <c r="E36" s="0" t="s">
        <v>19</v>
      </c>
      <c r="F36" s="0" t="s">
        <v>20</v>
      </c>
      <c r="G36" s="0" t="s">
        <v>70</v>
      </c>
      <c r="H36" s="0" t="s">
        <v>86</v>
      </c>
      <c r="I36" s="0" t="n">
        <v>0.5</v>
      </c>
      <c r="J36" s="0" t="n">
        <v>102920</v>
      </c>
      <c r="K36" s="0" t="s">
        <v>23</v>
      </c>
      <c r="L36" s="0" t="s">
        <v>24</v>
      </c>
      <c r="M36" s="0" t="s">
        <v>25</v>
      </c>
      <c r="N36" s="0" t="s">
        <v>31</v>
      </c>
      <c r="O36" s="0" t="n">
        <v>21</v>
      </c>
      <c r="P36" s="0" t="n">
        <v>21</v>
      </c>
      <c r="Q36" s="0" t="n">
        <v>21</v>
      </c>
    </row>
    <row r="37" customFormat="false" ht="12.8" hidden="false" customHeight="false" outlineLevel="0" collapsed="false">
      <c r="A37" s="0" t="str">
        <f aca="false">IF(ISNA(VLOOKUP(B37,DAY1!B:B,1,0))=1,"ADDED","no_change")</f>
        <v>no_change</v>
      </c>
      <c r="B37" s="0" t="str">
        <f aca="false">C37&amp;D37&amp;E37&amp;F37&amp;G37&amp;H37&amp;I37</f>
        <v>LewisKathy NAtlanticAtlantic CityNew York Avenue SchoolResource Program Pull-out Support1</v>
      </c>
      <c r="C37" s="0" t="s">
        <v>122</v>
      </c>
      <c r="D37" s="0" t="s">
        <v>123</v>
      </c>
      <c r="E37" s="0" t="s">
        <v>19</v>
      </c>
      <c r="F37" s="0" t="s">
        <v>20</v>
      </c>
      <c r="G37" s="0" t="s">
        <v>70</v>
      </c>
      <c r="H37" s="0" t="s">
        <v>124</v>
      </c>
      <c r="I37" s="0" t="n">
        <v>1</v>
      </c>
      <c r="J37" s="0" t="n">
        <v>88318</v>
      </c>
      <c r="K37" s="0" t="s">
        <v>23</v>
      </c>
      <c r="L37" s="0" t="s">
        <v>38</v>
      </c>
      <c r="M37" s="0" t="s">
        <v>25</v>
      </c>
      <c r="N37" s="0" t="s">
        <v>31</v>
      </c>
      <c r="O37" s="0" t="n">
        <v>14</v>
      </c>
      <c r="P37" s="0" t="n">
        <v>14</v>
      </c>
      <c r="Q37" s="0" t="n">
        <v>14</v>
      </c>
    </row>
    <row r="38" customFormat="false" ht="12.8" hidden="false" customHeight="false" outlineLevel="0" collapsed="false">
      <c r="A38" s="0" t="str">
        <f aca="false">IF(ISNA(VLOOKUP(B38,DAY1!B:B,1,0))=1,"ADDED","no_change")</f>
        <v>no_change</v>
      </c>
      <c r="B38" s="0" t="str">
        <f aca="false">C38&amp;D38&amp;E38&amp;F38&amp;G38&amp;H38&amp;I38</f>
        <v>HusseinSalma AtlanticAtlantic CityNew York Avenue SchoolResource Program Pull-out Support1</v>
      </c>
      <c r="C38" s="0" t="s">
        <v>125</v>
      </c>
      <c r="D38" s="0" t="s">
        <v>126</v>
      </c>
      <c r="E38" s="0" t="s">
        <v>19</v>
      </c>
      <c r="F38" s="0" t="s">
        <v>20</v>
      </c>
      <c r="G38" s="0" t="s">
        <v>70</v>
      </c>
      <c r="H38" s="0" t="s">
        <v>124</v>
      </c>
      <c r="I38" s="0" t="n">
        <v>1</v>
      </c>
      <c r="J38" s="0" t="n">
        <v>53903</v>
      </c>
      <c r="K38" s="0" t="s">
        <v>23</v>
      </c>
      <c r="L38" s="0" t="s">
        <v>38</v>
      </c>
      <c r="M38" s="0" t="s">
        <v>25</v>
      </c>
      <c r="N38" s="0" t="s">
        <v>31</v>
      </c>
      <c r="O38" s="0" t="n">
        <v>3</v>
      </c>
      <c r="P38" s="0" t="n">
        <v>3</v>
      </c>
      <c r="Q38" s="0" t="n">
        <v>3</v>
      </c>
    </row>
    <row r="39" customFormat="false" ht="12.8" hidden="false" customHeight="false" outlineLevel="0" collapsed="false">
      <c r="A39" s="0" t="str">
        <f aca="false">IF(ISNA(VLOOKUP(B39,DAY1!B:B,1,0))=1,"ADDED","no_change")</f>
        <v>no_change</v>
      </c>
      <c r="B39" s="0" t="str">
        <f aca="false">C39&amp;D39&amp;E39&amp;F39&amp;G39&amp;H39&amp;I39</f>
        <v>McleanSharon AtlanticAtlantic CityTexas Avenue SchoolResource Program Pull-out Support1</v>
      </c>
      <c r="C39" s="0" t="s">
        <v>127</v>
      </c>
      <c r="D39" s="0" t="s">
        <v>128</v>
      </c>
      <c r="E39" s="0" t="s">
        <v>19</v>
      </c>
      <c r="F39" s="0" t="s">
        <v>20</v>
      </c>
      <c r="G39" s="0" t="s">
        <v>66</v>
      </c>
      <c r="H39" s="0" t="s">
        <v>124</v>
      </c>
      <c r="I39" s="0" t="n">
        <v>1</v>
      </c>
      <c r="J39" s="0" t="n">
        <v>111195</v>
      </c>
      <c r="K39" s="0" t="s">
        <v>23</v>
      </c>
      <c r="L39" s="0" t="s">
        <v>38</v>
      </c>
      <c r="M39" s="0" t="s">
        <v>25</v>
      </c>
      <c r="N39" s="0" t="s">
        <v>31</v>
      </c>
      <c r="O39" s="0" t="n">
        <v>27</v>
      </c>
      <c r="P39" s="0" t="n">
        <v>27</v>
      </c>
      <c r="Q39" s="0" t="n">
        <v>27</v>
      </c>
    </row>
    <row r="40" customFormat="false" ht="12.8" hidden="false" customHeight="false" outlineLevel="0" collapsed="false">
      <c r="A40" s="0" t="str">
        <f aca="false">IF(ISNA(VLOOKUP(B40,DAY1!B:B,1,0))=1,"ADDED","no_change")</f>
        <v>no_change</v>
      </c>
      <c r="B40" s="0" t="str">
        <f aca="false">C40&amp;D40&amp;E40&amp;F40&amp;G40&amp;H40&amp;I40</f>
        <v>HowardKathryn AtlanticAtlantic CityTexas Avenue SchoolResource Program Pull-out Support1</v>
      </c>
      <c r="C40" s="0" t="s">
        <v>129</v>
      </c>
      <c r="D40" s="0" t="s">
        <v>130</v>
      </c>
      <c r="E40" s="0" t="s">
        <v>19</v>
      </c>
      <c r="F40" s="0" t="s">
        <v>20</v>
      </c>
      <c r="G40" s="0" t="s">
        <v>66</v>
      </c>
      <c r="H40" s="0" t="s">
        <v>124</v>
      </c>
      <c r="I40" s="0" t="n">
        <v>1</v>
      </c>
      <c r="J40" s="0" t="n">
        <v>64724</v>
      </c>
      <c r="K40" s="0" t="s">
        <v>23</v>
      </c>
      <c r="L40" s="0" t="s">
        <v>38</v>
      </c>
      <c r="M40" s="0" t="s">
        <v>39</v>
      </c>
      <c r="N40" s="0" t="s">
        <v>31</v>
      </c>
      <c r="O40" s="0" t="n">
        <v>7</v>
      </c>
      <c r="P40" s="0" t="n">
        <v>7</v>
      </c>
      <c r="Q40" s="0" t="n">
        <v>7</v>
      </c>
    </row>
    <row r="41" customFormat="false" ht="12.8" hidden="false" customHeight="false" outlineLevel="0" collapsed="false">
      <c r="A41" s="0" t="str">
        <f aca="false">IF(ISNA(VLOOKUP(B41,DAY1!B:B,1,0))=1,"ADDED","no_change")</f>
        <v>no_change</v>
      </c>
      <c r="B41" s="0" t="str">
        <f aca="false">C41&amp;D41&amp;E41&amp;F41&amp;G41&amp;H41&amp;I41</f>
        <v>FisherJennifer AtlanticAtlantic CityTexas Avenue SchoolResource Program In-class1</v>
      </c>
      <c r="C41" s="0" t="s">
        <v>131</v>
      </c>
      <c r="D41" s="0" t="s">
        <v>132</v>
      </c>
      <c r="E41" s="0" t="s">
        <v>19</v>
      </c>
      <c r="F41" s="0" t="s">
        <v>20</v>
      </c>
      <c r="G41" s="0" t="s">
        <v>66</v>
      </c>
      <c r="H41" s="0" t="s">
        <v>37</v>
      </c>
      <c r="I41" s="0" t="n">
        <v>1</v>
      </c>
      <c r="J41" s="0" t="n">
        <v>87750</v>
      </c>
      <c r="K41" s="0" t="s">
        <v>23</v>
      </c>
      <c r="L41" s="0" t="s">
        <v>38</v>
      </c>
      <c r="M41" s="0" t="s">
        <v>25</v>
      </c>
      <c r="N41" s="0" t="s">
        <v>31</v>
      </c>
      <c r="O41" s="0" t="n">
        <v>8</v>
      </c>
      <c r="P41" s="0" t="n">
        <v>8</v>
      </c>
      <c r="Q41" s="0" t="n">
        <v>8</v>
      </c>
    </row>
    <row r="42" customFormat="false" ht="12.8" hidden="false" customHeight="false" outlineLevel="0" collapsed="false">
      <c r="A42" s="0" t="str">
        <f aca="false">IF(ISNA(VLOOKUP(B42,DAY1!B:B,1,0))=1,"ADDED","no_change")</f>
        <v>no_change</v>
      </c>
      <c r="B42" s="0" t="str">
        <f aca="false">C42&amp;D42&amp;E42&amp;F42&amp;G42&amp;H42&amp;I42</f>
        <v>NewsomeDanielle AtlanticAtlantic CityTexas Avenue SchoolResource Program In-class1</v>
      </c>
      <c r="C42" s="0" t="s">
        <v>133</v>
      </c>
      <c r="D42" s="0" t="s">
        <v>134</v>
      </c>
      <c r="E42" s="0" t="s">
        <v>19</v>
      </c>
      <c r="F42" s="0" t="s">
        <v>20</v>
      </c>
      <c r="G42" s="0" t="s">
        <v>66</v>
      </c>
      <c r="H42" s="0" t="s">
        <v>37</v>
      </c>
      <c r="I42" s="0" t="n">
        <v>1</v>
      </c>
      <c r="J42" s="0" t="n">
        <v>59397</v>
      </c>
      <c r="K42" s="0" t="s">
        <v>23</v>
      </c>
      <c r="L42" s="0" t="s">
        <v>38</v>
      </c>
      <c r="M42" s="0" t="s">
        <v>39</v>
      </c>
      <c r="N42" s="0" t="s">
        <v>31</v>
      </c>
      <c r="O42" s="0" t="n">
        <v>7</v>
      </c>
      <c r="P42" s="0" t="n">
        <v>7</v>
      </c>
      <c r="Q42" s="0" t="n">
        <v>7</v>
      </c>
    </row>
    <row r="43" customFormat="false" ht="12.8" hidden="false" customHeight="false" outlineLevel="0" collapsed="false">
      <c r="A43" s="5" t="str">
        <f aca="false">IF(ISNA(VLOOKUP(B43,DAY1!B:B,1,0))=1,"ADDED","no_change")</f>
        <v>ADDED</v>
      </c>
      <c r="B43" s="0" t="str">
        <f aca="false">C43&amp;D43&amp;E43&amp;F43&amp;G43&amp;H43&amp;I43</f>
        <v>LandJulie AtlanticAtlantic CityTexas Avenue SchoolPhysical Education1</v>
      </c>
      <c r="C43" s="0" t="s">
        <v>136</v>
      </c>
      <c r="D43" s="0" t="s">
        <v>137</v>
      </c>
      <c r="E43" s="0" t="s">
        <v>19</v>
      </c>
      <c r="F43" s="0" t="s">
        <v>20</v>
      </c>
      <c r="G43" s="0" t="s">
        <v>66</v>
      </c>
      <c r="H43" s="0" t="s">
        <v>60</v>
      </c>
      <c r="I43" s="0" t="n">
        <v>1</v>
      </c>
      <c r="J43" s="0" t="n">
        <v>103464</v>
      </c>
      <c r="K43" s="0" t="s">
        <v>23</v>
      </c>
      <c r="L43" s="0" t="s">
        <v>24</v>
      </c>
      <c r="M43" s="0" t="s">
        <v>25</v>
      </c>
      <c r="N43" s="0" t="s">
        <v>31</v>
      </c>
      <c r="O43" s="0" t="n">
        <v>28</v>
      </c>
      <c r="P43" s="0" t="n">
        <v>28</v>
      </c>
      <c r="Q43" s="0" t="n">
        <v>28</v>
      </c>
    </row>
    <row r="44" customFormat="false" ht="12.8" hidden="false" customHeight="false" outlineLevel="0" collapsed="false">
      <c r="A44" s="5" t="str">
        <f aca="false">IF(ISNA(VLOOKUP(B44,DAY1!B:B,1,0))=1,"ADDED","no_change")</f>
        <v>ADDED</v>
      </c>
      <c r="B44" s="0" t="str">
        <f aca="false">C44&amp;D44&amp;E44&amp;F44&amp;G44&amp;H44&amp;I44</f>
        <v>PrinceRichard AtlanticAtlantic CityTexas Avenue SchoolSchool Counselor1</v>
      </c>
      <c r="C44" s="0" t="s">
        <v>138</v>
      </c>
      <c r="D44" s="0" t="s">
        <v>139</v>
      </c>
      <c r="E44" s="0" t="s">
        <v>19</v>
      </c>
      <c r="F44" s="0" t="s">
        <v>20</v>
      </c>
      <c r="G44" s="0" t="s">
        <v>66</v>
      </c>
      <c r="H44" s="0" t="s">
        <v>51</v>
      </c>
      <c r="I44" s="0" t="n">
        <v>1</v>
      </c>
      <c r="J44" s="0" t="n">
        <v>109584</v>
      </c>
      <c r="K44" s="0" t="s">
        <v>23</v>
      </c>
      <c r="L44" s="0" t="s">
        <v>24</v>
      </c>
      <c r="M44" s="0" t="s">
        <v>25</v>
      </c>
      <c r="N44" s="0" t="s">
        <v>31</v>
      </c>
      <c r="O44" s="0" t="n">
        <v>32</v>
      </c>
      <c r="P44" s="0" t="n">
        <v>32</v>
      </c>
      <c r="Q44" s="0" t="n">
        <v>32</v>
      </c>
    </row>
    <row r="45" customFormat="false" ht="12.8" hidden="false" customHeight="false" outlineLevel="0" collapsed="false">
      <c r="A45" s="5" t="str">
        <f aca="false">IF(ISNA(VLOOKUP(B45,DAY1!B:B,1,0))=1,"ADDED","no_change")</f>
        <v>ADDED</v>
      </c>
      <c r="B45" s="0" t="str">
        <f aca="false">C45&amp;D45&amp;E45&amp;F45&amp;G45&amp;H45&amp;I45</f>
        <v>BiglinSusan AtlanticAtlantic CityTexas Avenue SchoolResource Program In-class1</v>
      </c>
      <c r="C45" s="0" t="s">
        <v>140</v>
      </c>
      <c r="D45" s="0" t="s">
        <v>81</v>
      </c>
      <c r="E45" s="0" t="s">
        <v>19</v>
      </c>
      <c r="F45" s="0" t="s">
        <v>20</v>
      </c>
      <c r="G45" s="0" t="s">
        <v>66</v>
      </c>
      <c r="H45" s="0" t="s">
        <v>37</v>
      </c>
      <c r="I45" s="0" t="n">
        <v>1</v>
      </c>
      <c r="J45" s="0" t="n">
        <v>100319</v>
      </c>
      <c r="K45" s="0" t="s">
        <v>23</v>
      </c>
      <c r="L45" s="0" t="s">
        <v>38</v>
      </c>
      <c r="M45" s="0" t="s">
        <v>25</v>
      </c>
      <c r="N45" s="0" t="s">
        <v>31</v>
      </c>
      <c r="O45" s="0" t="n">
        <v>14</v>
      </c>
      <c r="P45" s="0" t="n">
        <v>14</v>
      </c>
      <c r="Q45" s="0" t="n">
        <v>14</v>
      </c>
    </row>
    <row r="46" customFormat="false" ht="12.8" hidden="false" customHeight="false" outlineLevel="0" collapsed="false">
      <c r="A46" s="5" t="str">
        <f aca="false">IF(ISNA(VLOOKUP(B46,DAY1!B:B,1,0))=1,"ADDED","no_change")</f>
        <v>ADDED</v>
      </c>
      <c r="B46" s="0" t="str">
        <f aca="false">C46&amp;D46&amp;E46&amp;F46&amp;G46&amp;H46&amp;I46</f>
        <v>ShumskiBarbara AtlanticAtlantic CityTexas Avenue SchoolResource Program In-class1</v>
      </c>
      <c r="C46" s="0" t="s">
        <v>141</v>
      </c>
      <c r="D46" s="0" t="s">
        <v>142</v>
      </c>
      <c r="E46" s="0" t="s">
        <v>19</v>
      </c>
      <c r="F46" s="0" t="s">
        <v>20</v>
      </c>
      <c r="G46" s="0" t="s">
        <v>66</v>
      </c>
      <c r="H46" s="0" t="s">
        <v>37</v>
      </c>
      <c r="I46" s="0" t="n">
        <v>1</v>
      </c>
      <c r="J46" s="0" t="n">
        <v>66203</v>
      </c>
      <c r="K46" s="0" t="s">
        <v>23</v>
      </c>
      <c r="L46" s="0" t="s">
        <v>38</v>
      </c>
      <c r="M46" s="0" t="s">
        <v>39</v>
      </c>
      <c r="N46" s="0" t="s">
        <v>31</v>
      </c>
      <c r="O46" s="0" t="n">
        <v>8</v>
      </c>
      <c r="P46" s="0" t="n">
        <v>8</v>
      </c>
      <c r="Q46" s="0" t="n">
        <v>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6" activeCellId="0" sqref="B16"/>
    </sheetView>
  </sheetViews>
  <sheetFormatPr defaultColWidth="11.58984375" defaultRowHeight="12.8" zeroHeight="false" outlineLevelRow="0" outlineLevelCol="0"/>
  <cols>
    <col collapsed="false" customWidth="true" hidden="false" outlineLevel="0" max="1" min="1" style="0" width="11.99"/>
    <col collapsed="false" customWidth="true" hidden="false" outlineLevel="0" max="2" min="2" style="0" width="174.04"/>
    <col collapsed="false" customWidth="true" hidden="false" outlineLevel="0" max="3" min="3" style="0" width="69.05"/>
  </cols>
  <sheetData>
    <row r="1" customFormat="false" ht="12.8" hidden="false" customHeight="false" outlineLevel="0" collapsed="false">
      <c r="A1" s="8" t="s">
        <v>143</v>
      </c>
      <c r="B1" s="8" t="s">
        <v>144</v>
      </c>
      <c r="C1" s="9" t="s">
        <v>145</v>
      </c>
    </row>
    <row r="2" customFormat="false" ht="12.8" hidden="false" customHeight="false" outlineLevel="0" collapsed="false">
      <c r="A2" s="10"/>
      <c r="B2" s="10" t="s">
        <v>146</v>
      </c>
      <c r="C2" s="10"/>
    </row>
    <row r="3" customFormat="false" ht="12.8" hidden="false" customHeight="false" outlineLevel="0" collapsed="false">
      <c r="A3" s="10"/>
      <c r="B3" s="10" t="s">
        <v>147</v>
      </c>
      <c r="C3" s="10"/>
    </row>
    <row r="4" customFormat="false" ht="12.8" hidden="false" customHeight="false" outlineLevel="0" collapsed="false">
      <c r="A4" s="8" t="s">
        <v>148</v>
      </c>
      <c r="B4" s="8"/>
      <c r="C4" s="10"/>
    </row>
    <row r="5" customFormat="false" ht="36.9" hidden="false" customHeight="false" outlineLevel="0" collapsed="false">
      <c r="A5" s="10" t="s">
        <v>149</v>
      </c>
      <c r="B5" s="11" t="s">
        <v>150</v>
      </c>
      <c r="C5" s="10"/>
    </row>
    <row r="6" customFormat="false" ht="12.8" hidden="false" customHeight="false" outlineLevel="0" collapsed="false">
      <c r="A6" s="10" t="s">
        <v>151</v>
      </c>
      <c r="B6" s="12" t="s">
        <v>152</v>
      </c>
      <c r="C6" s="10"/>
    </row>
    <row r="7" customFormat="false" ht="12.8" hidden="false" customHeight="false" outlineLevel="0" collapsed="false">
      <c r="A7" s="8" t="s">
        <v>153</v>
      </c>
      <c r="B7" s="8"/>
      <c r="C7" s="10"/>
    </row>
    <row r="8" customFormat="false" ht="12.8" hidden="false" customHeight="false" outlineLevel="0" collapsed="false">
      <c r="A8" s="10" t="s">
        <v>154</v>
      </c>
      <c r="B8" s="10" t="s">
        <v>155</v>
      </c>
      <c r="C8" s="13" t="s">
        <v>156</v>
      </c>
    </row>
    <row r="9" customFormat="false" ht="12.8" hidden="false" customHeight="false" outlineLevel="0" collapsed="false">
      <c r="A9" s="10" t="s">
        <v>157</v>
      </c>
      <c r="B9" s="10" t="s">
        <v>158</v>
      </c>
      <c r="C9" s="10" t="s">
        <v>159</v>
      </c>
    </row>
    <row r="10" customFormat="false" ht="12.8" hidden="false" customHeight="false" outlineLevel="0" collapsed="false">
      <c r="A10" s="10"/>
      <c r="B10" s="10"/>
      <c r="C10" s="10"/>
    </row>
    <row r="11" customFormat="false" ht="12.8" hidden="false" customHeight="false" outlineLevel="0" collapsed="false">
      <c r="A11" s="8" t="s">
        <v>160</v>
      </c>
      <c r="B11" s="8"/>
      <c r="C11" s="10"/>
    </row>
    <row r="12" customFormat="false" ht="12.8" hidden="false" customHeight="false" outlineLevel="0" collapsed="false">
      <c r="A12" s="10"/>
      <c r="B12" s="10" t="s">
        <v>161</v>
      </c>
      <c r="C12" s="1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5703125" defaultRowHeight="12.8" zeroHeight="false" outlineLevelRow="0" outlineLevelCol="0"/>
  <cols>
    <col collapsed="false" customWidth="true" hidden="false" outlineLevel="0" max="4" min="4" style="0" width="35.39"/>
  </cols>
  <sheetData>
    <row r="1" customFormat="false" ht="12.8" hidden="false" customHeight="false" outlineLevel="0" collapsed="false">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8" hidden="false" customHeight="false" outlineLevel="0" collapsed="false">
      <c r="A2" s="0" t="str">
        <f aca="false">C2&amp;D2&amp;E2&amp;F2&amp;G2&amp;H2&amp;I2</f>
        <v>HeckmanWilliam AtlanticAtlantic CityPennsylvania Ave SchoolMathematics Grades 5 - 81</v>
      </c>
      <c r="B2" s="0" t="n">
        <v>1</v>
      </c>
      <c r="C2" s="0" t="s">
        <v>17</v>
      </c>
      <c r="D2" s="0" t="s">
        <v>18</v>
      </c>
      <c r="E2" s="0" t="s">
        <v>19</v>
      </c>
      <c r="F2" s="0" t="s">
        <v>20</v>
      </c>
      <c r="G2" s="0" t="s">
        <v>21</v>
      </c>
      <c r="H2" s="0" t="s">
        <v>22</v>
      </c>
      <c r="I2" s="0" t="n">
        <v>1</v>
      </c>
      <c r="J2" s="0" t="n">
        <v>98774</v>
      </c>
      <c r="K2" s="0" t="s">
        <v>23</v>
      </c>
      <c r="L2" s="0" t="s">
        <v>24</v>
      </c>
      <c r="M2" s="0" t="s">
        <v>25</v>
      </c>
      <c r="N2" s="0" t="s">
        <v>26</v>
      </c>
      <c r="O2" s="0" t="n">
        <v>13</v>
      </c>
      <c r="P2" s="0" t="n">
        <v>13</v>
      </c>
      <c r="Q2" s="0" t="n">
        <v>13</v>
      </c>
    </row>
    <row r="3" customFormat="false" ht="12.8" hidden="false" customHeight="false" outlineLevel="0" collapsed="false">
      <c r="A3" s="0" t="str">
        <f aca="false">C3&amp;D3&amp;E3&amp;F3&amp;G3&amp;H3&amp;I3</f>
        <v>BirdKelly AtlanticAtlantic CityAtlantic City High SchoolCoordinator Substance Abuse1</v>
      </c>
      <c r="B3" s="0" t="n">
        <v>2</v>
      </c>
      <c r="C3" s="0" t="s">
        <v>27</v>
      </c>
      <c r="D3" s="0" t="s">
        <v>28</v>
      </c>
      <c r="E3" s="0" t="s">
        <v>19</v>
      </c>
      <c r="F3" s="0" t="s">
        <v>20</v>
      </c>
      <c r="G3" s="0" t="s">
        <v>29</v>
      </c>
      <c r="H3" s="0" t="s">
        <v>30</v>
      </c>
      <c r="I3" s="0" t="n">
        <v>1</v>
      </c>
      <c r="J3" s="0" t="n">
        <v>118415</v>
      </c>
      <c r="K3" s="0" t="s">
        <v>23</v>
      </c>
      <c r="L3" s="0" t="s">
        <v>24</v>
      </c>
      <c r="M3" s="0" t="s">
        <v>25</v>
      </c>
      <c r="N3" s="0" t="s">
        <v>31</v>
      </c>
      <c r="O3" s="0" t="n">
        <v>16</v>
      </c>
      <c r="P3" s="0" t="n">
        <v>16</v>
      </c>
      <c r="Q3" s="0" t="n">
        <v>16</v>
      </c>
    </row>
    <row r="4" customFormat="false" ht="12.8" hidden="false" customHeight="false" outlineLevel="0" collapsed="false">
      <c r="A4" s="0" t="str">
        <f aca="false">C4&amp;D4&amp;E4&amp;F4&amp;G4&amp;H4&amp;I4</f>
        <v>BeanDavid BAtlanticAtlantic CityAtlantic City High SchoolHealth &amp; Physical Education0.8</v>
      </c>
      <c r="B4" s="0" t="n">
        <v>3</v>
      </c>
      <c r="C4" s="0" t="s">
        <v>32</v>
      </c>
      <c r="D4" s="0" t="s">
        <v>33</v>
      </c>
      <c r="E4" s="0" t="s">
        <v>19</v>
      </c>
      <c r="F4" s="0" t="s">
        <v>20</v>
      </c>
      <c r="G4" s="0" t="s">
        <v>29</v>
      </c>
      <c r="H4" s="0" t="s">
        <v>34</v>
      </c>
      <c r="I4" s="0" t="n">
        <v>0.8</v>
      </c>
      <c r="J4" s="0" t="n">
        <v>98774</v>
      </c>
      <c r="K4" s="0" t="s">
        <v>23</v>
      </c>
      <c r="L4" s="0" t="s">
        <v>24</v>
      </c>
      <c r="M4" s="0" t="s">
        <v>25</v>
      </c>
      <c r="N4" s="0" t="s">
        <v>31</v>
      </c>
      <c r="O4" s="0" t="n">
        <v>13</v>
      </c>
      <c r="P4" s="0" t="n">
        <v>13</v>
      </c>
      <c r="Q4" s="0" t="n">
        <v>15</v>
      </c>
    </row>
    <row r="5" customFormat="false" ht="12.8" hidden="false" customHeight="false" outlineLevel="0" collapsed="false">
      <c r="A5" s="0" t="str">
        <f aca="false">C5&amp;D5&amp;E5&amp;F5&amp;G5&amp;H5&amp;I5</f>
        <v>CampoPaula Mia AtlanticAtlantic CityAtlantic City High SchoolResource Program In-class1</v>
      </c>
      <c r="B5" s="0" t="n">
        <v>4</v>
      </c>
      <c r="C5" s="0" t="s">
        <v>35</v>
      </c>
      <c r="D5" s="0" t="s">
        <v>36</v>
      </c>
      <c r="E5" s="0" t="s">
        <v>19</v>
      </c>
      <c r="F5" s="0" t="s">
        <v>20</v>
      </c>
      <c r="G5" s="0" t="s">
        <v>29</v>
      </c>
      <c r="H5" s="0" t="s">
        <v>37</v>
      </c>
      <c r="I5" s="0" t="n">
        <v>1</v>
      </c>
      <c r="J5" s="0" t="n">
        <v>66184</v>
      </c>
      <c r="K5" s="0" t="s">
        <v>23</v>
      </c>
      <c r="L5" s="0" t="s">
        <v>38</v>
      </c>
      <c r="M5" s="0" t="s">
        <v>39</v>
      </c>
      <c r="N5" s="0" t="s">
        <v>31</v>
      </c>
      <c r="O5" s="0" t="n">
        <v>16</v>
      </c>
      <c r="P5" s="0" t="n">
        <v>16</v>
      </c>
      <c r="Q5" s="0" t="n">
        <v>16</v>
      </c>
    </row>
    <row r="6" customFormat="false" ht="12.8" hidden="false" customHeight="false" outlineLevel="0" collapsed="false">
      <c r="A6" s="0" t="str">
        <f aca="false">C6&amp;D6&amp;E6&amp;F6&amp;G6&amp;H6&amp;I6</f>
        <v>Adams-meyerDella LAtlanticAtlantic CityAtlantic City High SchoolSchool Psychologist1</v>
      </c>
      <c r="B6" s="0" t="n">
        <v>5</v>
      </c>
      <c r="C6" s="0" t="s">
        <v>40</v>
      </c>
      <c r="D6" s="0" t="s">
        <v>41</v>
      </c>
      <c r="E6" s="0" t="s">
        <v>19</v>
      </c>
      <c r="F6" s="0" t="s">
        <v>20</v>
      </c>
      <c r="G6" s="0" t="s">
        <v>29</v>
      </c>
      <c r="H6" s="0" t="s">
        <v>42</v>
      </c>
      <c r="I6" s="0" t="n">
        <v>1</v>
      </c>
      <c r="J6" s="0" t="n">
        <v>101866</v>
      </c>
      <c r="K6" s="0" t="s">
        <v>23</v>
      </c>
      <c r="L6" s="0" t="s">
        <v>24</v>
      </c>
      <c r="M6" s="0" t="s">
        <v>25</v>
      </c>
      <c r="N6" s="0" t="s">
        <v>31</v>
      </c>
      <c r="O6" s="0" t="n">
        <v>12</v>
      </c>
      <c r="P6" s="0" t="n">
        <v>12</v>
      </c>
      <c r="Q6" s="0" t="n">
        <v>12</v>
      </c>
    </row>
    <row r="7" customFormat="false" ht="12.8" hidden="false" customHeight="false" outlineLevel="0" collapsed="false">
      <c r="A7" s="0" t="str">
        <f aca="false">C7&amp;D7&amp;E7&amp;F7&amp;G7&amp;H7&amp;I7</f>
        <v>MansorTheresa AtlanticAtlantic CityAtlantic City High SchoolResource Program In-class1</v>
      </c>
      <c r="B7" s="0" t="n">
        <v>6</v>
      </c>
      <c r="C7" s="0" t="s">
        <v>43</v>
      </c>
      <c r="D7" s="0" t="s">
        <v>44</v>
      </c>
      <c r="E7" s="0" t="s">
        <v>19</v>
      </c>
      <c r="F7" s="0" t="s">
        <v>20</v>
      </c>
      <c r="G7" s="0" t="s">
        <v>29</v>
      </c>
      <c r="H7" s="0" t="s">
        <v>37</v>
      </c>
      <c r="I7" s="0" t="n">
        <v>1</v>
      </c>
      <c r="J7" s="0" t="n">
        <v>98774</v>
      </c>
      <c r="K7" s="0" t="s">
        <v>23</v>
      </c>
      <c r="L7" s="0" t="s">
        <v>38</v>
      </c>
      <c r="M7" s="0" t="s">
        <v>25</v>
      </c>
      <c r="N7" s="0" t="s">
        <v>31</v>
      </c>
      <c r="O7" s="0" t="n">
        <v>16</v>
      </c>
      <c r="P7" s="0" t="n">
        <v>16</v>
      </c>
      <c r="Q7" s="0" t="n">
        <v>16</v>
      </c>
    </row>
    <row r="8" customFormat="false" ht="12.8" hidden="false" customHeight="false" outlineLevel="0" collapsed="false">
      <c r="A8" s="0" t="str">
        <f aca="false">C8&amp;D8&amp;E8&amp;F8&amp;G8&amp;H8&amp;I8</f>
        <v>MendezCheryl AtlanticAtlantic CityAtlantic City High SchoolHealth &amp; Physical Education1</v>
      </c>
      <c r="B8" s="0" t="n">
        <v>7</v>
      </c>
      <c r="C8" s="0" t="s">
        <v>45</v>
      </c>
      <c r="D8" s="0" t="s">
        <v>46</v>
      </c>
      <c r="E8" s="0" t="s">
        <v>19</v>
      </c>
      <c r="F8" s="0" t="s">
        <v>20</v>
      </c>
      <c r="G8" s="0" t="s">
        <v>29</v>
      </c>
      <c r="H8" s="0" t="s">
        <v>34</v>
      </c>
      <c r="I8" s="0" t="n">
        <v>1</v>
      </c>
      <c r="J8" s="0" t="n">
        <v>109584</v>
      </c>
      <c r="K8" s="0" t="s">
        <v>23</v>
      </c>
      <c r="L8" s="0" t="s">
        <v>24</v>
      </c>
      <c r="M8" s="0" t="s">
        <v>25</v>
      </c>
      <c r="N8" s="0" t="s">
        <v>31</v>
      </c>
      <c r="O8" s="0" t="n">
        <v>38</v>
      </c>
      <c r="P8" s="0" t="n">
        <v>38</v>
      </c>
      <c r="Q8" s="0" t="n">
        <v>38</v>
      </c>
    </row>
    <row r="9" customFormat="false" ht="12.8" hidden="false" customHeight="false" outlineLevel="0" collapsed="false">
      <c r="A9" s="0" t="str">
        <f aca="false">C9&amp;D9&amp;E9&amp;F9&amp;G9&amp;H9&amp;I9</f>
        <v>TolandJohn AtlanticAtlantic CityAtlantic City High SchoolHealth &amp; Physical Education1</v>
      </c>
      <c r="B9" s="0" t="n">
        <v>8</v>
      </c>
      <c r="C9" s="0" t="s">
        <v>47</v>
      </c>
      <c r="D9" s="0" t="s">
        <v>48</v>
      </c>
      <c r="E9" s="0" t="s">
        <v>19</v>
      </c>
      <c r="F9" s="0" t="s">
        <v>20</v>
      </c>
      <c r="G9" s="0" t="s">
        <v>29</v>
      </c>
      <c r="H9" s="0" t="s">
        <v>34</v>
      </c>
      <c r="I9" s="0" t="n">
        <v>1</v>
      </c>
      <c r="J9" s="0" t="n">
        <v>51696</v>
      </c>
      <c r="K9" s="0" t="s">
        <v>23</v>
      </c>
      <c r="L9" s="0" t="s">
        <v>24</v>
      </c>
      <c r="M9" s="0" t="s">
        <v>25</v>
      </c>
      <c r="N9" s="0" t="s">
        <v>31</v>
      </c>
      <c r="O9" s="0" t="n">
        <v>4</v>
      </c>
      <c r="P9" s="0" t="n">
        <v>4</v>
      </c>
      <c r="Q9" s="0" t="n">
        <v>4</v>
      </c>
    </row>
    <row r="10" customFormat="false" ht="12.8" hidden="false" customHeight="false" outlineLevel="0" collapsed="false">
      <c r="A10" s="0" t="str">
        <f aca="false">C10&amp;D10&amp;E10&amp;F10&amp;G10&amp;H10&amp;I10</f>
        <v>DeverPaula AtlanticAtlantic CityAtlantic City High SchoolSchool Counselor1</v>
      </c>
      <c r="B10" s="0" t="n">
        <v>9</v>
      </c>
      <c r="C10" s="0" t="s">
        <v>49</v>
      </c>
      <c r="D10" s="0" t="s">
        <v>50</v>
      </c>
      <c r="E10" s="0" t="s">
        <v>19</v>
      </c>
      <c r="F10" s="0" t="s">
        <v>20</v>
      </c>
      <c r="G10" s="0" t="s">
        <v>29</v>
      </c>
      <c r="H10" s="0" t="s">
        <v>51</v>
      </c>
      <c r="I10" s="0" t="n">
        <v>1</v>
      </c>
      <c r="J10" s="0" t="n">
        <v>72880</v>
      </c>
      <c r="K10" s="0" t="s">
        <v>23</v>
      </c>
      <c r="L10" s="0" t="s">
        <v>24</v>
      </c>
      <c r="M10" s="0" t="s">
        <v>25</v>
      </c>
      <c r="N10" s="0" t="s">
        <v>31</v>
      </c>
      <c r="O10" s="0" t="n">
        <v>11</v>
      </c>
      <c r="P10" s="0" t="n">
        <v>11</v>
      </c>
      <c r="Q10" s="0" t="n">
        <v>11</v>
      </c>
    </row>
    <row r="11" customFormat="false" ht="12.8" hidden="false" customHeight="false" outlineLevel="0" collapsed="false">
      <c r="A11" s="0" t="str">
        <f aca="false">C11&amp;D11&amp;E11&amp;F11&amp;G11&amp;H11&amp;I11</f>
        <v>SmithBrittany MAtlanticAtlantic CitySovereign Avenue SchoolPreschool1</v>
      </c>
      <c r="B11" s="0" t="n">
        <v>10</v>
      </c>
      <c r="C11" s="0" t="s">
        <v>52</v>
      </c>
      <c r="D11" s="0" t="s">
        <v>53</v>
      </c>
      <c r="E11" s="0" t="s">
        <v>19</v>
      </c>
      <c r="F11" s="0" t="s">
        <v>20</v>
      </c>
      <c r="G11" s="0" t="s">
        <v>54</v>
      </c>
      <c r="H11" s="0" t="s">
        <v>55</v>
      </c>
      <c r="I11" s="0" t="n">
        <v>1</v>
      </c>
      <c r="J11" s="0" t="n">
        <v>48836</v>
      </c>
      <c r="K11" s="0" t="s">
        <v>56</v>
      </c>
      <c r="L11" s="0" t="s">
        <v>24</v>
      </c>
      <c r="M11" s="0" t="s">
        <v>25</v>
      </c>
      <c r="N11" s="0" t="s">
        <v>31</v>
      </c>
      <c r="O11" s="0" t="n">
        <v>0</v>
      </c>
      <c r="P11" s="0" t="n">
        <v>0</v>
      </c>
      <c r="Q11" s="0" t="n">
        <v>0</v>
      </c>
    </row>
    <row r="12" customFormat="false" ht="12.8" hidden="false" customHeight="false" outlineLevel="0" collapsed="false">
      <c r="A12" s="0" t="str">
        <f aca="false">C12&amp;D12&amp;E12&amp;F12&amp;G12&amp;H12&amp;I12</f>
        <v>PerezEvelyn AtlanticAtlantic CitySovereign Avenue SchoolSchool Psychologist1</v>
      </c>
      <c r="B12" s="0" t="n">
        <v>11</v>
      </c>
      <c r="C12" s="0" t="s">
        <v>57</v>
      </c>
      <c r="D12" s="0" t="s">
        <v>58</v>
      </c>
      <c r="E12" s="0" t="s">
        <v>19</v>
      </c>
      <c r="F12" s="0" t="s">
        <v>20</v>
      </c>
      <c r="G12" s="0" t="s">
        <v>54</v>
      </c>
      <c r="H12" s="0" t="s">
        <v>42</v>
      </c>
      <c r="I12" s="0" t="n">
        <v>1</v>
      </c>
      <c r="J12" s="0" t="n">
        <v>79102</v>
      </c>
      <c r="K12" s="0" t="s">
        <v>23</v>
      </c>
      <c r="L12" s="0" t="s">
        <v>24</v>
      </c>
      <c r="M12" s="0" t="s">
        <v>25</v>
      </c>
      <c r="N12" s="0" t="s">
        <v>31</v>
      </c>
      <c r="O12" s="0" t="n">
        <v>12</v>
      </c>
      <c r="P12" s="0" t="n">
        <v>12</v>
      </c>
      <c r="Q12" s="0" t="n">
        <v>12</v>
      </c>
    </row>
    <row r="13" customFormat="false" ht="12.8" hidden="false" customHeight="false" outlineLevel="0" collapsed="false">
      <c r="A13" s="0" t="str">
        <f aca="false">C13&amp;D13&amp;E13&amp;F13&amp;G13&amp;H13&amp;I13</f>
        <v>PerezAdhan AtlanticAtlantic CitySovereign Avenue SchoolPhysical Education1</v>
      </c>
      <c r="B13" s="0" t="n">
        <v>12</v>
      </c>
      <c r="C13" s="0" t="s">
        <v>57</v>
      </c>
      <c r="D13" s="0" t="s">
        <v>59</v>
      </c>
      <c r="E13" s="0" t="s">
        <v>19</v>
      </c>
      <c r="F13" s="0" t="s">
        <v>20</v>
      </c>
      <c r="G13" s="0" t="s">
        <v>54</v>
      </c>
      <c r="H13" s="0" t="s">
        <v>60</v>
      </c>
      <c r="I13" s="0" t="n">
        <v>1</v>
      </c>
      <c r="J13" s="0" t="n">
        <v>99959</v>
      </c>
      <c r="K13" s="0" t="s">
        <v>23</v>
      </c>
      <c r="L13" s="0" t="s">
        <v>24</v>
      </c>
      <c r="M13" s="0" t="s">
        <v>25</v>
      </c>
      <c r="N13" s="0" t="s">
        <v>31</v>
      </c>
      <c r="O13" s="0" t="n">
        <v>18</v>
      </c>
      <c r="P13" s="0" t="n">
        <v>18</v>
      </c>
      <c r="Q13" s="0" t="n">
        <v>18</v>
      </c>
    </row>
    <row r="14" customFormat="false" ht="12.8" hidden="false" customHeight="false" outlineLevel="0" collapsed="false">
      <c r="A14" s="0" t="str">
        <f aca="false">C14&amp;D14&amp;E14&amp;F14&amp;G14&amp;H14&amp;I14</f>
        <v>AikensCrystal AAtlanticAtlantic CityChelsea Heights SchoolPreschool1</v>
      </c>
      <c r="B14" s="0" t="n">
        <v>13</v>
      </c>
      <c r="C14" s="0" t="s">
        <v>61</v>
      </c>
      <c r="D14" s="0" t="s">
        <v>62</v>
      </c>
      <c r="E14" s="0" t="s">
        <v>19</v>
      </c>
      <c r="F14" s="0" t="s">
        <v>20</v>
      </c>
      <c r="G14" s="0" t="s">
        <v>63</v>
      </c>
      <c r="H14" s="0" t="s">
        <v>55</v>
      </c>
      <c r="I14" s="0" t="n">
        <v>1</v>
      </c>
      <c r="J14" s="0" t="n">
        <v>57919</v>
      </c>
      <c r="K14" s="0" t="s">
        <v>23</v>
      </c>
      <c r="L14" s="0" t="s">
        <v>24</v>
      </c>
      <c r="M14" s="0" t="s">
        <v>39</v>
      </c>
      <c r="N14" s="0" t="s">
        <v>31</v>
      </c>
      <c r="O14" s="0" t="n">
        <v>7</v>
      </c>
      <c r="P14" s="0" t="n">
        <v>7</v>
      </c>
      <c r="Q14" s="0" t="n">
        <v>7</v>
      </c>
    </row>
    <row r="15" customFormat="false" ht="12.8" hidden="false" customHeight="false" outlineLevel="0" collapsed="false">
      <c r="A15" s="0" t="str">
        <f aca="false">C15&amp;D15&amp;E15&amp;F15&amp;G15&amp;H15&amp;I15</f>
        <v>DaleyBeth Ann AtlanticAtlantic CityTexas Avenue SchoolHealth1</v>
      </c>
      <c r="B15" s="0" t="n">
        <v>14</v>
      </c>
      <c r="C15" s="0" t="s">
        <v>64</v>
      </c>
      <c r="D15" s="0" t="s">
        <v>65</v>
      </c>
      <c r="E15" s="0" t="s">
        <v>19</v>
      </c>
      <c r="F15" s="0" t="s">
        <v>20</v>
      </c>
      <c r="G15" s="0" t="s">
        <v>66</v>
      </c>
      <c r="H15" s="0" t="s">
        <v>67</v>
      </c>
      <c r="I15" s="0" t="n">
        <v>1</v>
      </c>
      <c r="J15" s="0" t="n">
        <v>94135</v>
      </c>
      <c r="K15" s="0" t="s">
        <v>23</v>
      </c>
      <c r="L15" s="0" t="s">
        <v>24</v>
      </c>
      <c r="M15" s="0" t="s">
        <v>25</v>
      </c>
      <c r="N15" s="0" t="s">
        <v>31</v>
      </c>
      <c r="O15" s="0" t="n">
        <v>11</v>
      </c>
      <c r="P15" s="0" t="n">
        <v>11</v>
      </c>
      <c r="Q15" s="0" t="n">
        <v>11</v>
      </c>
    </row>
    <row r="16" customFormat="false" ht="12.8" hidden="false" customHeight="false" outlineLevel="0" collapsed="false">
      <c r="A16" s="0" t="str">
        <f aca="false">C16&amp;D16&amp;E16&amp;F16&amp;G16&amp;H16&amp;I16</f>
        <v>ChapmanEricka AtlanticAtlantic CityNew York Avenue SchoolSchool Librarian, Media Specialist Assoc.1</v>
      </c>
      <c r="B16" s="0" t="n">
        <v>15</v>
      </c>
      <c r="C16" s="0" t="s">
        <v>68</v>
      </c>
      <c r="D16" s="0" t="s">
        <v>69</v>
      </c>
      <c r="E16" s="0" t="s">
        <v>19</v>
      </c>
      <c r="F16" s="0" t="s">
        <v>20</v>
      </c>
      <c r="G16" s="0" t="s">
        <v>70</v>
      </c>
      <c r="H16" s="0" t="s">
        <v>71</v>
      </c>
      <c r="I16" s="0" t="n">
        <v>1</v>
      </c>
      <c r="J16" s="0" t="n">
        <v>105882</v>
      </c>
      <c r="K16" s="0" t="s">
        <v>23</v>
      </c>
      <c r="L16" s="0" t="s">
        <v>24</v>
      </c>
      <c r="M16" s="0" t="s">
        <v>25</v>
      </c>
      <c r="N16" s="0" t="s">
        <v>31</v>
      </c>
      <c r="O16" s="0" t="n">
        <v>23</v>
      </c>
      <c r="P16" s="0" t="n">
        <v>23</v>
      </c>
      <c r="Q16" s="0" t="n">
        <v>23</v>
      </c>
    </row>
    <row r="17" customFormat="false" ht="12.8" hidden="false" customHeight="false" outlineLevel="0" collapsed="false">
      <c r="A17" s="0" t="str">
        <f aca="false">C17&amp;D17&amp;E17&amp;F17&amp;G17&amp;H17&amp;I17</f>
        <v>FreundMatthew AtlanticAtlantic CityUptown School ComplexSchool Librarian, Media Specialist Assoc.1</v>
      </c>
      <c r="B17" s="0" t="n">
        <v>16</v>
      </c>
      <c r="C17" s="0" t="s">
        <v>72</v>
      </c>
      <c r="D17" s="0" t="s">
        <v>73</v>
      </c>
      <c r="E17" s="0" t="s">
        <v>19</v>
      </c>
      <c r="F17" s="0" t="s">
        <v>20</v>
      </c>
      <c r="G17" s="0" t="s">
        <v>74</v>
      </c>
      <c r="H17" s="0" t="s">
        <v>71</v>
      </c>
      <c r="I17" s="0" t="n">
        <v>1</v>
      </c>
      <c r="J17" s="0" t="n">
        <v>90706</v>
      </c>
      <c r="K17" s="0" t="s">
        <v>23</v>
      </c>
      <c r="L17" s="0" t="s">
        <v>24</v>
      </c>
      <c r="M17" s="0" t="s">
        <v>39</v>
      </c>
      <c r="N17" s="0" t="s">
        <v>31</v>
      </c>
      <c r="O17" s="0" t="n">
        <v>10</v>
      </c>
      <c r="P17" s="0" t="n">
        <v>10</v>
      </c>
      <c r="Q17" s="0" t="n">
        <v>10</v>
      </c>
    </row>
    <row r="18" customFormat="false" ht="12.8" hidden="false" customHeight="false" outlineLevel="0" collapsed="false">
      <c r="A18" s="0" t="str">
        <f aca="false">C18&amp;D18&amp;E18&amp;F18&amp;G18&amp;H18&amp;I18</f>
        <v>PowellGavin AtlanticAtlantic CityUptown School ComplexResource Program In-class1</v>
      </c>
      <c r="B18" s="0" t="n">
        <v>17</v>
      </c>
      <c r="C18" s="0" t="s">
        <v>75</v>
      </c>
      <c r="D18" s="0" t="s">
        <v>76</v>
      </c>
      <c r="E18" s="0" t="s">
        <v>19</v>
      </c>
      <c r="F18" s="0" t="s">
        <v>20</v>
      </c>
      <c r="G18" s="0" t="s">
        <v>74</v>
      </c>
      <c r="H18" s="0" t="s">
        <v>37</v>
      </c>
      <c r="I18" s="0" t="n">
        <v>1</v>
      </c>
      <c r="J18" s="0" t="n">
        <v>44521</v>
      </c>
      <c r="K18" s="0" t="s">
        <v>77</v>
      </c>
      <c r="L18" s="0" t="s">
        <v>38</v>
      </c>
      <c r="M18" s="0" t="s">
        <v>39</v>
      </c>
      <c r="N18" s="0" t="s">
        <v>31</v>
      </c>
      <c r="O18" s="0" t="n">
        <v>3</v>
      </c>
      <c r="P18" s="0" t="n">
        <v>3</v>
      </c>
      <c r="Q18" s="0" t="n">
        <v>3</v>
      </c>
    </row>
    <row r="19" customFormat="false" ht="12.8" hidden="false" customHeight="false" outlineLevel="0" collapsed="false">
      <c r="A19" s="0" t="str">
        <f aca="false">C19&amp;D19&amp;E19&amp;F19&amp;G19&amp;H19&amp;I19</f>
        <v>GrayAntoinette AtlanticAtlantic CityUptown School ComplexSchool Counselor1</v>
      </c>
      <c r="B19" s="0" t="n">
        <v>18</v>
      </c>
      <c r="C19" s="0" t="s">
        <v>78</v>
      </c>
      <c r="D19" s="0" t="s">
        <v>79</v>
      </c>
      <c r="E19" s="0" t="s">
        <v>19</v>
      </c>
      <c r="F19" s="0" t="s">
        <v>20</v>
      </c>
      <c r="G19" s="0" t="s">
        <v>74</v>
      </c>
      <c r="H19" s="0" t="s">
        <v>51</v>
      </c>
      <c r="I19" s="0" t="n">
        <v>1</v>
      </c>
      <c r="J19" s="0" t="n">
        <v>101866</v>
      </c>
      <c r="K19" s="0" t="s">
        <v>23</v>
      </c>
      <c r="L19" s="0" t="s">
        <v>24</v>
      </c>
      <c r="M19" s="0" t="s">
        <v>25</v>
      </c>
      <c r="N19" s="0" t="s">
        <v>31</v>
      </c>
      <c r="O19" s="0" t="n">
        <v>16</v>
      </c>
      <c r="P19" s="0" t="n">
        <v>16</v>
      </c>
      <c r="Q19" s="0" t="n">
        <v>16</v>
      </c>
    </row>
    <row r="20" customFormat="false" ht="12.8" hidden="false" customHeight="false" outlineLevel="0" collapsed="false">
      <c r="A20" s="0" t="str">
        <f aca="false">C20&amp;D20&amp;E20&amp;F20&amp;G20&amp;H20&amp;I20</f>
        <v>RosenbergSusan AtlanticAtlantic CityUptown School ComplexResource Program In-class1</v>
      </c>
      <c r="B20" s="0" t="n">
        <v>19</v>
      </c>
      <c r="C20" s="0" t="s">
        <v>80</v>
      </c>
      <c r="D20" s="0" t="s">
        <v>81</v>
      </c>
      <c r="E20" s="0" t="s">
        <v>19</v>
      </c>
      <c r="F20" s="0" t="s">
        <v>20</v>
      </c>
      <c r="G20" s="0" t="s">
        <v>74</v>
      </c>
      <c r="H20" s="0" t="s">
        <v>37</v>
      </c>
      <c r="I20" s="0" t="n">
        <v>1</v>
      </c>
      <c r="J20" s="0" t="n">
        <v>96660</v>
      </c>
      <c r="K20" s="0" t="s">
        <v>23</v>
      </c>
      <c r="L20" s="0" t="s">
        <v>38</v>
      </c>
      <c r="M20" s="0" t="s">
        <v>25</v>
      </c>
      <c r="N20" s="0" t="s">
        <v>31</v>
      </c>
      <c r="O20" s="0" t="n">
        <v>8</v>
      </c>
      <c r="P20" s="0" t="n">
        <v>8</v>
      </c>
      <c r="Q20" s="0" t="n">
        <v>8</v>
      </c>
    </row>
    <row r="21" customFormat="false" ht="12.8" hidden="false" customHeight="false" outlineLevel="0" collapsed="false">
      <c r="A21" s="0" t="str">
        <f aca="false">C21&amp;D21&amp;E21&amp;F21&amp;G21&amp;H21&amp;I21</f>
        <v>WardThomas AtlanticAtlantic CityUptown School ComplexSchool Psychologist1</v>
      </c>
      <c r="B21" s="0" t="n">
        <v>20</v>
      </c>
      <c r="C21" s="0" t="s">
        <v>82</v>
      </c>
      <c r="D21" s="0" t="s">
        <v>83</v>
      </c>
      <c r="E21" s="0" t="s">
        <v>19</v>
      </c>
      <c r="F21" s="0" t="s">
        <v>20</v>
      </c>
      <c r="G21" s="0" t="s">
        <v>74</v>
      </c>
      <c r="H21" s="0" t="s">
        <v>42</v>
      </c>
      <c r="I21" s="0" t="n">
        <v>1</v>
      </c>
      <c r="J21" s="0" t="n">
        <v>66203</v>
      </c>
      <c r="K21" s="0" t="s">
        <v>23</v>
      </c>
      <c r="L21" s="0" t="s">
        <v>24</v>
      </c>
      <c r="M21" s="0" t="s">
        <v>25</v>
      </c>
      <c r="N21" s="0" t="s">
        <v>31</v>
      </c>
      <c r="O21" s="0" t="n">
        <v>3</v>
      </c>
      <c r="P21" s="0" t="n">
        <v>3</v>
      </c>
      <c r="Q21" s="0" t="n">
        <v>3</v>
      </c>
    </row>
    <row r="22" customFormat="false" ht="12.8" hidden="false" customHeight="false" outlineLevel="0" collapsed="false">
      <c r="A22" s="0" t="str">
        <f aca="false">C22&amp;D22&amp;E22&amp;F22&amp;G22&amp;H22&amp;I22</f>
        <v>WalkGina AtlanticAtlantic CityUptown School ComplexSchool Nurse1</v>
      </c>
      <c r="B22" s="0" t="n">
        <v>21</v>
      </c>
      <c r="C22" s="0" t="s">
        <v>84</v>
      </c>
      <c r="D22" s="0" t="s">
        <v>85</v>
      </c>
      <c r="E22" s="0" t="s">
        <v>19</v>
      </c>
      <c r="F22" s="0" t="s">
        <v>20</v>
      </c>
      <c r="G22" s="0" t="s">
        <v>74</v>
      </c>
      <c r="H22" s="0" t="s">
        <v>86</v>
      </c>
      <c r="I22" s="0" t="n">
        <v>1</v>
      </c>
      <c r="J22" s="0" t="n">
        <v>100319</v>
      </c>
      <c r="K22" s="0" t="s">
        <v>23</v>
      </c>
      <c r="L22" s="0" t="s">
        <v>24</v>
      </c>
      <c r="M22" s="0" t="s">
        <v>25</v>
      </c>
      <c r="N22" s="0" t="s">
        <v>31</v>
      </c>
      <c r="O22" s="0" t="n">
        <v>11</v>
      </c>
      <c r="P22" s="0" t="n">
        <v>11</v>
      </c>
      <c r="Q22" s="0" t="n">
        <v>11</v>
      </c>
    </row>
    <row r="23" customFormat="false" ht="12.8" hidden="false" customHeight="false" outlineLevel="0" collapsed="false">
      <c r="A23" s="0" t="str">
        <f aca="false">C23&amp;D23&amp;E23&amp;F23&amp;G23&amp;H23&amp;I23</f>
        <v>LassiterShaylese AtlanticAtlantic CityUptown School ComplexResource Program In-class1</v>
      </c>
      <c r="B23" s="0" t="n">
        <v>22</v>
      </c>
      <c r="C23" s="0" t="s">
        <v>87</v>
      </c>
      <c r="D23" s="0" t="s">
        <v>88</v>
      </c>
      <c r="E23" s="0" t="s">
        <v>19</v>
      </c>
      <c r="F23" s="0" t="s">
        <v>20</v>
      </c>
      <c r="G23" s="0" t="s">
        <v>74</v>
      </c>
      <c r="H23" s="0" t="s">
        <v>37</v>
      </c>
      <c r="I23" s="0" t="n">
        <v>1</v>
      </c>
      <c r="J23" s="0" t="n">
        <v>60290</v>
      </c>
      <c r="K23" s="0" t="s">
        <v>23</v>
      </c>
      <c r="L23" s="0" t="s">
        <v>38</v>
      </c>
      <c r="M23" s="0" t="s">
        <v>25</v>
      </c>
      <c r="N23" s="0" t="s">
        <v>31</v>
      </c>
      <c r="O23" s="0" t="n">
        <v>8</v>
      </c>
      <c r="P23" s="0" t="n">
        <v>8</v>
      </c>
      <c r="Q23" s="0" t="n">
        <v>8</v>
      </c>
    </row>
    <row r="24" customFormat="false" ht="12.8" hidden="false" customHeight="false" outlineLevel="0" collapsed="false">
      <c r="A24" s="0" t="str">
        <f aca="false">C24&amp;D24&amp;E24&amp;F24&amp;G24&amp;H24&amp;I24</f>
        <v>Davis-whiteMegan AtlanticAtlantic CityUptown School ComplexResource Program In-class1</v>
      </c>
      <c r="B24" s="0" t="n">
        <v>23</v>
      </c>
      <c r="C24" s="0" t="s">
        <v>89</v>
      </c>
      <c r="D24" s="0" t="s">
        <v>90</v>
      </c>
      <c r="E24" s="0" t="s">
        <v>19</v>
      </c>
      <c r="F24" s="0" t="s">
        <v>20</v>
      </c>
      <c r="G24" s="0" t="s">
        <v>74</v>
      </c>
      <c r="H24" s="0" t="s">
        <v>37</v>
      </c>
      <c r="I24" s="0" t="n">
        <v>1</v>
      </c>
      <c r="J24" s="0" t="n">
        <v>65616</v>
      </c>
      <c r="K24" s="0" t="s">
        <v>23</v>
      </c>
      <c r="L24" s="0" t="s">
        <v>38</v>
      </c>
      <c r="M24" s="0" t="s">
        <v>39</v>
      </c>
      <c r="N24" s="0" t="s">
        <v>31</v>
      </c>
      <c r="O24" s="0" t="n">
        <v>9</v>
      </c>
      <c r="P24" s="0" t="n">
        <v>9</v>
      </c>
      <c r="Q24" s="0" t="n">
        <v>9</v>
      </c>
    </row>
    <row r="25" customFormat="false" ht="12.8" hidden="false" customHeight="false" outlineLevel="0" collapsed="false">
      <c r="A25" s="0" t="str">
        <f aca="false">C25&amp;D25&amp;E25&amp;F25&amp;G25&amp;H25&amp;I25</f>
        <v>ThomasMonica AtlanticAtlantic CityUptown School ComplexResource Program In-class1</v>
      </c>
      <c r="B25" s="0" t="n">
        <v>24</v>
      </c>
      <c r="C25" s="0" t="s">
        <v>91</v>
      </c>
      <c r="D25" s="0" t="s">
        <v>92</v>
      </c>
      <c r="E25" s="0" t="s">
        <v>19</v>
      </c>
      <c r="F25" s="0" t="s">
        <v>20</v>
      </c>
      <c r="G25" s="0" t="s">
        <v>74</v>
      </c>
      <c r="H25" s="0" t="s">
        <v>37</v>
      </c>
      <c r="I25" s="0" t="n">
        <v>1</v>
      </c>
      <c r="J25" s="0" t="n">
        <v>61767</v>
      </c>
      <c r="K25" s="0" t="s">
        <v>23</v>
      </c>
      <c r="L25" s="0" t="s">
        <v>38</v>
      </c>
      <c r="M25" s="0" t="s">
        <v>39</v>
      </c>
      <c r="N25" s="0" t="s">
        <v>31</v>
      </c>
      <c r="O25" s="0" t="n">
        <v>7</v>
      </c>
      <c r="P25" s="0" t="n">
        <v>7</v>
      </c>
      <c r="Q25" s="0" t="n">
        <v>7</v>
      </c>
    </row>
    <row r="26" customFormat="false" ht="12.8" hidden="false" customHeight="false" outlineLevel="0" collapsed="false">
      <c r="A26" s="0" t="str">
        <f aca="false">C26&amp;D26&amp;E26&amp;F26&amp;G26&amp;H26&amp;I26</f>
        <v>LittleJason DAtlanticAtlantic CityUptown School ComplexHealth &amp; Physical Education1</v>
      </c>
      <c r="B26" s="0" t="n">
        <v>25</v>
      </c>
      <c r="C26" s="0" t="s">
        <v>93</v>
      </c>
      <c r="D26" s="0" t="s">
        <v>94</v>
      </c>
      <c r="E26" s="0" t="s">
        <v>19</v>
      </c>
      <c r="F26" s="0" t="s">
        <v>20</v>
      </c>
      <c r="G26" s="0" t="s">
        <v>74</v>
      </c>
      <c r="H26" s="0" t="s">
        <v>34</v>
      </c>
      <c r="I26" s="0" t="n">
        <v>1</v>
      </c>
      <c r="J26" s="0" t="n">
        <v>54068</v>
      </c>
      <c r="K26" s="0" t="s">
        <v>23</v>
      </c>
      <c r="L26" s="0" t="s">
        <v>24</v>
      </c>
      <c r="M26" s="0" t="s">
        <v>39</v>
      </c>
      <c r="N26" s="0" t="s">
        <v>31</v>
      </c>
      <c r="O26" s="0" t="n">
        <v>3</v>
      </c>
      <c r="P26" s="0" t="n">
        <v>3</v>
      </c>
      <c r="Q26" s="0" t="n">
        <v>3</v>
      </c>
    </row>
    <row r="27" customFormat="false" ht="12.8" hidden="false" customHeight="false" outlineLevel="0" collapsed="false">
      <c r="A27" s="0" t="str">
        <f aca="false">C27&amp;D27&amp;E27&amp;F27&amp;G27&amp;H27&amp;I27</f>
        <v>MarakosKatie LAtlanticAtlantic CityUptown School ComplexPreschool1</v>
      </c>
      <c r="B27" s="0" t="n">
        <v>26</v>
      </c>
      <c r="C27" s="0" t="s">
        <v>95</v>
      </c>
      <c r="D27" s="0" t="s">
        <v>96</v>
      </c>
      <c r="E27" s="0" t="s">
        <v>19</v>
      </c>
      <c r="F27" s="0" t="s">
        <v>20</v>
      </c>
      <c r="G27" s="0" t="s">
        <v>74</v>
      </c>
      <c r="H27" s="0" t="s">
        <v>55</v>
      </c>
      <c r="I27" s="0" t="n">
        <v>1</v>
      </c>
      <c r="J27" s="0" t="n">
        <v>50629</v>
      </c>
      <c r="K27" s="0" t="s">
        <v>23</v>
      </c>
      <c r="L27" s="0" t="s">
        <v>24</v>
      </c>
      <c r="M27" s="0" t="s">
        <v>39</v>
      </c>
      <c r="N27" s="0" t="s">
        <v>31</v>
      </c>
      <c r="O27" s="0" t="n">
        <v>1</v>
      </c>
      <c r="P27" s="0" t="n">
        <v>1</v>
      </c>
      <c r="Q27" s="0" t="n">
        <v>1</v>
      </c>
    </row>
    <row r="28" customFormat="false" ht="12.8" hidden="false" customHeight="false" outlineLevel="0" collapsed="false">
      <c r="A28" s="0" t="str">
        <f aca="false">C28&amp;D28&amp;E28&amp;F28&amp;G28&amp;H28&amp;I28</f>
        <v>SmithAmy AtlanticAtlantic CityUptown School ComplexHealth &amp; Physical Education1</v>
      </c>
      <c r="B28" s="0" t="n">
        <v>27</v>
      </c>
      <c r="C28" s="0" t="s">
        <v>52</v>
      </c>
      <c r="D28" s="0" t="s">
        <v>97</v>
      </c>
      <c r="E28" s="0" t="s">
        <v>19</v>
      </c>
      <c r="F28" s="0" t="s">
        <v>20</v>
      </c>
      <c r="G28" s="0" t="s">
        <v>74</v>
      </c>
      <c r="H28" s="0" t="s">
        <v>34</v>
      </c>
      <c r="I28" s="0" t="n">
        <v>1</v>
      </c>
      <c r="J28" s="0" t="n">
        <v>89229</v>
      </c>
      <c r="K28" s="0" t="s">
        <v>23</v>
      </c>
      <c r="L28" s="0" t="s">
        <v>24</v>
      </c>
      <c r="M28" s="0" t="s">
        <v>25</v>
      </c>
      <c r="N28" s="0" t="s">
        <v>31</v>
      </c>
      <c r="O28" s="0" t="n">
        <v>9</v>
      </c>
      <c r="P28" s="0" t="n">
        <v>9</v>
      </c>
      <c r="Q28" s="0" t="n">
        <v>9</v>
      </c>
    </row>
    <row r="29" customFormat="false" ht="12.8" hidden="false" customHeight="false" outlineLevel="0" collapsed="false">
      <c r="A29" s="0" t="str">
        <f aca="false">C29&amp;D29&amp;E29&amp;F29&amp;G29&amp;H29&amp;I29</f>
        <v>DevinneyAllison MAtlanticAtlantic CityUptown School ComplexLearning Disabilities Teacher Consultant1</v>
      </c>
      <c r="B29" s="0" t="n">
        <v>28</v>
      </c>
      <c r="C29" s="0" t="s">
        <v>98</v>
      </c>
      <c r="D29" s="0" t="s">
        <v>99</v>
      </c>
      <c r="E29" s="0" t="s">
        <v>19</v>
      </c>
      <c r="F29" s="0" t="s">
        <v>20</v>
      </c>
      <c r="G29" s="0" t="s">
        <v>74</v>
      </c>
      <c r="H29" s="0" t="s">
        <v>100</v>
      </c>
      <c r="I29" s="0" t="n">
        <v>1</v>
      </c>
      <c r="J29" s="0" t="n">
        <v>102540</v>
      </c>
      <c r="K29" s="0" t="s">
        <v>23</v>
      </c>
      <c r="L29" s="0" t="s">
        <v>38</v>
      </c>
      <c r="M29" s="0" t="s">
        <v>25</v>
      </c>
      <c r="N29" s="0" t="s">
        <v>31</v>
      </c>
      <c r="O29" s="0" t="n">
        <v>16</v>
      </c>
      <c r="P29" s="0" t="n">
        <v>16</v>
      </c>
      <c r="Q29" s="0" t="n">
        <v>16</v>
      </c>
    </row>
    <row r="30" customFormat="false" ht="12.8" hidden="false" customHeight="false" outlineLevel="0" collapsed="false">
      <c r="A30" s="0" t="str">
        <f aca="false">C30&amp;D30&amp;E30&amp;F30&amp;G30&amp;H30&amp;I30</f>
        <v>CaptanTracey AtlanticAtlantic CityNew York Avenue SchoolSchool Counselor1</v>
      </c>
      <c r="B30" s="0" t="n">
        <v>29</v>
      </c>
      <c r="C30" s="0" t="s">
        <v>101</v>
      </c>
      <c r="D30" s="0" t="s">
        <v>102</v>
      </c>
      <c r="E30" s="0" t="s">
        <v>19</v>
      </c>
      <c r="F30" s="0" t="s">
        <v>20</v>
      </c>
      <c r="G30" s="0" t="s">
        <v>70</v>
      </c>
      <c r="H30" s="0" t="s">
        <v>51</v>
      </c>
      <c r="I30" s="0" t="n">
        <v>1</v>
      </c>
      <c r="J30" s="0" t="n">
        <v>109584</v>
      </c>
      <c r="K30" s="0" t="s">
        <v>23</v>
      </c>
      <c r="L30" s="0" t="s">
        <v>24</v>
      </c>
      <c r="M30" s="0" t="s">
        <v>25</v>
      </c>
      <c r="N30" s="0" t="s">
        <v>31</v>
      </c>
      <c r="O30" s="0" t="n">
        <v>32</v>
      </c>
      <c r="P30" s="0" t="n">
        <v>32</v>
      </c>
      <c r="Q30" s="0" t="n">
        <v>32</v>
      </c>
    </row>
    <row r="31" customFormat="false" ht="12.8" hidden="false" customHeight="false" outlineLevel="0" collapsed="false">
      <c r="A31" s="0" t="str">
        <f aca="false">C31&amp;D31&amp;E31&amp;F31&amp;G31&amp;H31&amp;I31</f>
        <v>DickeySarah MAtlanticAtlantic CityNew York Avenue SchoolPreschool1</v>
      </c>
      <c r="B31" s="0" t="n">
        <v>30</v>
      </c>
      <c r="C31" s="0" t="s">
        <v>103</v>
      </c>
      <c r="D31" s="0" t="s">
        <v>104</v>
      </c>
      <c r="E31" s="0" t="s">
        <v>19</v>
      </c>
      <c r="F31" s="0" t="s">
        <v>20</v>
      </c>
      <c r="G31" s="0" t="s">
        <v>70</v>
      </c>
      <c r="H31" s="0" t="s">
        <v>55</v>
      </c>
      <c r="I31" s="0" t="n">
        <v>1</v>
      </c>
      <c r="J31" s="0" t="n">
        <v>51791</v>
      </c>
      <c r="K31" s="0" t="s">
        <v>77</v>
      </c>
      <c r="L31" s="0" t="s">
        <v>24</v>
      </c>
      <c r="M31" s="0" t="s">
        <v>25</v>
      </c>
      <c r="N31" s="0" t="s">
        <v>31</v>
      </c>
      <c r="O31" s="0" t="n">
        <v>1</v>
      </c>
      <c r="P31" s="0" t="n">
        <v>1</v>
      </c>
      <c r="Q31" s="0" t="n">
        <v>1</v>
      </c>
    </row>
    <row r="32" customFormat="false" ht="12.8" hidden="false" customHeight="false" outlineLevel="0" collapsed="false">
      <c r="A32" s="0" t="str">
        <f aca="false">C32&amp;D32&amp;E32&amp;F32&amp;G32&amp;H32&amp;I32</f>
        <v>AlessandrineCheryl JAtlanticAtlantic CityNew York Avenue SchoolPreschool1</v>
      </c>
      <c r="B32" s="0" t="n">
        <v>31</v>
      </c>
      <c r="C32" s="0" t="s">
        <v>105</v>
      </c>
      <c r="D32" s="0" t="s">
        <v>106</v>
      </c>
      <c r="E32" s="0" t="s">
        <v>19</v>
      </c>
      <c r="F32" s="0" t="s">
        <v>20</v>
      </c>
      <c r="G32" s="0" t="s">
        <v>70</v>
      </c>
      <c r="H32" s="0" t="s">
        <v>55</v>
      </c>
      <c r="I32" s="0" t="n">
        <v>1</v>
      </c>
      <c r="J32" s="0" t="n">
        <v>64027</v>
      </c>
      <c r="K32" s="0" t="s">
        <v>23</v>
      </c>
      <c r="L32" s="0" t="s">
        <v>24</v>
      </c>
      <c r="M32" s="0" t="s">
        <v>25</v>
      </c>
      <c r="N32" s="0" t="s">
        <v>31</v>
      </c>
      <c r="O32" s="0" t="n">
        <v>6</v>
      </c>
      <c r="P32" s="0" t="n">
        <v>6</v>
      </c>
      <c r="Q32" s="0" t="n">
        <v>6</v>
      </c>
    </row>
    <row r="33" customFormat="false" ht="12.8" hidden="false" customHeight="false" outlineLevel="0" collapsed="false">
      <c r="A33" s="0" t="str">
        <f aca="false">C33&amp;D33&amp;E33&amp;F33&amp;G33&amp;H33&amp;I33</f>
        <v>GuptonRandi AtlanticAtlantic CityNew York Avenue SchoolResource Program In-class1</v>
      </c>
      <c r="B33" s="0" t="n">
        <v>32</v>
      </c>
      <c r="C33" s="0" t="s">
        <v>107</v>
      </c>
      <c r="D33" s="0" t="s">
        <v>108</v>
      </c>
      <c r="E33" s="0" t="s">
        <v>19</v>
      </c>
      <c r="F33" s="0" t="s">
        <v>20</v>
      </c>
      <c r="G33" s="0" t="s">
        <v>70</v>
      </c>
      <c r="H33" s="0" t="s">
        <v>37</v>
      </c>
      <c r="I33" s="0" t="n">
        <v>1</v>
      </c>
      <c r="J33" s="0" t="n">
        <v>65616</v>
      </c>
      <c r="K33" s="0" t="s">
        <v>23</v>
      </c>
      <c r="L33" s="0" t="s">
        <v>38</v>
      </c>
      <c r="M33" s="0" t="s">
        <v>39</v>
      </c>
      <c r="N33" s="0" t="s">
        <v>31</v>
      </c>
      <c r="O33" s="0" t="n">
        <v>4</v>
      </c>
      <c r="P33" s="0" t="n">
        <v>4</v>
      </c>
      <c r="Q33" s="0" t="n">
        <v>4</v>
      </c>
    </row>
    <row r="34" customFormat="false" ht="12.8" hidden="false" customHeight="false" outlineLevel="0" collapsed="false">
      <c r="A34" s="0" t="str">
        <f aca="false">C34&amp;D34&amp;E34&amp;F34&amp;G34&amp;H34&amp;I34</f>
        <v>CampoPeter AtlanticAtlantic CityNew York Avenue SchoolSchool Psychologist1</v>
      </c>
      <c r="B34" s="0" t="n">
        <v>33</v>
      </c>
      <c r="C34" s="0" t="s">
        <v>35</v>
      </c>
      <c r="D34" s="0" t="s">
        <v>109</v>
      </c>
      <c r="E34" s="0" t="s">
        <v>19</v>
      </c>
      <c r="F34" s="0" t="s">
        <v>20</v>
      </c>
      <c r="G34" s="0" t="s">
        <v>70</v>
      </c>
      <c r="H34" s="0" t="s">
        <v>42</v>
      </c>
      <c r="I34" s="0" t="n">
        <v>1</v>
      </c>
      <c r="J34" s="0" t="n">
        <v>104958</v>
      </c>
      <c r="K34" s="0" t="s">
        <v>23</v>
      </c>
      <c r="L34" s="0" t="s">
        <v>24</v>
      </c>
      <c r="M34" s="0" t="s">
        <v>25</v>
      </c>
      <c r="N34" s="0" t="s">
        <v>31</v>
      </c>
      <c r="O34" s="0" t="n">
        <v>11</v>
      </c>
      <c r="P34" s="0" t="n">
        <v>11</v>
      </c>
      <c r="Q34" s="0" t="n">
        <v>11</v>
      </c>
    </row>
    <row r="35" customFormat="false" ht="12.8" hidden="false" customHeight="false" outlineLevel="0" collapsed="false">
      <c r="A35" s="0" t="str">
        <f aca="false">C35&amp;D35&amp;E35&amp;F35&amp;G35&amp;H35&amp;I35</f>
        <v>MccabeCaroline AtlanticAtlantic CityNew York Avenue SchoolHealth &amp; Physical Education1</v>
      </c>
      <c r="B35" s="0" t="n">
        <v>34</v>
      </c>
      <c r="C35" s="0" t="s">
        <v>110</v>
      </c>
      <c r="D35" s="0" t="s">
        <v>111</v>
      </c>
      <c r="E35" s="0" t="s">
        <v>19</v>
      </c>
      <c r="F35" s="0" t="s">
        <v>20</v>
      </c>
      <c r="G35" s="0" t="s">
        <v>70</v>
      </c>
      <c r="H35" s="0" t="s">
        <v>34</v>
      </c>
      <c r="I35" s="0" t="n">
        <v>1</v>
      </c>
      <c r="J35" s="0" t="n">
        <v>111129</v>
      </c>
      <c r="K35" s="0" t="s">
        <v>23</v>
      </c>
      <c r="L35" s="0" t="s">
        <v>24</v>
      </c>
      <c r="M35" s="0" t="s">
        <v>25</v>
      </c>
      <c r="N35" s="0" t="s">
        <v>31</v>
      </c>
      <c r="O35" s="0" t="n">
        <v>31</v>
      </c>
      <c r="P35" s="0" t="n">
        <v>31</v>
      </c>
      <c r="Q35" s="0" t="n">
        <v>31</v>
      </c>
    </row>
    <row r="36" customFormat="false" ht="12.8" hidden="false" customHeight="false" outlineLevel="0" collapsed="false">
      <c r="A36" s="0" t="str">
        <f aca="false">C36&amp;D36&amp;E36&amp;F36&amp;G36&amp;H36&amp;I36</f>
        <v>EberhartChalon AtlanticAtlantic CityNew York Avenue SchoolResource Program In-class1</v>
      </c>
      <c r="B36" s="0" t="n">
        <v>35</v>
      </c>
      <c r="C36" s="0" t="s">
        <v>112</v>
      </c>
      <c r="D36" s="0" t="s">
        <v>113</v>
      </c>
      <c r="E36" s="0" t="s">
        <v>19</v>
      </c>
      <c r="F36" s="0" t="s">
        <v>20</v>
      </c>
      <c r="G36" s="0" t="s">
        <v>70</v>
      </c>
      <c r="H36" s="0" t="s">
        <v>37</v>
      </c>
      <c r="I36" s="0" t="n">
        <v>1</v>
      </c>
      <c r="J36" s="0" t="n">
        <v>98774</v>
      </c>
      <c r="K36" s="0" t="s">
        <v>23</v>
      </c>
      <c r="L36" s="0" t="s">
        <v>38</v>
      </c>
      <c r="M36" s="0" t="s">
        <v>25</v>
      </c>
      <c r="N36" s="0" t="s">
        <v>31</v>
      </c>
      <c r="O36" s="0" t="n">
        <v>14</v>
      </c>
      <c r="P36" s="0" t="n">
        <v>14</v>
      </c>
      <c r="Q36" s="0" t="n">
        <v>14</v>
      </c>
    </row>
    <row r="37" customFormat="false" ht="12.8" hidden="false" customHeight="false" outlineLevel="0" collapsed="false">
      <c r="A37" s="0" t="str">
        <f aca="false">C37&amp;D37&amp;E37&amp;F37&amp;G37&amp;H37&amp;I37</f>
        <v>ThompsonTeonnah AtlanticAtlantic CityNew York Avenue SchoolResource Program In-class1</v>
      </c>
      <c r="B37" s="0" t="n">
        <v>36</v>
      </c>
      <c r="C37" s="0" t="s">
        <v>114</v>
      </c>
      <c r="D37" s="0" t="s">
        <v>115</v>
      </c>
      <c r="E37" s="0" t="s">
        <v>19</v>
      </c>
      <c r="F37" s="0" t="s">
        <v>20</v>
      </c>
      <c r="G37" s="0" t="s">
        <v>70</v>
      </c>
      <c r="H37" s="0" t="s">
        <v>37</v>
      </c>
      <c r="I37" s="0" t="n">
        <v>1</v>
      </c>
      <c r="J37" s="0" t="n">
        <v>70216</v>
      </c>
      <c r="K37" s="0" t="s">
        <v>23</v>
      </c>
      <c r="L37" s="0" t="s">
        <v>38</v>
      </c>
      <c r="M37" s="0" t="s">
        <v>39</v>
      </c>
      <c r="N37" s="0" t="s">
        <v>31</v>
      </c>
      <c r="O37" s="0" t="n">
        <v>19</v>
      </c>
      <c r="P37" s="0" t="n">
        <v>19</v>
      </c>
      <c r="Q37" s="0" t="n">
        <v>19</v>
      </c>
    </row>
    <row r="38" customFormat="false" ht="12.8" hidden="false" customHeight="false" outlineLevel="0" collapsed="false">
      <c r="A38" s="0" t="str">
        <f aca="false">C38&amp;D38&amp;E38&amp;F38&amp;G38&amp;H38&amp;I38</f>
        <v>SantoroKristina AtlanticAtlantic CityNew York Avenue SchoolLearning Disabilities Teacher Consultant1</v>
      </c>
      <c r="B38" s="0" t="n">
        <v>37</v>
      </c>
      <c r="C38" s="0" t="s">
        <v>116</v>
      </c>
      <c r="D38" s="0" t="s">
        <v>117</v>
      </c>
      <c r="E38" s="0" t="s">
        <v>19</v>
      </c>
      <c r="F38" s="0" t="s">
        <v>20</v>
      </c>
      <c r="G38" s="0" t="s">
        <v>70</v>
      </c>
      <c r="H38" s="0" t="s">
        <v>100</v>
      </c>
      <c r="I38" s="0" t="n">
        <v>1</v>
      </c>
      <c r="J38" s="0" t="n">
        <v>69941</v>
      </c>
      <c r="K38" s="0" t="s">
        <v>23</v>
      </c>
      <c r="L38" s="0" t="s">
        <v>38</v>
      </c>
      <c r="M38" s="0" t="s">
        <v>39</v>
      </c>
      <c r="N38" s="0" t="s">
        <v>31</v>
      </c>
      <c r="O38" s="0" t="n">
        <v>8</v>
      </c>
      <c r="P38" s="0" t="n">
        <v>8</v>
      </c>
      <c r="Q38" s="0" t="n">
        <v>8</v>
      </c>
    </row>
    <row r="39" customFormat="false" ht="12.8" hidden="false" customHeight="false" outlineLevel="0" collapsed="false">
      <c r="A39" s="0" t="str">
        <f aca="false">C39&amp;D39&amp;E39&amp;F39&amp;G39&amp;H39&amp;I39</f>
        <v>FentonAmber AtlanticAtlantic CityNew York Avenue SchoolPreschool1</v>
      </c>
      <c r="B39" s="0" t="n">
        <v>38</v>
      </c>
      <c r="C39" s="0" t="s">
        <v>118</v>
      </c>
      <c r="D39" s="0" t="s">
        <v>119</v>
      </c>
      <c r="E39" s="0" t="s">
        <v>19</v>
      </c>
      <c r="F39" s="0" t="s">
        <v>20</v>
      </c>
      <c r="G39" s="0" t="s">
        <v>70</v>
      </c>
      <c r="H39" s="0" t="s">
        <v>55</v>
      </c>
      <c r="I39" s="0" t="n">
        <v>1</v>
      </c>
      <c r="J39" s="0" t="n">
        <v>77150</v>
      </c>
      <c r="K39" s="0" t="s">
        <v>23</v>
      </c>
      <c r="L39" s="0" t="s">
        <v>24</v>
      </c>
      <c r="M39" s="0" t="s">
        <v>39</v>
      </c>
      <c r="N39" s="0" t="s">
        <v>31</v>
      </c>
      <c r="O39" s="0" t="n">
        <v>9</v>
      </c>
      <c r="P39" s="0" t="n">
        <v>9</v>
      </c>
      <c r="Q39" s="0" t="n">
        <v>9</v>
      </c>
    </row>
    <row r="40" customFormat="false" ht="12.8" hidden="false" customHeight="false" outlineLevel="0" collapsed="false">
      <c r="A40" s="0" t="str">
        <f aca="false">C40&amp;D40&amp;E40&amp;F40&amp;G40&amp;H40&amp;I40</f>
        <v>HymanJuanita AtlanticAtlantic CityNew York Avenue SchoolSchool Nurse0.5</v>
      </c>
      <c r="B40" s="0" t="n">
        <v>39</v>
      </c>
      <c r="C40" s="0" t="s">
        <v>120</v>
      </c>
      <c r="D40" s="0" t="s">
        <v>121</v>
      </c>
      <c r="E40" s="0" t="s">
        <v>19</v>
      </c>
      <c r="F40" s="0" t="s">
        <v>20</v>
      </c>
      <c r="G40" s="0" t="s">
        <v>70</v>
      </c>
      <c r="H40" s="0" t="s">
        <v>86</v>
      </c>
      <c r="I40" s="0" t="n">
        <v>0.5</v>
      </c>
      <c r="J40" s="0" t="n">
        <v>102920</v>
      </c>
      <c r="K40" s="0" t="s">
        <v>23</v>
      </c>
      <c r="L40" s="0" t="s">
        <v>24</v>
      </c>
      <c r="M40" s="0" t="s">
        <v>25</v>
      </c>
      <c r="N40" s="0" t="s">
        <v>31</v>
      </c>
      <c r="O40" s="0" t="n">
        <v>21</v>
      </c>
      <c r="P40" s="0" t="n">
        <v>21</v>
      </c>
      <c r="Q40" s="0" t="n">
        <v>21</v>
      </c>
    </row>
    <row r="41" customFormat="false" ht="12.8" hidden="false" customHeight="false" outlineLevel="0" collapsed="false">
      <c r="A41" s="0" t="str">
        <f aca="false">C41&amp;D41&amp;E41&amp;F41&amp;G41&amp;H41&amp;I41</f>
        <v>LewisKathy NAtlanticAtlantic CityNew York Avenue SchoolResource Program Pull-out Support1</v>
      </c>
      <c r="B41" s="0" t="n">
        <v>40</v>
      </c>
      <c r="C41" s="0" t="s">
        <v>122</v>
      </c>
      <c r="D41" s="0" t="s">
        <v>123</v>
      </c>
      <c r="E41" s="0" t="s">
        <v>19</v>
      </c>
      <c r="F41" s="0" t="s">
        <v>20</v>
      </c>
      <c r="G41" s="0" t="s">
        <v>70</v>
      </c>
      <c r="H41" s="0" t="s">
        <v>124</v>
      </c>
      <c r="I41" s="0" t="n">
        <v>1</v>
      </c>
      <c r="J41" s="0" t="n">
        <v>88318</v>
      </c>
      <c r="K41" s="0" t="s">
        <v>23</v>
      </c>
      <c r="L41" s="0" t="s">
        <v>38</v>
      </c>
      <c r="M41" s="0" t="s">
        <v>25</v>
      </c>
      <c r="N41" s="0" t="s">
        <v>31</v>
      </c>
      <c r="O41" s="0" t="n">
        <v>14</v>
      </c>
      <c r="P41" s="0" t="n">
        <v>14</v>
      </c>
      <c r="Q41" s="0" t="n">
        <v>14</v>
      </c>
    </row>
    <row r="42" customFormat="false" ht="12.8" hidden="false" customHeight="false" outlineLevel="0" collapsed="false">
      <c r="A42" s="0" t="str">
        <f aca="false">C42&amp;D42&amp;E42&amp;F42&amp;G42&amp;H42&amp;I42</f>
        <v>HusseinSalma AtlanticAtlantic CityNew York Avenue SchoolResource Program Pull-out Support1</v>
      </c>
      <c r="B42" s="0" t="n">
        <v>41</v>
      </c>
      <c r="C42" s="0" t="s">
        <v>125</v>
      </c>
      <c r="D42" s="0" t="s">
        <v>126</v>
      </c>
      <c r="E42" s="0" t="s">
        <v>19</v>
      </c>
      <c r="F42" s="0" t="s">
        <v>20</v>
      </c>
      <c r="G42" s="0" t="s">
        <v>70</v>
      </c>
      <c r="H42" s="0" t="s">
        <v>124</v>
      </c>
      <c r="I42" s="0" t="n">
        <v>1</v>
      </c>
      <c r="J42" s="0" t="n">
        <v>53903</v>
      </c>
      <c r="K42" s="0" t="s">
        <v>23</v>
      </c>
      <c r="L42" s="0" t="s">
        <v>38</v>
      </c>
      <c r="M42" s="0" t="s">
        <v>25</v>
      </c>
      <c r="N42" s="0" t="s">
        <v>31</v>
      </c>
      <c r="O42" s="0" t="n">
        <v>3</v>
      </c>
      <c r="P42" s="0" t="n">
        <v>3</v>
      </c>
      <c r="Q42" s="0" t="n">
        <v>3</v>
      </c>
    </row>
    <row r="43" customFormat="false" ht="12.8" hidden="false" customHeight="false" outlineLevel="0" collapsed="false">
      <c r="A43" s="0" t="str">
        <f aca="false">C43&amp;D43&amp;E43&amp;F43&amp;G43&amp;H43&amp;I43</f>
        <v>McleanSharon AtlanticAtlantic CityTexas Avenue SchoolResource Program Pull-out Support1</v>
      </c>
      <c r="B43" s="0" t="n">
        <v>42</v>
      </c>
      <c r="C43" s="0" t="s">
        <v>127</v>
      </c>
      <c r="D43" s="0" t="s">
        <v>128</v>
      </c>
      <c r="E43" s="0" t="s">
        <v>19</v>
      </c>
      <c r="F43" s="0" t="s">
        <v>20</v>
      </c>
      <c r="G43" s="0" t="s">
        <v>66</v>
      </c>
      <c r="H43" s="0" t="s">
        <v>124</v>
      </c>
      <c r="I43" s="0" t="n">
        <v>1</v>
      </c>
      <c r="J43" s="0" t="n">
        <v>111195</v>
      </c>
      <c r="K43" s="0" t="s">
        <v>23</v>
      </c>
      <c r="L43" s="0" t="s">
        <v>38</v>
      </c>
      <c r="M43" s="0" t="s">
        <v>25</v>
      </c>
      <c r="N43" s="0" t="s">
        <v>31</v>
      </c>
      <c r="O43" s="0" t="n">
        <v>27</v>
      </c>
      <c r="P43" s="0" t="n">
        <v>27</v>
      </c>
      <c r="Q43" s="0" t="n">
        <v>27</v>
      </c>
    </row>
    <row r="44" customFormat="false" ht="12.8" hidden="false" customHeight="false" outlineLevel="0" collapsed="false">
      <c r="A44" s="0" t="str">
        <f aca="false">C44&amp;D44&amp;E44&amp;F44&amp;G44&amp;H44&amp;I44</f>
        <v>HowardKathryn AtlanticAtlantic CityTexas Avenue SchoolResource Program Pull-out Support1</v>
      </c>
      <c r="B44" s="0" t="n">
        <v>43</v>
      </c>
      <c r="C44" s="0" t="s">
        <v>129</v>
      </c>
      <c r="D44" s="0" t="s">
        <v>130</v>
      </c>
      <c r="E44" s="0" t="s">
        <v>19</v>
      </c>
      <c r="F44" s="0" t="s">
        <v>20</v>
      </c>
      <c r="G44" s="0" t="s">
        <v>66</v>
      </c>
      <c r="H44" s="0" t="s">
        <v>124</v>
      </c>
      <c r="I44" s="0" t="n">
        <v>1</v>
      </c>
      <c r="J44" s="0" t="n">
        <v>64724</v>
      </c>
      <c r="K44" s="0" t="s">
        <v>23</v>
      </c>
      <c r="L44" s="0" t="s">
        <v>38</v>
      </c>
      <c r="M44" s="0" t="s">
        <v>39</v>
      </c>
      <c r="N44" s="0" t="s">
        <v>31</v>
      </c>
      <c r="O44" s="0" t="n">
        <v>7</v>
      </c>
      <c r="P44" s="0" t="n">
        <v>7</v>
      </c>
      <c r="Q44" s="0" t="n">
        <v>7</v>
      </c>
    </row>
    <row r="45" customFormat="false" ht="12.8" hidden="false" customHeight="false" outlineLevel="0" collapsed="false">
      <c r="A45" s="0" t="str">
        <f aca="false">C45&amp;D45&amp;E45&amp;F45&amp;G45&amp;H45&amp;I45</f>
        <v>FisherJennifer AtlanticAtlantic CityTexas Avenue SchoolResource Program In-class1</v>
      </c>
      <c r="B45" s="0" t="n">
        <v>44</v>
      </c>
      <c r="C45" s="0" t="s">
        <v>131</v>
      </c>
      <c r="D45" s="0" t="s">
        <v>132</v>
      </c>
      <c r="E45" s="0" t="s">
        <v>19</v>
      </c>
      <c r="F45" s="0" t="s">
        <v>20</v>
      </c>
      <c r="G45" s="0" t="s">
        <v>66</v>
      </c>
      <c r="H45" s="0" t="s">
        <v>37</v>
      </c>
      <c r="I45" s="0" t="n">
        <v>1</v>
      </c>
      <c r="J45" s="0" t="n">
        <v>87750</v>
      </c>
      <c r="K45" s="0" t="s">
        <v>23</v>
      </c>
      <c r="L45" s="0" t="s">
        <v>38</v>
      </c>
      <c r="M45" s="0" t="s">
        <v>25</v>
      </c>
      <c r="N45" s="0" t="s">
        <v>31</v>
      </c>
      <c r="O45" s="0" t="n">
        <v>8</v>
      </c>
      <c r="P45" s="0" t="n">
        <v>8</v>
      </c>
      <c r="Q45" s="0" t="n">
        <v>8</v>
      </c>
    </row>
    <row r="46" customFormat="false" ht="12.8" hidden="false" customHeight="false" outlineLevel="0" collapsed="false">
      <c r="A46" s="0" t="str">
        <f aca="false">C46&amp;D46&amp;E46&amp;F46&amp;G46&amp;H46&amp;I46</f>
        <v>NewsomeDanielle AtlanticAtlantic CityTexas Avenue SchoolResource Program In-class1</v>
      </c>
      <c r="B46" s="0" t="n">
        <v>45</v>
      </c>
      <c r="C46" s="0" t="s">
        <v>133</v>
      </c>
      <c r="D46" s="0" t="s">
        <v>134</v>
      </c>
      <c r="E46" s="0" t="s">
        <v>19</v>
      </c>
      <c r="F46" s="0" t="s">
        <v>20</v>
      </c>
      <c r="G46" s="0" t="s">
        <v>66</v>
      </c>
      <c r="H46" s="0" t="s">
        <v>37</v>
      </c>
      <c r="I46" s="0" t="n">
        <v>1</v>
      </c>
      <c r="J46" s="0" t="n">
        <v>59397</v>
      </c>
      <c r="K46" s="0" t="s">
        <v>23</v>
      </c>
      <c r="L46" s="0" t="s">
        <v>38</v>
      </c>
      <c r="M46" s="0" t="s">
        <v>39</v>
      </c>
      <c r="N46" s="0" t="s">
        <v>31</v>
      </c>
      <c r="O46" s="0" t="n">
        <v>7</v>
      </c>
      <c r="P46" s="0" t="n">
        <v>7</v>
      </c>
      <c r="Q46" s="0" t="n">
        <v>7</v>
      </c>
    </row>
    <row r="47" customFormat="false" ht="12.8" hidden="false" customHeight="false" outlineLevel="0" collapsed="false">
      <c r="A47" s="0" t="str">
        <f aca="false">C47&amp;D47&amp;E47&amp;F47&amp;G47&amp;H47&amp;I47</f>
        <v>LandJulie AtlanticAtlantic CityTexas Avenue SchoolPhysical Education1</v>
      </c>
      <c r="B47" s="0" t="n">
        <v>46</v>
      </c>
      <c r="C47" s="0" t="s">
        <v>136</v>
      </c>
      <c r="D47" s="0" t="s">
        <v>137</v>
      </c>
      <c r="E47" s="0" t="s">
        <v>19</v>
      </c>
      <c r="F47" s="0" t="s">
        <v>20</v>
      </c>
      <c r="G47" s="0" t="s">
        <v>66</v>
      </c>
      <c r="H47" s="0" t="s">
        <v>60</v>
      </c>
      <c r="I47" s="0" t="n">
        <v>1</v>
      </c>
      <c r="J47" s="0" t="n">
        <v>103464</v>
      </c>
      <c r="K47" s="0" t="s">
        <v>23</v>
      </c>
      <c r="L47" s="0" t="s">
        <v>24</v>
      </c>
      <c r="M47" s="0" t="s">
        <v>25</v>
      </c>
      <c r="N47" s="0" t="s">
        <v>31</v>
      </c>
      <c r="O47" s="0" t="n">
        <v>28</v>
      </c>
      <c r="P47" s="0" t="n">
        <v>28</v>
      </c>
      <c r="Q47" s="0" t="n">
        <v>28</v>
      </c>
    </row>
    <row r="48" customFormat="false" ht="12.8" hidden="false" customHeight="false" outlineLevel="0" collapsed="false">
      <c r="A48" s="0" t="str">
        <f aca="false">C48&amp;D48&amp;E48&amp;F48&amp;G48&amp;H48&amp;I48</f>
        <v>PrinceRichard AtlanticAtlantic CityTexas Avenue SchoolSchool Counselor1</v>
      </c>
      <c r="B48" s="0" t="n">
        <v>47</v>
      </c>
      <c r="C48" s="0" t="s">
        <v>138</v>
      </c>
      <c r="D48" s="0" t="s">
        <v>139</v>
      </c>
      <c r="E48" s="0" t="s">
        <v>19</v>
      </c>
      <c r="F48" s="0" t="s">
        <v>20</v>
      </c>
      <c r="G48" s="0" t="s">
        <v>66</v>
      </c>
      <c r="H48" s="0" t="s">
        <v>51</v>
      </c>
      <c r="I48" s="0" t="n">
        <v>1</v>
      </c>
      <c r="J48" s="0" t="n">
        <v>109584</v>
      </c>
      <c r="K48" s="0" t="s">
        <v>23</v>
      </c>
      <c r="L48" s="0" t="s">
        <v>24</v>
      </c>
      <c r="M48" s="0" t="s">
        <v>25</v>
      </c>
      <c r="N48" s="0" t="s">
        <v>31</v>
      </c>
      <c r="O48" s="0" t="n">
        <v>32</v>
      </c>
      <c r="P48" s="0" t="n">
        <v>32</v>
      </c>
      <c r="Q48" s="0" t="n">
        <v>32</v>
      </c>
    </row>
    <row r="49" customFormat="false" ht="12.8" hidden="false" customHeight="false" outlineLevel="0" collapsed="false">
      <c r="A49" s="0" t="str">
        <f aca="false">C49&amp;D49&amp;E49&amp;F49&amp;G49&amp;H49&amp;I49</f>
        <v>BiglinSusan AtlanticAtlantic CityTexas Avenue SchoolResource Program In-class1</v>
      </c>
      <c r="B49" s="0" t="n">
        <v>48</v>
      </c>
      <c r="C49" s="0" t="s">
        <v>140</v>
      </c>
      <c r="D49" s="0" t="s">
        <v>81</v>
      </c>
      <c r="E49" s="0" t="s">
        <v>19</v>
      </c>
      <c r="F49" s="0" t="s">
        <v>20</v>
      </c>
      <c r="G49" s="0" t="s">
        <v>66</v>
      </c>
      <c r="H49" s="0" t="s">
        <v>37</v>
      </c>
      <c r="I49" s="0" t="n">
        <v>1</v>
      </c>
      <c r="J49" s="0" t="n">
        <v>100319</v>
      </c>
      <c r="K49" s="0" t="s">
        <v>23</v>
      </c>
      <c r="L49" s="0" t="s">
        <v>38</v>
      </c>
      <c r="M49" s="0" t="s">
        <v>25</v>
      </c>
      <c r="N49" s="0" t="s">
        <v>31</v>
      </c>
      <c r="O49" s="0" t="n">
        <v>14</v>
      </c>
      <c r="P49" s="0" t="n">
        <v>14</v>
      </c>
      <c r="Q49" s="0" t="n">
        <v>14</v>
      </c>
    </row>
    <row r="50" customFormat="false" ht="12.8" hidden="false" customHeight="false" outlineLevel="0" collapsed="false">
      <c r="A50" s="0" t="str">
        <f aca="false">C50&amp;D50&amp;E50&amp;F50&amp;G50&amp;H50&amp;I50</f>
        <v>ShumskiBarbara AtlanticAtlantic CityTexas Avenue SchoolResource Program In-class1</v>
      </c>
      <c r="B50" s="0" t="n">
        <v>49</v>
      </c>
      <c r="C50" s="0" t="s">
        <v>141</v>
      </c>
      <c r="D50" s="0" t="s">
        <v>142</v>
      </c>
      <c r="E50" s="0" t="s">
        <v>19</v>
      </c>
      <c r="F50" s="0" t="s">
        <v>20</v>
      </c>
      <c r="G50" s="0" t="s">
        <v>66</v>
      </c>
      <c r="H50" s="0" t="s">
        <v>37</v>
      </c>
      <c r="I50" s="0" t="n">
        <v>1</v>
      </c>
      <c r="J50" s="0" t="n">
        <v>66203</v>
      </c>
      <c r="K50" s="0" t="s">
        <v>23</v>
      </c>
      <c r="L50" s="0" t="s">
        <v>38</v>
      </c>
      <c r="M50" s="0" t="s">
        <v>39</v>
      </c>
      <c r="N50" s="0" t="s">
        <v>31</v>
      </c>
      <c r="O50" s="0" t="n">
        <v>8</v>
      </c>
      <c r="P50" s="0" t="n">
        <v>8</v>
      </c>
      <c r="Q50" s="0" t="n">
        <v>8</v>
      </c>
    </row>
    <row r="51" customFormat="false" ht="12.8" hidden="false" customHeight="false" outlineLevel="0" collapsed="false">
      <c r="A51" s="0" t="str">
        <f aca="false">C51&amp;D51&amp;E51&amp;F51&amp;G51&amp;H51&amp;I51</f>
        <v>Phillip-clarkeCharlotte AtlanticAtlantic CityTexas Avenue SchoolResource Program In-class1</v>
      </c>
      <c r="B51" s="0" t="n">
        <v>50</v>
      </c>
      <c r="C51" s="0" t="s">
        <v>162</v>
      </c>
      <c r="D51" s="0" t="s">
        <v>163</v>
      </c>
      <c r="E51" s="0" t="s">
        <v>19</v>
      </c>
      <c r="F51" s="0" t="s">
        <v>20</v>
      </c>
      <c r="G51" s="0" t="s">
        <v>66</v>
      </c>
      <c r="H51" s="0" t="s">
        <v>37</v>
      </c>
      <c r="I51" s="0" t="n">
        <v>1</v>
      </c>
      <c r="J51" s="0" t="n">
        <v>85108</v>
      </c>
      <c r="K51" s="0" t="s">
        <v>23</v>
      </c>
      <c r="L51" s="0" t="s">
        <v>38</v>
      </c>
      <c r="M51" s="0" t="s">
        <v>39</v>
      </c>
      <c r="N51" s="0" t="s">
        <v>31</v>
      </c>
      <c r="O51" s="0" t="n">
        <v>13</v>
      </c>
      <c r="P51" s="0" t="n">
        <v>13</v>
      </c>
      <c r="Q51" s="0" t="n">
        <v>13</v>
      </c>
    </row>
    <row r="52" customFormat="false" ht="12.8" hidden="false" customHeight="false" outlineLevel="0" collapsed="false">
      <c r="A52" s="0" t="str">
        <f aca="false">C52&amp;D52&amp;E52&amp;F52&amp;G52&amp;H52&amp;I52</f>
        <v>GrandyBarbara AtlanticAtlantic CityTexas Avenue SchoolSchool Nurse1</v>
      </c>
      <c r="B52" s="0" t="n">
        <v>51</v>
      </c>
      <c r="C52" s="0" t="s">
        <v>164</v>
      </c>
      <c r="D52" s="0" t="s">
        <v>142</v>
      </c>
      <c r="E52" s="0" t="s">
        <v>19</v>
      </c>
      <c r="F52" s="0" t="s">
        <v>20</v>
      </c>
      <c r="G52" s="0" t="s">
        <v>66</v>
      </c>
      <c r="H52" s="0" t="s">
        <v>86</v>
      </c>
      <c r="I52" s="0" t="n">
        <v>1</v>
      </c>
      <c r="J52" s="0" t="n">
        <v>61183</v>
      </c>
      <c r="K52" s="0" t="s">
        <v>23</v>
      </c>
      <c r="L52" s="0" t="s">
        <v>24</v>
      </c>
      <c r="M52" s="0" t="s">
        <v>25</v>
      </c>
      <c r="N52" s="0" t="s">
        <v>31</v>
      </c>
      <c r="O52" s="0" t="n">
        <v>4</v>
      </c>
      <c r="P52" s="0" t="n">
        <v>4</v>
      </c>
      <c r="Q52" s="0" t="n">
        <v>4</v>
      </c>
    </row>
    <row r="53" customFormat="false" ht="12.8" hidden="false" customHeight="false" outlineLevel="0" collapsed="false">
      <c r="A53" s="0" t="str">
        <f aca="false">C53&amp;D53&amp;E53&amp;F53&amp;G53&amp;H53&amp;I53</f>
        <v>EdwardsLatisha AtlanticAtlantic CityTexas Avenue SchoolResource Program In-class1</v>
      </c>
      <c r="B53" s="0" t="n">
        <v>52</v>
      </c>
      <c r="C53" s="0" t="s">
        <v>165</v>
      </c>
      <c r="D53" s="0" t="s">
        <v>166</v>
      </c>
      <c r="E53" s="0" t="s">
        <v>19</v>
      </c>
      <c r="F53" s="0" t="s">
        <v>20</v>
      </c>
      <c r="G53" s="0" t="s">
        <v>66</v>
      </c>
      <c r="H53" s="0" t="s">
        <v>37</v>
      </c>
      <c r="I53" s="0" t="n">
        <v>1</v>
      </c>
      <c r="J53" s="0" t="n">
        <v>57919</v>
      </c>
      <c r="K53" s="0" t="s">
        <v>77</v>
      </c>
      <c r="L53" s="0" t="s">
        <v>38</v>
      </c>
      <c r="M53" s="0" t="s">
        <v>39</v>
      </c>
      <c r="N53" s="0" t="s">
        <v>31</v>
      </c>
      <c r="O53" s="0" t="n">
        <v>7</v>
      </c>
      <c r="P53" s="0" t="n">
        <v>7</v>
      </c>
      <c r="Q53" s="0" t="n">
        <v>7</v>
      </c>
    </row>
    <row r="54" customFormat="false" ht="12.8" hidden="false" customHeight="false" outlineLevel="0" collapsed="false">
      <c r="A54" s="0" t="str">
        <f aca="false">C54&amp;D54&amp;E54&amp;F54&amp;G54&amp;H54&amp;I54</f>
        <v>GordonRegina TAtlanticAtlantic CityChelsea Heights SchoolSchool Nurse1</v>
      </c>
      <c r="B54" s="0" t="n">
        <v>53</v>
      </c>
      <c r="C54" s="0" t="s">
        <v>167</v>
      </c>
      <c r="D54" s="0" t="s">
        <v>168</v>
      </c>
      <c r="E54" s="0" t="s">
        <v>19</v>
      </c>
      <c r="F54" s="0" t="s">
        <v>20</v>
      </c>
      <c r="G54" s="0" t="s">
        <v>63</v>
      </c>
      <c r="H54" s="0" t="s">
        <v>86</v>
      </c>
      <c r="I54" s="0" t="n">
        <v>1</v>
      </c>
      <c r="J54" s="0" t="n">
        <v>98774</v>
      </c>
      <c r="K54" s="0" t="s">
        <v>23</v>
      </c>
      <c r="L54" s="0" t="s">
        <v>24</v>
      </c>
      <c r="M54" s="0" t="s">
        <v>25</v>
      </c>
      <c r="N54" s="0" t="s">
        <v>31</v>
      </c>
      <c r="O54" s="0" t="n">
        <v>16</v>
      </c>
      <c r="P54" s="0" t="n">
        <v>16</v>
      </c>
      <c r="Q54" s="0" t="n">
        <v>16</v>
      </c>
    </row>
    <row r="55" customFormat="false" ht="12.8" hidden="false" customHeight="false" outlineLevel="0" collapsed="false">
      <c r="A55" s="0" t="str">
        <f aca="false">C55&amp;D55&amp;E55&amp;F55&amp;G55&amp;H55&amp;I55</f>
        <v>HarveyLeslie AtlanticAtlantic CityChelsea Heights SchoolResource Program In-class0.2</v>
      </c>
      <c r="B55" s="0" t="n">
        <v>54</v>
      </c>
      <c r="C55" s="0" t="s">
        <v>169</v>
      </c>
      <c r="D55" s="0" t="s">
        <v>170</v>
      </c>
      <c r="E55" s="0" t="s">
        <v>19</v>
      </c>
      <c r="F55" s="0" t="s">
        <v>20</v>
      </c>
      <c r="G55" s="0" t="s">
        <v>63</v>
      </c>
      <c r="H55" s="0" t="s">
        <v>37</v>
      </c>
      <c r="I55" s="0" t="n">
        <v>0.2</v>
      </c>
      <c r="J55" s="0" t="n">
        <v>94135</v>
      </c>
      <c r="K55" s="0" t="s">
        <v>23</v>
      </c>
      <c r="L55" s="0" t="s">
        <v>38</v>
      </c>
      <c r="M55" s="0" t="s">
        <v>25</v>
      </c>
      <c r="N55" s="0" t="s">
        <v>31</v>
      </c>
      <c r="O55" s="0" t="n">
        <v>16</v>
      </c>
      <c r="P55" s="0" t="n">
        <v>16</v>
      </c>
      <c r="Q55" s="0" t="n">
        <v>16</v>
      </c>
    </row>
    <row r="56" customFormat="false" ht="12.8" hidden="false" customHeight="false" outlineLevel="0" collapsed="false">
      <c r="A56" s="0" t="str">
        <f aca="false">C56&amp;D56&amp;E56&amp;F56&amp;G56&amp;H56&amp;I56</f>
        <v>HackneyCatherine AtlanticAtlantic CityChelsea Heights SchoolPreschool1</v>
      </c>
      <c r="B56" s="0" t="n">
        <v>55</v>
      </c>
      <c r="C56" s="0" t="s">
        <v>171</v>
      </c>
      <c r="D56" s="0" t="s">
        <v>172</v>
      </c>
      <c r="E56" s="0" t="s">
        <v>19</v>
      </c>
      <c r="F56" s="0" t="s">
        <v>20</v>
      </c>
      <c r="G56" s="0" t="s">
        <v>63</v>
      </c>
      <c r="H56" s="0" t="s">
        <v>55</v>
      </c>
      <c r="I56" s="0" t="n">
        <v>1</v>
      </c>
      <c r="J56" s="0" t="n">
        <v>49150</v>
      </c>
      <c r="K56" s="0" t="s">
        <v>173</v>
      </c>
      <c r="L56" s="0" t="s">
        <v>24</v>
      </c>
      <c r="M56" s="0" t="s">
        <v>39</v>
      </c>
      <c r="N56" s="0" t="s">
        <v>31</v>
      </c>
      <c r="O56" s="0" t="n">
        <v>1</v>
      </c>
      <c r="P56" s="0" t="n">
        <v>3</v>
      </c>
      <c r="Q56" s="0" t="n">
        <v>3</v>
      </c>
    </row>
    <row r="57" customFormat="false" ht="12.8" hidden="false" customHeight="false" outlineLevel="0" collapsed="false">
      <c r="A57" s="0" t="str">
        <f aca="false">C57&amp;D57&amp;E57&amp;F57&amp;G57&amp;H57&amp;I57</f>
        <v>SheaDonna Marie AtlanticAtlantic CityChelsea Heights SchoolResource Program Pull-out Support1</v>
      </c>
      <c r="B57" s="0" t="n">
        <v>56</v>
      </c>
      <c r="C57" s="0" t="s">
        <v>174</v>
      </c>
      <c r="D57" s="0" t="s">
        <v>175</v>
      </c>
      <c r="E57" s="0" t="s">
        <v>19</v>
      </c>
      <c r="F57" s="0" t="s">
        <v>20</v>
      </c>
      <c r="G57" s="0" t="s">
        <v>63</v>
      </c>
      <c r="H57" s="0" t="s">
        <v>124</v>
      </c>
      <c r="I57" s="0" t="n">
        <v>1</v>
      </c>
      <c r="J57" s="0" t="n">
        <v>58503</v>
      </c>
      <c r="K57" s="0" t="s">
        <v>23</v>
      </c>
      <c r="L57" s="0" t="s">
        <v>38</v>
      </c>
      <c r="M57" s="0" t="s">
        <v>25</v>
      </c>
      <c r="N57" s="0" t="s">
        <v>31</v>
      </c>
      <c r="O57" s="0" t="n">
        <v>6</v>
      </c>
      <c r="P57" s="0" t="n">
        <v>6</v>
      </c>
      <c r="Q57" s="0" t="n">
        <v>6</v>
      </c>
    </row>
    <row r="58" customFormat="false" ht="12.8" hidden="false" customHeight="false" outlineLevel="0" collapsed="false">
      <c r="A58" s="0" t="str">
        <f aca="false">C58&amp;D58&amp;E58&amp;F58&amp;G58&amp;H58&amp;I58</f>
        <v>BuzbyCarol HAtlanticAtlantic CityChelsea Heights SchoolResource Program Pull-out Support1</v>
      </c>
      <c r="B58" s="0" t="n">
        <v>57</v>
      </c>
      <c r="C58" s="0" t="s">
        <v>176</v>
      </c>
      <c r="D58" s="0" t="s">
        <v>177</v>
      </c>
      <c r="E58" s="0" t="s">
        <v>19</v>
      </c>
      <c r="F58" s="0" t="s">
        <v>20</v>
      </c>
      <c r="G58" s="0" t="s">
        <v>63</v>
      </c>
      <c r="H58" s="0" t="s">
        <v>124</v>
      </c>
      <c r="I58" s="0" t="n">
        <v>1</v>
      </c>
      <c r="J58" s="0" t="n">
        <v>105009</v>
      </c>
      <c r="K58" s="0" t="s">
        <v>23</v>
      </c>
      <c r="L58" s="0" t="s">
        <v>38</v>
      </c>
      <c r="M58" s="0" t="s">
        <v>25</v>
      </c>
      <c r="N58" s="0" t="s">
        <v>31</v>
      </c>
      <c r="O58" s="0" t="n">
        <v>27</v>
      </c>
      <c r="P58" s="0" t="n">
        <v>27</v>
      </c>
      <c r="Q58" s="0" t="n">
        <v>27</v>
      </c>
    </row>
    <row r="59" customFormat="false" ht="12.8" hidden="false" customHeight="false" outlineLevel="0" collapsed="false">
      <c r="A59" s="0" t="str">
        <f aca="false">C59&amp;D59&amp;E59&amp;F59&amp;G59&amp;H59&amp;I59</f>
        <v>KaplanLauren AtlanticAtlantic CityChelsea Heights SchoolPreschool1</v>
      </c>
      <c r="B59" s="0" t="n">
        <v>58</v>
      </c>
      <c r="C59" s="0" t="s">
        <v>178</v>
      </c>
      <c r="D59" s="0" t="s">
        <v>179</v>
      </c>
      <c r="E59" s="0" t="s">
        <v>19</v>
      </c>
      <c r="F59" s="0" t="s">
        <v>20</v>
      </c>
      <c r="G59" s="0" t="s">
        <v>63</v>
      </c>
      <c r="H59" s="0" t="s">
        <v>55</v>
      </c>
      <c r="I59" s="0" t="n">
        <v>1</v>
      </c>
      <c r="J59" s="0" t="n">
        <v>49468</v>
      </c>
      <c r="K59" s="0" t="s">
        <v>23</v>
      </c>
      <c r="L59" s="0" t="s">
        <v>24</v>
      </c>
      <c r="M59" s="0" t="s">
        <v>25</v>
      </c>
      <c r="N59" s="0" t="s">
        <v>31</v>
      </c>
      <c r="O59" s="0" t="n">
        <v>0</v>
      </c>
      <c r="P59" s="0" t="n">
        <v>6</v>
      </c>
      <c r="Q59" s="0" t="n">
        <v>6</v>
      </c>
    </row>
    <row r="60" customFormat="false" ht="12.8" hidden="false" customHeight="false" outlineLevel="0" collapsed="false">
      <c r="A60" s="0" t="str">
        <f aca="false">C60&amp;D60&amp;E60&amp;F60&amp;G60&amp;H60&amp;I60</f>
        <v>Sidibe WilliamsJoyce AtlanticAtlantic CityChelsea Heights SchoolSchool Counselor1</v>
      </c>
      <c r="B60" s="0" t="n">
        <v>59</v>
      </c>
      <c r="C60" s="0" t="s">
        <v>180</v>
      </c>
      <c r="D60" s="0" t="s">
        <v>181</v>
      </c>
      <c r="E60" s="0" t="s">
        <v>19</v>
      </c>
      <c r="F60" s="0" t="s">
        <v>20</v>
      </c>
      <c r="G60" s="0" t="s">
        <v>63</v>
      </c>
      <c r="H60" s="0" t="s">
        <v>51</v>
      </c>
      <c r="I60" s="0" t="n">
        <v>1</v>
      </c>
      <c r="J60" s="0" t="n">
        <v>107427</v>
      </c>
      <c r="K60" s="0" t="s">
        <v>23</v>
      </c>
      <c r="L60" s="0" t="s">
        <v>24</v>
      </c>
      <c r="M60" s="0" t="s">
        <v>25</v>
      </c>
      <c r="N60" s="0" t="s">
        <v>31</v>
      </c>
      <c r="O60" s="0" t="n">
        <v>24</v>
      </c>
      <c r="P60" s="0" t="n">
        <v>24</v>
      </c>
      <c r="Q60" s="0" t="n">
        <v>24</v>
      </c>
    </row>
    <row r="61" customFormat="false" ht="12.8" hidden="false" customHeight="false" outlineLevel="0" collapsed="false">
      <c r="A61" s="0" t="str">
        <f aca="false">C61&amp;D61&amp;E61&amp;F61&amp;G61&amp;H61&amp;I61</f>
        <v>SmithTiffany AtlanticAtlantic CityChelsea Heights SchoolResource Program In-class1</v>
      </c>
      <c r="B61" s="0" t="n">
        <v>60</v>
      </c>
      <c r="C61" s="0" t="s">
        <v>52</v>
      </c>
      <c r="D61" s="0" t="s">
        <v>182</v>
      </c>
      <c r="E61" s="0" t="s">
        <v>19</v>
      </c>
      <c r="F61" s="0" t="s">
        <v>20</v>
      </c>
      <c r="G61" s="0" t="s">
        <v>63</v>
      </c>
      <c r="H61" s="0" t="s">
        <v>37</v>
      </c>
      <c r="I61" s="0" t="n">
        <v>1</v>
      </c>
      <c r="J61" s="0" t="n">
        <v>89229</v>
      </c>
      <c r="K61" s="0" t="s">
        <v>23</v>
      </c>
      <c r="L61" s="0" t="s">
        <v>38</v>
      </c>
      <c r="M61" s="0" t="s">
        <v>25</v>
      </c>
      <c r="N61" s="0" t="s">
        <v>31</v>
      </c>
      <c r="O61" s="0" t="n">
        <v>8</v>
      </c>
      <c r="P61" s="0" t="n">
        <v>8</v>
      </c>
      <c r="Q61" s="0" t="n">
        <v>8</v>
      </c>
    </row>
    <row r="62" customFormat="false" ht="12.8" hidden="false" customHeight="false" outlineLevel="0" collapsed="false">
      <c r="A62" s="0" t="str">
        <f aca="false">C62&amp;D62&amp;E62&amp;F62&amp;G62&amp;H62&amp;I62</f>
        <v>ElwellGary AtlanticAtlantic CityChelsea Heights SchoolHealth &amp; Physical Education0.8</v>
      </c>
      <c r="B62" s="0" t="n">
        <v>61</v>
      </c>
      <c r="C62" s="0" t="s">
        <v>183</v>
      </c>
      <c r="D62" s="0" t="s">
        <v>184</v>
      </c>
      <c r="E62" s="0" t="s">
        <v>19</v>
      </c>
      <c r="F62" s="0" t="s">
        <v>20</v>
      </c>
      <c r="G62" s="0" t="s">
        <v>63</v>
      </c>
      <c r="H62" s="0" t="s">
        <v>34</v>
      </c>
      <c r="I62" s="0" t="n">
        <v>0.8</v>
      </c>
      <c r="J62" s="0" t="n">
        <v>104401</v>
      </c>
      <c r="K62" s="0" t="s">
        <v>23</v>
      </c>
      <c r="L62" s="0" t="s">
        <v>24</v>
      </c>
      <c r="M62" s="0" t="s">
        <v>25</v>
      </c>
      <c r="N62" s="0" t="s">
        <v>31</v>
      </c>
      <c r="O62" s="0" t="n">
        <v>22</v>
      </c>
      <c r="P62" s="0" t="n">
        <v>22</v>
      </c>
      <c r="Q62" s="0" t="n">
        <v>22</v>
      </c>
    </row>
    <row r="63" customFormat="false" ht="12.8" hidden="false" customHeight="false" outlineLevel="0" collapsed="false">
      <c r="A63" s="0" t="str">
        <f aca="false">C63&amp;D63&amp;E63&amp;F63&amp;G63&amp;H63&amp;I63</f>
        <v>BellAlison AtlanticAtlantic CityChelsea Heights SchoolPreschool1</v>
      </c>
      <c r="B63" s="0" t="n">
        <v>62</v>
      </c>
      <c r="C63" s="0" t="s">
        <v>185</v>
      </c>
      <c r="D63" s="0" t="s">
        <v>186</v>
      </c>
      <c r="E63" s="0" t="s">
        <v>19</v>
      </c>
      <c r="F63" s="0" t="s">
        <v>20</v>
      </c>
      <c r="G63" s="0" t="s">
        <v>63</v>
      </c>
      <c r="H63" s="0" t="s">
        <v>55</v>
      </c>
      <c r="I63" s="0" t="n">
        <v>1</v>
      </c>
      <c r="J63" s="0" t="n">
        <v>54068</v>
      </c>
      <c r="K63" s="0" t="s">
        <v>23</v>
      </c>
      <c r="L63" s="0" t="s">
        <v>24</v>
      </c>
      <c r="M63" s="0" t="s">
        <v>25</v>
      </c>
      <c r="N63" s="0" t="s">
        <v>31</v>
      </c>
      <c r="O63" s="0" t="n">
        <v>6</v>
      </c>
      <c r="P63" s="0" t="n">
        <v>6</v>
      </c>
      <c r="Q63" s="0" t="n">
        <v>6</v>
      </c>
    </row>
    <row r="64" customFormat="false" ht="12.8" hidden="false" customHeight="false" outlineLevel="0" collapsed="false">
      <c r="A64" s="0" t="str">
        <f aca="false">C64&amp;D64&amp;E64&amp;F64&amp;G64&amp;H64&amp;I64</f>
        <v>Botto-maleckiGionna AAtlanticAtlantic CitySovereign Avenue SchoolSchool Psychologist1</v>
      </c>
      <c r="B64" s="0" t="n">
        <v>63</v>
      </c>
      <c r="C64" s="0" t="s">
        <v>187</v>
      </c>
      <c r="D64" s="0" t="s">
        <v>188</v>
      </c>
      <c r="E64" s="0" t="s">
        <v>19</v>
      </c>
      <c r="F64" s="0" t="s">
        <v>20</v>
      </c>
      <c r="G64" s="0" t="s">
        <v>54</v>
      </c>
      <c r="H64" s="0" t="s">
        <v>42</v>
      </c>
      <c r="I64" s="0" t="n">
        <v>1</v>
      </c>
      <c r="J64" s="0" t="n">
        <v>56858</v>
      </c>
      <c r="K64" s="0" t="s">
        <v>23</v>
      </c>
      <c r="L64" s="0" t="s">
        <v>24</v>
      </c>
      <c r="M64" s="0" t="s">
        <v>25</v>
      </c>
      <c r="N64" s="0" t="s">
        <v>31</v>
      </c>
      <c r="O64" s="0" t="n">
        <v>3</v>
      </c>
      <c r="P64" s="0" t="n">
        <v>3</v>
      </c>
      <c r="Q64" s="0" t="n">
        <v>3</v>
      </c>
    </row>
    <row r="65" customFormat="false" ht="12.8" hidden="false" customHeight="false" outlineLevel="0" collapsed="false">
      <c r="A65" s="0" t="str">
        <f aca="false">C65&amp;D65&amp;E65&amp;F65&amp;G65&amp;H65&amp;I65</f>
        <v>JacobsTiffany AtlanticAtlantic CitySovereign Avenue SchoolResource Program In-class1</v>
      </c>
      <c r="B65" s="0" t="n">
        <v>64</v>
      </c>
      <c r="C65" s="0" t="s">
        <v>189</v>
      </c>
      <c r="D65" s="0" t="s">
        <v>182</v>
      </c>
      <c r="E65" s="0" t="s">
        <v>19</v>
      </c>
      <c r="F65" s="0" t="s">
        <v>20</v>
      </c>
      <c r="G65" s="0" t="s">
        <v>54</v>
      </c>
      <c r="H65" s="0" t="s">
        <v>37</v>
      </c>
      <c r="I65" s="0" t="n">
        <v>1</v>
      </c>
      <c r="J65" s="0" t="n">
        <v>58503</v>
      </c>
      <c r="K65" s="0" t="s">
        <v>23</v>
      </c>
      <c r="L65" s="0" t="s">
        <v>38</v>
      </c>
      <c r="M65" s="0" t="s">
        <v>25</v>
      </c>
      <c r="N65" s="0" t="s">
        <v>31</v>
      </c>
      <c r="O65" s="0" t="n">
        <v>6</v>
      </c>
      <c r="P65" s="0" t="n">
        <v>6</v>
      </c>
      <c r="Q65" s="0" t="n">
        <v>6</v>
      </c>
    </row>
    <row r="66" customFormat="false" ht="12.8" hidden="false" customHeight="false" outlineLevel="0" collapsed="false">
      <c r="A66" s="0" t="str">
        <f aca="false">C66&amp;D66&amp;E66&amp;F66&amp;G66&amp;H66&amp;I66</f>
        <v>MillarVirginia UAtlanticAtlantic CitySovereign Avenue SchoolResource Program In-class1</v>
      </c>
      <c r="B66" s="0" t="n">
        <v>65</v>
      </c>
      <c r="C66" s="0" t="s">
        <v>190</v>
      </c>
      <c r="D66" s="0" t="s">
        <v>191</v>
      </c>
      <c r="E66" s="0" t="s">
        <v>19</v>
      </c>
      <c r="F66" s="0" t="s">
        <v>20</v>
      </c>
      <c r="G66" s="0" t="s">
        <v>54</v>
      </c>
      <c r="H66" s="0" t="s">
        <v>37</v>
      </c>
      <c r="I66" s="0" t="n">
        <v>1</v>
      </c>
      <c r="J66" s="0" t="n">
        <v>98774</v>
      </c>
      <c r="K66" s="0" t="s">
        <v>23</v>
      </c>
      <c r="L66" s="0" t="s">
        <v>38</v>
      </c>
      <c r="M66" s="0" t="s">
        <v>25</v>
      </c>
      <c r="N66" s="0" t="s">
        <v>31</v>
      </c>
      <c r="O66" s="0" t="n">
        <v>17</v>
      </c>
      <c r="P66" s="0" t="n">
        <v>17</v>
      </c>
      <c r="Q66" s="0" t="n">
        <v>17</v>
      </c>
    </row>
    <row r="67" customFormat="false" ht="12.8" hidden="false" customHeight="false" outlineLevel="0" collapsed="false">
      <c r="A67" s="0" t="str">
        <f aca="false">C67&amp;D67&amp;E67&amp;F67&amp;G67&amp;H67&amp;I67</f>
        <v>MurnaghanGeorgiana AtlanticAtlantic CitySovereign Avenue SchoolEducational Interpreter-sign Language Interpreting1</v>
      </c>
      <c r="B67" s="0" t="n">
        <v>66</v>
      </c>
      <c r="C67" s="0" t="s">
        <v>192</v>
      </c>
      <c r="D67" s="0" t="s">
        <v>193</v>
      </c>
      <c r="E67" s="0" t="s">
        <v>19</v>
      </c>
      <c r="F67" s="0" t="s">
        <v>20</v>
      </c>
      <c r="G67" s="0" t="s">
        <v>54</v>
      </c>
      <c r="H67" s="0" t="s">
        <v>194</v>
      </c>
      <c r="I67" s="0" t="n">
        <v>1</v>
      </c>
      <c r="J67" s="0" t="n">
        <v>58811</v>
      </c>
      <c r="K67" s="0" t="s">
        <v>23</v>
      </c>
      <c r="L67" s="0" t="s">
        <v>195</v>
      </c>
      <c r="M67" s="0" t="s">
        <v>25</v>
      </c>
      <c r="N67" s="0" t="s">
        <v>31</v>
      </c>
      <c r="O67" s="0" t="n">
        <v>1</v>
      </c>
      <c r="P67" s="0" t="n">
        <v>10</v>
      </c>
      <c r="Q67" s="0" t="n">
        <v>11</v>
      </c>
    </row>
    <row r="68" customFormat="false" ht="12.8" hidden="false" customHeight="false" outlineLevel="0" collapsed="false">
      <c r="A68" s="0" t="str">
        <f aca="false">C68&amp;D68&amp;E68&amp;F68&amp;G68&amp;H68&amp;I68</f>
        <v>MoralesElizabeth AtlanticAtlantic CitySovereign Avenue SchoolResource Program Pull-out Support1</v>
      </c>
      <c r="B68" s="0" t="n">
        <v>67</v>
      </c>
      <c r="C68" s="0" t="s">
        <v>196</v>
      </c>
      <c r="D68" s="0" t="s">
        <v>197</v>
      </c>
      <c r="E68" s="0" t="s">
        <v>19</v>
      </c>
      <c r="F68" s="0" t="s">
        <v>20</v>
      </c>
      <c r="G68" s="0" t="s">
        <v>54</v>
      </c>
      <c r="H68" s="0" t="s">
        <v>124</v>
      </c>
      <c r="I68" s="0" t="n">
        <v>1</v>
      </c>
      <c r="J68" s="0" t="n">
        <v>98774</v>
      </c>
      <c r="K68" s="0" t="s">
        <v>23</v>
      </c>
      <c r="L68" s="0" t="s">
        <v>38</v>
      </c>
      <c r="M68" s="0" t="s">
        <v>25</v>
      </c>
      <c r="N68" s="0" t="s">
        <v>31</v>
      </c>
      <c r="O68" s="0" t="n">
        <v>16</v>
      </c>
      <c r="P68" s="0" t="n">
        <v>16</v>
      </c>
      <c r="Q68" s="0" t="n">
        <v>16</v>
      </c>
    </row>
    <row r="69" customFormat="false" ht="12.8" hidden="false" customHeight="false" outlineLevel="0" collapsed="false">
      <c r="A69" s="0" t="str">
        <f aca="false">C69&amp;D69&amp;E69&amp;F69&amp;G69&amp;H69&amp;I69</f>
        <v>LindnerHolly AtlanticAtlantic CitySovereign Avenue SchoolEducational Interpreter-sign Language Interpreting1</v>
      </c>
      <c r="B69" s="0" t="n">
        <v>68</v>
      </c>
      <c r="C69" s="0" t="s">
        <v>198</v>
      </c>
      <c r="D69" s="0" t="s">
        <v>199</v>
      </c>
      <c r="E69" s="0" t="s">
        <v>19</v>
      </c>
      <c r="F69" s="0" t="s">
        <v>20</v>
      </c>
      <c r="G69" s="0" t="s">
        <v>54</v>
      </c>
      <c r="H69" s="0" t="s">
        <v>194</v>
      </c>
      <c r="I69" s="0" t="n">
        <v>1</v>
      </c>
      <c r="J69" s="0" t="n">
        <v>51696</v>
      </c>
      <c r="K69" s="0" t="s">
        <v>23</v>
      </c>
      <c r="L69" s="0" t="s">
        <v>195</v>
      </c>
      <c r="M69" s="0" t="s">
        <v>25</v>
      </c>
      <c r="N69" s="0" t="s">
        <v>31</v>
      </c>
      <c r="O69" s="0" t="n">
        <v>5</v>
      </c>
      <c r="P69" s="0" t="n">
        <v>5</v>
      </c>
      <c r="Q69" s="0" t="n">
        <v>5</v>
      </c>
    </row>
    <row r="70" customFormat="false" ht="12.8" hidden="false" customHeight="false" outlineLevel="0" collapsed="false">
      <c r="A70" s="0" t="str">
        <f aca="false">C70&amp;D70&amp;E70&amp;F70&amp;G70&amp;H70&amp;I70</f>
        <v>LindsayNicole AtlanticAtlantic CitySovereign Avenue SchoolResource Program In-class1</v>
      </c>
      <c r="B70" s="0" t="n">
        <v>69</v>
      </c>
      <c r="C70" s="0" t="s">
        <v>200</v>
      </c>
      <c r="D70" s="0" t="s">
        <v>201</v>
      </c>
      <c r="E70" s="0" t="s">
        <v>19</v>
      </c>
      <c r="F70" s="0" t="s">
        <v>20</v>
      </c>
      <c r="G70" s="0" t="s">
        <v>54</v>
      </c>
      <c r="H70" s="0" t="s">
        <v>37</v>
      </c>
      <c r="I70" s="0" t="n">
        <v>1</v>
      </c>
      <c r="J70" s="0" t="n">
        <v>70834</v>
      </c>
      <c r="K70" s="0" t="s">
        <v>23</v>
      </c>
      <c r="L70" s="0" t="s">
        <v>195</v>
      </c>
      <c r="M70" s="0" t="s">
        <v>25</v>
      </c>
      <c r="N70" s="0" t="s">
        <v>31</v>
      </c>
      <c r="O70" s="0" t="n">
        <v>8</v>
      </c>
      <c r="P70" s="0" t="n">
        <v>8</v>
      </c>
      <c r="Q70" s="0" t="n">
        <v>8</v>
      </c>
    </row>
    <row r="71" customFormat="false" ht="12.8" hidden="false" customHeight="false" outlineLevel="0" collapsed="false">
      <c r="A71" s="0" t="str">
        <f aca="false">C71&amp;D71&amp;E71&amp;F71&amp;G71&amp;H71&amp;I71</f>
        <v>KsiazekKarissa AtlanticAtlantic CitySovereign Avenue SchoolResource Program In-class1</v>
      </c>
      <c r="B71" s="0" t="n">
        <v>70</v>
      </c>
      <c r="C71" s="0" t="s">
        <v>202</v>
      </c>
      <c r="D71" s="0" t="s">
        <v>203</v>
      </c>
      <c r="E71" s="0" t="s">
        <v>19</v>
      </c>
      <c r="F71" s="0" t="s">
        <v>20</v>
      </c>
      <c r="G71" s="0" t="s">
        <v>54</v>
      </c>
      <c r="H71" s="0" t="s">
        <v>37</v>
      </c>
      <c r="I71" s="0" t="n">
        <v>1</v>
      </c>
      <c r="J71" s="0" t="n">
        <v>59397</v>
      </c>
      <c r="K71" s="0" t="s">
        <v>23</v>
      </c>
      <c r="L71" s="0" t="s">
        <v>38</v>
      </c>
      <c r="M71" s="0" t="s">
        <v>25</v>
      </c>
      <c r="N71" s="0" t="s">
        <v>31</v>
      </c>
      <c r="O71" s="0" t="n">
        <v>7</v>
      </c>
      <c r="P71" s="0" t="n">
        <v>7</v>
      </c>
      <c r="Q71" s="0" t="n">
        <v>7</v>
      </c>
    </row>
    <row r="72" customFormat="false" ht="12.8" hidden="false" customHeight="false" outlineLevel="0" collapsed="false">
      <c r="A72" s="0" t="str">
        <f aca="false">C72&amp;D72&amp;E72&amp;F72&amp;G72&amp;H72&amp;I72</f>
        <v>Wargo-brownMelissa AtlanticAtlantic CitySovereign Avenue SchoolResource Program In-class1</v>
      </c>
      <c r="B72" s="0" t="n">
        <v>71</v>
      </c>
      <c r="C72" s="0" t="s">
        <v>204</v>
      </c>
      <c r="D72" s="0" t="s">
        <v>205</v>
      </c>
      <c r="E72" s="0" t="s">
        <v>19</v>
      </c>
      <c r="F72" s="0" t="s">
        <v>20</v>
      </c>
      <c r="G72" s="0" t="s">
        <v>54</v>
      </c>
      <c r="H72" s="0" t="s">
        <v>37</v>
      </c>
      <c r="I72" s="0" t="n">
        <v>1</v>
      </c>
      <c r="J72" s="0" t="n">
        <v>94135</v>
      </c>
      <c r="K72" s="0" t="s">
        <v>23</v>
      </c>
      <c r="L72" s="0" t="s">
        <v>38</v>
      </c>
      <c r="M72" s="0" t="s">
        <v>25</v>
      </c>
      <c r="N72" s="0" t="s">
        <v>31</v>
      </c>
      <c r="O72" s="0" t="n">
        <v>14</v>
      </c>
      <c r="P72" s="0" t="n">
        <v>14</v>
      </c>
      <c r="Q72" s="0" t="n">
        <v>14</v>
      </c>
    </row>
    <row r="73" customFormat="false" ht="12.8" hidden="false" customHeight="false" outlineLevel="0" collapsed="false">
      <c r="A73" s="0" t="str">
        <f aca="false">C73&amp;D73&amp;E73&amp;F73&amp;G73&amp;H73&amp;I73</f>
        <v>ScullAlyssa AtlanticAtlantic CitySovereign Avenue SchoolResource Program In-class1</v>
      </c>
      <c r="B73" s="0" t="n">
        <v>72</v>
      </c>
      <c r="C73" s="0" t="s">
        <v>206</v>
      </c>
      <c r="D73" s="0" t="s">
        <v>207</v>
      </c>
      <c r="E73" s="0" t="s">
        <v>19</v>
      </c>
      <c r="F73" s="0" t="s">
        <v>20</v>
      </c>
      <c r="G73" s="0" t="s">
        <v>54</v>
      </c>
      <c r="H73" s="0" t="s">
        <v>37</v>
      </c>
      <c r="I73" s="0" t="n">
        <v>1</v>
      </c>
      <c r="J73" s="0" t="n">
        <v>68463</v>
      </c>
      <c r="K73" s="0" t="s">
        <v>23</v>
      </c>
      <c r="L73" s="0" t="s">
        <v>38</v>
      </c>
      <c r="M73" s="0" t="s">
        <v>25</v>
      </c>
      <c r="N73" s="0" t="s">
        <v>31</v>
      </c>
      <c r="O73" s="0" t="n">
        <v>9</v>
      </c>
      <c r="P73" s="0" t="n">
        <v>9</v>
      </c>
      <c r="Q73" s="0" t="n">
        <v>9</v>
      </c>
    </row>
    <row r="74" customFormat="false" ht="12.8" hidden="false" customHeight="false" outlineLevel="0" collapsed="false">
      <c r="A74" s="0" t="str">
        <f aca="false">C74&amp;D74&amp;E74&amp;F74&amp;G74&amp;H74&amp;I74</f>
        <v>Nagele BolesCharlotte AtlanticAtlantic CitySovereign Avenue SchoolSchool Nurse1</v>
      </c>
      <c r="B74" s="0" t="n">
        <v>73</v>
      </c>
      <c r="C74" s="0" t="s">
        <v>208</v>
      </c>
      <c r="D74" s="0" t="s">
        <v>163</v>
      </c>
      <c r="E74" s="0" t="s">
        <v>19</v>
      </c>
      <c r="F74" s="0" t="s">
        <v>20</v>
      </c>
      <c r="G74" s="0" t="s">
        <v>54</v>
      </c>
      <c r="H74" s="0" t="s">
        <v>86</v>
      </c>
      <c r="I74" s="0" t="n">
        <v>1</v>
      </c>
      <c r="J74" s="0" t="n">
        <v>94135</v>
      </c>
      <c r="K74" s="0" t="s">
        <v>23</v>
      </c>
      <c r="L74" s="0" t="s">
        <v>24</v>
      </c>
      <c r="M74" s="0" t="s">
        <v>25</v>
      </c>
      <c r="N74" s="0" t="s">
        <v>31</v>
      </c>
      <c r="O74" s="0" t="n">
        <v>14</v>
      </c>
      <c r="P74" s="0" t="n">
        <v>14</v>
      </c>
      <c r="Q74" s="0" t="n">
        <v>14</v>
      </c>
    </row>
    <row r="75" customFormat="false" ht="12.8" hidden="false" customHeight="false" outlineLevel="0" collapsed="false">
      <c r="A75" s="0" t="str">
        <f aca="false">C75&amp;D75&amp;E75&amp;F75&amp;G75&amp;H75&amp;I75</f>
        <v>KulbokJoan AtlanticAtlantic CitySovereign Avenue SchoolLearning Disabilities Teacher Consultant1</v>
      </c>
      <c r="B75" s="0" t="n">
        <v>74</v>
      </c>
      <c r="C75" s="0" t="s">
        <v>209</v>
      </c>
      <c r="D75" s="0" t="s">
        <v>210</v>
      </c>
      <c r="E75" s="0" t="s">
        <v>19</v>
      </c>
      <c r="F75" s="0" t="s">
        <v>20</v>
      </c>
      <c r="G75" s="0" t="s">
        <v>54</v>
      </c>
      <c r="H75" s="0" t="s">
        <v>100</v>
      </c>
      <c r="I75" s="0" t="n">
        <v>1</v>
      </c>
      <c r="J75" s="0" t="n">
        <v>100319</v>
      </c>
      <c r="K75" s="0" t="s">
        <v>23</v>
      </c>
      <c r="L75" s="0" t="s">
        <v>38</v>
      </c>
      <c r="M75" s="0" t="s">
        <v>25</v>
      </c>
      <c r="N75" s="0" t="s">
        <v>31</v>
      </c>
      <c r="O75" s="0" t="n">
        <v>11</v>
      </c>
      <c r="P75" s="0" t="n">
        <v>11</v>
      </c>
      <c r="Q75" s="0" t="n">
        <v>11</v>
      </c>
    </row>
    <row r="76" customFormat="false" ht="12.8" hidden="false" customHeight="false" outlineLevel="0" collapsed="false">
      <c r="A76" s="0" t="str">
        <f aca="false">C76&amp;D76&amp;E76&amp;F76&amp;G76&amp;H76&amp;I76</f>
        <v>MaltzKay AtlanticAtlantic CitySovereign Avenue SchoolHealth1</v>
      </c>
      <c r="B76" s="0" t="n">
        <v>75</v>
      </c>
      <c r="C76" s="0" t="s">
        <v>211</v>
      </c>
      <c r="D76" s="0" t="s">
        <v>212</v>
      </c>
      <c r="E76" s="0" t="s">
        <v>19</v>
      </c>
      <c r="F76" s="0" t="s">
        <v>20</v>
      </c>
      <c r="G76" s="0" t="s">
        <v>54</v>
      </c>
      <c r="H76" s="0" t="s">
        <v>67</v>
      </c>
      <c r="I76" s="0" t="n">
        <v>1</v>
      </c>
      <c r="J76" s="0" t="n">
        <v>88318</v>
      </c>
      <c r="K76" s="0" t="s">
        <v>23</v>
      </c>
      <c r="L76" s="0" t="s">
        <v>24</v>
      </c>
      <c r="M76" s="0" t="s">
        <v>25</v>
      </c>
      <c r="N76" s="0" t="s">
        <v>31</v>
      </c>
      <c r="O76" s="0" t="n">
        <v>14</v>
      </c>
      <c r="P76" s="0" t="n">
        <v>14</v>
      </c>
      <c r="Q76" s="0" t="n">
        <v>14</v>
      </c>
    </row>
    <row r="77" customFormat="false" ht="12.8" hidden="false" customHeight="false" outlineLevel="0" collapsed="false">
      <c r="A77" s="0" t="str">
        <f aca="false">C77&amp;D77&amp;E77&amp;F77&amp;G77&amp;H77&amp;I77</f>
        <v>WilliamsAmy LAtlanticAtlantic CitySovereign Avenue SchoolResource Program In-class1</v>
      </c>
      <c r="B77" s="0" t="n">
        <v>76</v>
      </c>
      <c r="C77" s="0" t="s">
        <v>213</v>
      </c>
      <c r="D77" s="0" t="s">
        <v>214</v>
      </c>
      <c r="E77" s="0" t="s">
        <v>19</v>
      </c>
      <c r="F77" s="0" t="s">
        <v>20</v>
      </c>
      <c r="G77" s="0" t="s">
        <v>54</v>
      </c>
      <c r="H77" s="0" t="s">
        <v>37</v>
      </c>
      <c r="I77" s="0" t="n">
        <v>1</v>
      </c>
      <c r="J77" s="0" t="n">
        <v>65616</v>
      </c>
      <c r="K77" s="0" t="s">
        <v>23</v>
      </c>
      <c r="L77" s="0" t="s">
        <v>195</v>
      </c>
      <c r="M77" s="0" t="s">
        <v>25</v>
      </c>
      <c r="N77" s="0" t="s">
        <v>31</v>
      </c>
      <c r="O77" s="0" t="n">
        <v>5</v>
      </c>
      <c r="P77" s="0" t="n">
        <v>5</v>
      </c>
      <c r="Q77" s="0" t="n">
        <v>5</v>
      </c>
    </row>
    <row r="78" customFormat="false" ht="12.8" hidden="false" customHeight="false" outlineLevel="0" collapsed="false">
      <c r="A78" s="0" t="str">
        <f aca="false">C78&amp;D78&amp;E78&amp;F78&amp;G78&amp;H78&amp;I78</f>
        <v>ShickKimberly AtlanticAtlantic CitySovereign Avenue SchoolSchool Librarian, Media Specialist Assoc.1</v>
      </c>
      <c r="B78" s="0" t="n">
        <v>77</v>
      </c>
      <c r="C78" s="0" t="s">
        <v>215</v>
      </c>
      <c r="D78" s="0" t="s">
        <v>216</v>
      </c>
      <c r="E78" s="0" t="s">
        <v>19</v>
      </c>
      <c r="F78" s="0" t="s">
        <v>20</v>
      </c>
      <c r="G78" s="0" t="s">
        <v>54</v>
      </c>
      <c r="H78" s="0" t="s">
        <v>71</v>
      </c>
      <c r="I78" s="0" t="n">
        <v>1</v>
      </c>
      <c r="J78" s="0" t="n">
        <v>78627</v>
      </c>
      <c r="K78" s="0" t="s">
        <v>23</v>
      </c>
      <c r="L78" s="0" t="s">
        <v>24</v>
      </c>
      <c r="M78" s="0" t="s">
        <v>25</v>
      </c>
      <c r="N78" s="0" t="s">
        <v>31</v>
      </c>
      <c r="O78" s="0" t="n">
        <v>10</v>
      </c>
      <c r="P78" s="0" t="n">
        <v>10</v>
      </c>
      <c r="Q78" s="0" t="n">
        <v>10</v>
      </c>
    </row>
    <row r="79" customFormat="false" ht="12.8" hidden="false" customHeight="false" outlineLevel="0" collapsed="false">
      <c r="A79" s="0" t="str">
        <f aca="false">C79&amp;D79&amp;E79&amp;F79&amp;G79&amp;H79&amp;I79</f>
        <v>NievesBetsy AtlanticAtlantic CitySovereign Avenue SchoolSchool Social Worker1</v>
      </c>
      <c r="B79" s="0" t="n">
        <v>78</v>
      </c>
      <c r="C79" s="0" t="s">
        <v>217</v>
      </c>
      <c r="D79" s="0" t="s">
        <v>218</v>
      </c>
      <c r="E79" s="0" t="s">
        <v>19</v>
      </c>
      <c r="F79" s="0" t="s">
        <v>20</v>
      </c>
      <c r="G79" s="0" t="s">
        <v>54</v>
      </c>
      <c r="H79" s="0" t="s">
        <v>219</v>
      </c>
      <c r="I79" s="0" t="n">
        <v>1</v>
      </c>
      <c r="J79" s="0" t="n">
        <v>60874</v>
      </c>
      <c r="K79" s="0" t="s">
        <v>23</v>
      </c>
      <c r="L79" s="0" t="s">
        <v>24</v>
      </c>
      <c r="M79" s="0" t="s">
        <v>25</v>
      </c>
      <c r="N79" s="0" t="s">
        <v>31</v>
      </c>
      <c r="O79" s="0" t="n">
        <v>7</v>
      </c>
      <c r="P79" s="0" t="n">
        <v>7</v>
      </c>
      <c r="Q79" s="0" t="n">
        <v>7</v>
      </c>
    </row>
    <row r="80" customFormat="false" ht="12.8" hidden="false" customHeight="false" outlineLevel="0" collapsed="false">
      <c r="A80" s="0" t="str">
        <f aca="false">C80&amp;D80&amp;E80&amp;F80&amp;G80&amp;H80&amp;I80</f>
        <v>AilesKimberly AtlanticAtlantic CitySovereign Avenue SchoolResource Program In-class1</v>
      </c>
      <c r="B80" s="0" t="n">
        <v>79</v>
      </c>
      <c r="C80" s="0" t="s">
        <v>220</v>
      </c>
      <c r="D80" s="0" t="s">
        <v>216</v>
      </c>
      <c r="E80" s="0" t="s">
        <v>19</v>
      </c>
      <c r="F80" s="0" t="s">
        <v>20</v>
      </c>
      <c r="G80" s="0" t="s">
        <v>54</v>
      </c>
      <c r="H80" s="0" t="s">
        <v>37</v>
      </c>
      <c r="I80" s="0" t="n">
        <v>1</v>
      </c>
      <c r="J80" s="0" t="n">
        <v>104945</v>
      </c>
      <c r="K80" s="0" t="s">
        <v>23</v>
      </c>
      <c r="L80" s="0" t="s">
        <v>38</v>
      </c>
      <c r="M80" s="0" t="s">
        <v>25</v>
      </c>
      <c r="N80" s="0" t="s">
        <v>31</v>
      </c>
      <c r="O80" s="0" t="n">
        <v>30</v>
      </c>
      <c r="P80" s="0" t="n">
        <v>30</v>
      </c>
      <c r="Q80" s="0" t="n">
        <v>30</v>
      </c>
    </row>
    <row r="81" customFormat="false" ht="12.8" hidden="false" customHeight="false" outlineLevel="0" collapsed="false">
      <c r="A81" s="0" t="str">
        <f aca="false">C81&amp;D81&amp;E81&amp;F81&amp;G81&amp;H81&amp;I81</f>
        <v>Vidal-turnerLourdes AtlanticAtlantic CitySovereign Avenue SchoolSchool Counselor1</v>
      </c>
      <c r="B81" s="0" t="n">
        <v>80</v>
      </c>
      <c r="C81" s="0" t="s">
        <v>221</v>
      </c>
      <c r="D81" s="0" t="s">
        <v>222</v>
      </c>
      <c r="E81" s="0" t="s">
        <v>19</v>
      </c>
      <c r="F81" s="0" t="s">
        <v>20</v>
      </c>
      <c r="G81" s="0" t="s">
        <v>54</v>
      </c>
      <c r="H81" s="0" t="s">
        <v>51</v>
      </c>
      <c r="I81" s="0" t="n">
        <v>1</v>
      </c>
      <c r="J81" s="0" t="n">
        <v>109648</v>
      </c>
      <c r="K81" s="0" t="s">
        <v>23</v>
      </c>
      <c r="L81" s="0" t="s">
        <v>24</v>
      </c>
      <c r="M81" s="0" t="s">
        <v>25</v>
      </c>
      <c r="N81" s="0" t="s">
        <v>31</v>
      </c>
      <c r="O81" s="0" t="n">
        <v>27</v>
      </c>
      <c r="P81" s="0" t="n">
        <v>27</v>
      </c>
      <c r="Q81" s="0" t="n">
        <v>27</v>
      </c>
    </row>
    <row r="82" customFormat="false" ht="12.8" hidden="false" customHeight="false" outlineLevel="0" collapsed="false">
      <c r="A82" s="0" t="str">
        <f aca="false">C82&amp;D82&amp;E82&amp;F82&amp;G82&amp;H82&amp;I82</f>
        <v>DebellaJiovanna AtlanticAtlantic CitySovereign Avenue SchoolPreschool1</v>
      </c>
      <c r="B82" s="0" t="n">
        <v>81</v>
      </c>
      <c r="C82" s="0" t="s">
        <v>223</v>
      </c>
      <c r="D82" s="0" t="s">
        <v>224</v>
      </c>
      <c r="E82" s="0" t="s">
        <v>19</v>
      </c>
      <c r="F82" s="0" t="s">
        <v>20</v>
      </c>
      <c r="G82" s="0" t="s">
        <v>54</v>
      </c>
      <c r="H82" s="0" t="s">
        <v>55</v>
      </c>
      <c r="I82" s="0" t="n">
        <v>1</v>
      </c>
      <c r="J82" s="0" t="n">
        <v>67877</v>
      </c>
      <c r="K82" s="0" t="s">
        <v>23</v>
      </c>
      <c r="L82" s="0" t="s">
        <v>38</v>
      </c>
      <c r="M82" s="0" t="s">
        <v>25</v>
      </c>
      <c r="N82" s="0" t="s">
        <v>31</v>
      </c>
      <c r="O82" s="0" t="n">
        <v>10</v>
      </c>
      <c r="P82" s="0" t="n">
        <v>10</v>
      </c>
      <c r="Q82" s="0" t="n">
        <v>10</v>
      </c>
    </row>
    <row r="83" customFormat="false" ht="12.8" hidden="false" customHeight="false" outlineLevel="0" collapsed="false">
      <c r="A83" s="0" t="str">
        <f aca="false">C83&amp;D83&amp;E83&amp;F83&amp;G83&amp;H83&amp;I83</f>
        <v>GonzalesChristina AtlanticAtlantic CitySovereign Avenue SchoolResource Program In-class1</v>
      </c>
      <c r="B83" s="0" t="n">
        <v>82</v>
      </c>
      <c r="C83" s="0" t="s">
        <v>225</v>
      </c>
      <c r="D83" s="0" t="s">
        <v>226</v>
      </c>
      <c r="E83" s="0" t="s">
        <v>19</v>
      </c>
      <c r="F83" s="0" t="s">
        <v>20</v>
      </c>
      <c r="G83" s="0" t="s">
        <v>54</v>
      </c>
      <c r="H83" s="0" t="s">
        <v>37</v>
      </c>
      <c r="I83" s="0" t="n">
        <v>1</v>
      </c>
      <c r="J83" s="0" t="n">
        <v>65616</v>
      </c>
      <c r="K83" s="0" t="s">
        <v>23</v>
      </c>
      <c r="L83" s="0" t="s">
        <v>38</v>
      </c>
      <c r="M83" s="0" t="s">
        <v>25</v>
      </c>
      <c r="N83" s="0" t="s">
        <v>31</v>
      </c>
      <c r="O83" s="0" t="n">
        <v>9</v>
      </c>
      <c r="P83" s="0" t="n">
        <v>9</v>
      </c>
      <c r="Q83" s="0" t="n">
        <v>9</v>
      </c>
    </row>
    <row r="84" customFormat="false" ht="12.8" hidden="false" customHeight="false" outlineLevel="0" collapsed="false">
      <c r="A84" s="0" t="str">
        <f aca="false">C84&amp;D84&amp;E84&amp;F84&amp;G84&amp;H84&amp;I84</f>
        <v>NewmanRobert AtlanticAtlantic CitySovereign Avenue SchoolResource Program In-class1</v>
      </c>
      <c r="B84" s="0" t="n">
        <v>83</v>
      </c>
      <c r="C84" s="0" t="s">
        <v>227</v>
      </c>
      <c r="D84" s="0" t="s">
        <v>228</v>
      </c>
      <c r="E84" s="0" t="s">
        <v>19</v>
      </c>
      <c r="F84" s="0" t="s">
        <v>20</v>
      </c>
      <c r="G84" s="0" t="s">
        <v>54</v>
      </c>
      <c r="H84" s="0" t="s">
        <v>37</v>
      </c>
      <c r="I84" s="0" t="n">
        <v>1</v>
      </c>
      <c r="J84" s="0" t="n">
        <v>95112</v>
      </c>
      <c r="K84" s="0" t="s">
        <v>23</v>
      </c>
      <c r="L84" s="0" t="s">
        <v>38</v>
      </c>
      <c r="M84" s="0" t="s">
        <v>25</v>
      </c>
      <c r="N84" s="0" t="s">
        <v>31</v>
      </c>
      <c r="O84" s="0" t="n">
        <v>8</v>
      </c>
      <c r="P84" s="0" t="n">
        <v>8</v>
      </c>
      <c r="Q84" s="0" t="n">
        <v>8</v>
      </c>
    </row>
    <row r="85" customFormat="false" ht="12.8" hidden="false" customHeight="false" outlineLevel="0" collapsed="false">
      <c r="A85" s="0" t="str">
        <f aca="false">C85&amp;D85&amp;E85&amp;F85&amp;G85&amp;H85&amp;I85</f>
        <v>TeglerElizabeth AtlanticAtlantic CitySovereign Avenue SchoolResource Program In-class1</v>
      </c>
      <c r="B85" s="0" t="n">
        <v>84</v>
      </c>
      <c r="C85" s="0" t="s">
        <v>229</v>
      </c>
      <c r="D85" s="0" t="s">
        <v>197</v>
      </c>
      <c r="E85" s="0" t="s">
        <v>19</v>
      </c>
      <c r="F85" s="0" t="s">
        <v>20</v>
      </c>
      <c r="G85" s="0" t="s">
        <v>54</v>
      </c>
      <c r="H85" s="0" t="s">
        <v>37</v>
      </c>
      <c r="I85" s="0" t="n">
        <v>1</v>
      </c>
      <c r="J85" s="0" t="n">
        <v>95112</v>
      </c>
      <c r="K85" s="0" t="s">
        <v>23</v>
      </c>
      <c r="L85" s="0" t="s">
        <v>38</v>
      </c>
      <c r="M85" s="0" t="s">
        <v>25</v>
      </c>
      <c r="N85" s="0" t="s">
        <v>31</v>
      </c>
      <c r="O85" s="0" t="n">
        <v>9</v>
      </c>
      <c r="P85" s="0" t="n">
        <v>9</v>
      </c>
      <c r="Q85" s="0" t="n">
        <v>9</v>
      </c>
    </row>
    <row r="86" customFormat="false" ht="12.8" hidden="false" customHeight="false" outlineLevel="0" collapsed="false">
      <c r="A86" s="0" t="str">
        <f aca="false">C86&amp;D86&amp;E86&amp;F86&amp;G86&amp;H86&amp;I86</f>
        <v>Buzby RosenbergPamela AtlanticAtlantic CitySovereign Avenue SchoolResource Program In-class1</v>
      </c>
      <c r="B86" s="0" t="n">
        <v>85</v>
      </c>
      <c r="C86" s="0" t="s">
        <v>230</v>
      </c>
      <c r="D86" s="0" t="s">
        <v>231</v>
      </c>
      <c r="E86" s="0" t="s">
        <v>19</v>
      </c>
      <c r="F86" s="0" t="s">
        <v>20</v>
      </c>
      <c r="G86" s="0" t="s">
        <v>54</v>
      </c>
      <c r="H86" s="0" t="s">
        <v>37</v>
      </c>
      <c r="I86" s="0" t="n">
        <v>1</v>
      </c>
      <c r="J86" s="0" t="n">
        <v>70834</v>
      </c>
      <c r="K86" s="0" t="s">
        <v>23</v>
      </c>
      <c r="L86" s="0" t="s">
        <v>195</v>
      </c>
      <c r="M86" s="0" t="s">
        <v>25</v>
      </c>
      <c r="N86" s="0" t="s">
        <v>31</v>
      </c>
      <c r="O86" s="0" t="n">
        <v>10</v>
      </c>
      <c r="P86" s="0" t="n">
        <v>10</v>
      </c>
      <c r="Q86" s="0" t="n">
        <v>11</v>
      </c>
    </row>
    <row r="87" customFormat="false" ht="12.8" hidden="false" customHeight="false" outlineLevel="0" collapsed="false">
      <c r="A87" s="0" t="str">
        <f aca="false">C87&amp;D87&amp;E87&amp;F87&amp;G87&amp;H87&amp;I87</f>
        <v>FiccaNina AtlanticAtlantic CitySovereign Avenue SchoolResource Program In-class1</v>
      </c>
      <c r="B87" s="0" t="n">
        <v>86</v>
      </c>
      <c r="C87" s="0" t="s">
        <v>232</v>
      </c>
      <c r="D87" s="0" t="s">
        <v>233</v>
      </c>
      <c r="E87" s="0" t="s">
        <v>19</v>
      </c>
      <c r="F87" s="0" t="s">
        <v>20</v>
      </c>
      <c r="G87" s="0" t="s">
        <v>54</v>
      </c>
      <c r="H87" s="0" t="s">
        <v>37</v>
      </c>
      <c r="I87" s="0" t="n">
        <v>1</v>
      </c>
      <c r="J87" s="0" t="n">
        <v>98774</v>
      </c>
      <c r="K87" s="0" t="s">
        <v>23</v>
      </c>
      <c r="L87" s="0" t="s">
        <v>38</v>
      </c>
      <c r="M87" s="0" t="s">
        <v>25</v>
      </c>
      <c r="N87" s="0" t="s">
        <v>31</v>
      </c>
      <c r="O87" s="0" t="n">
        <v>15</v>
      </c>
      <c r="P87" s="0" t="n">
        <v>15</v>
      </c>
      <c r="Q87" s="0" t="n">
        <v>15</v>
      </c>
    </row>
    <row r="88" customFormat="false" ht="12.8" hidden="false" customHeight="false" outlineLevel="0" collapsed="false">
      <c r="A88" s="0" t="str">
        <f aca="false">C88&amp;D88&amp;E88&amp;F88&amp;G88&amp;H88&amp;I88</f>
        <v>SheridanBrandi AtlanticAtlantic CitySovereign Avenue SchoolSchool Social Worker1</v>
      </c>
      <c r="B88" s="0" t="n">
        <v>87</v>
      </c>
      <c r="C88" s="0" t="s">
        <v>234</v>
      </c>
      <c r="D88" s="0" t="s">
        <v>235</v>
      </c>
      <c r="E88" s="0" t="s">
        <v>19</v>
      </c>
      <c r="F88" s="0" t="s">
        <v>20</v>
      </c>
      <c r="G88" s="0" t="s">
        <v>54</v>
      </c>
      <c r="H88" s="0" t="s">
        <v>219</v>
      </c>
      <c r="I88" s="0" t="n">
        <v>1</v>
      </c>
      <c r="J88" s="0" t="n">
        <v>98774</v>
      </c>
      <c r="K88" s="0" t="s">
        <v>23</v>
      </c>
      <c r="L88" s="0" t="s">
        <v>24</v>
      </c>
      <c r="M88" s="0" t="s">
        <v>25</v>
      </c>
      <c r="N88" s="0" t="s">
        <v>31</v>
      </c>
      <c r="O88" s="0" t="n">
        <v>16</v>
      </c>
      <c r="P88" s="0" t="n">
        <v>16</v>
      </c>
      <c r="Q88" s="0" t="n">
        <v>16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K6" activeCellId="0" sqref="K6"/>
    </sheetView>
  </sheetViews>
  <sheetFormatPr defaultColWidth="11.5703125" defaultRowHeight="12.8" zeroHeight="false" outlineLevelRow="0" outlineLevelCol="0"/>
  <sheetData>
    <row r="1" customFormat="false" ht="12.8" hidden="false" customHeight="false" outlineLevel="0" collapsed="false">
      <c r="A1" s="0" t="s">
        <v>236</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row>
    <row r="2" customFormat="false" ht="12.8" hidden="false" customHeight="false" outlineLevel="0" collapsed="false">
      <c r="A2" s="0" t="n">
        <v>1</v>
      </c>
      <c r="B2" s="0" t="s">
        <v>17</v>
      </c>
      <c r="C2" s="0" t="s">
        <v>18</v>
      </c>
      <c r="D2" s="0" t="s">
        <v>19</v>
      </c>
      <c r="E2" s="0" t="s">
        <v>20</v>
      </c>
      <c r="F2" s="0" t="s">
        <v>21</v>
      </c>
      <c r="G2" s="0" t="s">
        <v>22</v>
      </c>
      <c r="H2" s="0" t="n">
        <v>1</v>
      </c>
      <c r="I2" s="0" t="n">
        <v>98774</v>
      </c>
      <c r="J2" s="0" t="s">
        <v>23</v>
      </c>
      <c r="K2" s="0" t="s">
        <v>24</v>
      </c>
      <c r="L2" s="0" t="s">
        <v>25</v>
      </c>
      <c r="M2" s="0" t="s">
        <v>26</v>
      </c>
      <c r="N2" s="0" t="n">
        <v>13</v>
      </c>
      <c r="O2" s="0" t="n">
        <v>13</v>
      </c>
      <c r="P2" s="0" t="n">
        <v>13</v>
      </c>
    </row>
    <row r="3" customFormat="false" ht="12.8" hidden="false" customHeight="false" outlineLevel="0" collapsed="false">
      <c r="A3" s="0" t="n">
        <v>2</v>
      </c>
      <c r="B3" s="0" t="s">
        <v>27</v>
      </c>
      <c r="C3" s="0" t="s">
        <v>28</v>
      </c>
      <c r="D3" s="0" t="s">
        <v>19</v>
      </c>
      <c r="E3" s="0" t="s">
        <v>20</v>
      </c>
      <c r="F3" s="0" t="s">
        <v>29</v>
      </c>
      <c r="G3" s="0" t="s">
        <v>30</v>
      </c>
      <c r="H3" s="0" t="n">
        <v>1</v>
      </c>
      <c r="I3" s="0" t="n">
        <v>118415</v>
      </c>
      <c r="J3" s="0" t="s">
        <v>23</v>
      </c>
      <c r="K3" s="0" t="s">
        <v>24</v>
      </c>
      <c r="L3" s="0" t="s">
        <v>237</v>
      </c>
      <c r="M3" s="0" t="s">
        <v>31</v>
      </c>
      <c r="N3" s="0" t="n">
        <v>16</v>
      </c>
      <c r="O3" s="0" t="n">
        <v>16</v>
      </c>
      <c r="P3" s="0" t="n">
        <v>16</v>
      </c>
    </row>
    <row r="4" customFormat="false" ht="12.8" hidden="false" customHeight="false" outlineLevel="0" collapsed="false">
      <c r="A4" s="0" t="n">
        <v>3</v>
      </c>
      <c r="B4" s="0" t="s">
        <v>32</v>
      </c>
      <c r="C4" s="0" t="s">
        <v>33</v>
      </c>
      <c r="D4" s="0" t="s">
        <v>19</v>
      </c>
      <c r="E4" s="0" t="s">
        <v>20</v>
      </c>
      <c r="F4" s="0" t="s">
        <v>29</v>
      </c>
      <c r="G4" s="0" t="s">
        <v>34</v>
      </c>
      <c r="H4" s="0" t="n">
        <v>0.8</v>
      </c>
      <c r="I4" s="0" t="n">
        <v>98774</v>
      </c>
      <c r="J4" s="0" t="s">
        <v>23</v>
      </c>
      <c r="K4" s="0" t="s">
        <v>24</v>
      </c>
      <c r="L4" s="0" t="s">
        <v>25</v>
      </c>
      <c r="M4" s="0" t="s">
        <v>31</v>
      </c>
      <c r="N4" s="0" t="n">
        <v>13</v>
      </c>
      <c r="O4" s="0" t="n">
        <v>13</v>
      </c>
      <c r="P4" s="0" t="n">
        <v>15</v>
      </c>
    </row>
    <row r="5" customFormat="false" ht="12.8" hidden="false" customHeight="false" outlineLevel="0" collapsed="false">
      <c r="A5" s="0" t="n">
        <v>4</v>
      </c>
      <c r="B5" s="0" t="s">
        <v>35</v>
      </c>
      <c r="C5" s="0" t="s">
        <v>36</v>
      </c>
      <c r="D5" s="0" t="s">
        <v>19</v>
      </c>
      <c r="E5" s="0" t="s">
        <v>20</v>
      </c>
      <c r="F5" s="0" t="s">
        <v>29</v>
      </c>
      <c r="G5" s="0" t="s">
        <v>37</v>
      </c>
      <c r="H5" s="0" t="n">
        <v>1</v>
      </c>
      <c r="I5" s="0" t="n">
        <v>66184</v>
      </c>
      <c r="J5" s="0" t="s">
        <v>23</v>
      </c>
      <c r="K5" s="0" t="s">
        <v>38</v>
      </c>
      <c r="L5" s="0" t="s">
        <v>39</v>
      </c>
      <c r="M5" s="0" t="s">
        <v>31</v>
      </c>
      <c r="N5" s="0" t="n">
        <v>16</v>
      </c>
      <c r="O5" s="0" t="n">
        <v>16</v>
      </c>
      <c r="P5" s="0" t="n">
        <v>16</v>
      </c>
    </row>
    <row r="6" customFormat="false" ht="12.8" hidden="false" customHeight="false" outlineLevel="0" collapsed="false">
      <c r="A6" s="0" t="n">
        <v>5</v>
      </c>
      <c r="B6" s="0" t="s">
        <v>40</v>
      </c>
      <c r="C6" s="0" t="s">
        <v>41</v>
      </c>
      <c r="D6" s="0" t="s">
        <v>19</v>
      </c>
      <c r="E6" s="0" t="s">
        <v>20</v>
      </c>
      <c r="F6" s="0" t="s">
        <v>29</v>
      </c>
      <c r="G6" s="0" t="s">
        <v>42</v>
      </c>
      <c r="H6" s="0" t="n">
        <v>1</v>
      </c>
      <c r="I6" s="0" t="n">
        <v>101866</v>
      </c>
      <c r="J6" s="0" t="s">
        <v>23</v>
      </c>
      <c r="K6" s="0" t="s">
        <v>238</v>
      </c>
      <c r="L6" s="0" t="s">
        <v>25</v>
      </c>
      <c r="M6" s="0" t="s">
        <v>31</v>
      </c>
      <c r="N6" s="0" t="n">
        <v>12</v>
      </c>
      <c r="O6" s="0" t="n">
        <v>12</v>
      </c>
      <c r="P6" s="0" t="n">
        <v>12</v>
      </c>
    </row>
    <row r="7" customFormat="false" ht="12.8" hidden="false" customHeight="false" outlineLevel="0" collapsed="false">
      <c r="A7" s="0" t="n">
        <v>6</v>
      </c>
      <c r="B7" s="0" t="s">
        <v>43</v>
      </c>
      <c r="C7" s="0" t="s">
        <v>44</v>
      </c>
      <c r="D7" s="0" t="s">
        <v>19</v>
      </c>
      <c r="E7" s="0" t="s">
        <v>20</v>
      </c>
      <c r="F7" s="0" t="s">
        <v>29</v>
      </c>
      <c r="G7" s="0" t="s">
        <v>37</v>
      </c>
      <c r="H7" s="0" t="n">
        <v>1</v>
      </c>
      <c r="I7" s="0" t="n">
        <v>98774</v>
      </c>
      <c r="J7" s="0" t="s">
        <v>23</v>
      </c>
      <c r="K7" s="0" t="s">
        <v>38</v>
      </c>
      <c r="L7" s="0" t="s">
        <v>25</v>
      </c>
      <c r="M7" s="0" t="s">
        <v>31</v>
      </c>
      <c r="N7" s="0" t="n">
        <v>16</v>
      </c>
      <c r="O7" s="0" t="n">
        <v>16</v>
      </c>
      <c r="P7" s="0" t="n">
        <v>16</v>
      </c>
    </row>
    <row r="8" customFormat="false" ht="12.8" hidden="false" customHeight="false" outlineLevel="0" collapsed="false">
      <c r="A8" s="0" t="n">
        <v>7</v>
      </c>
      <c r="B8" s="0" t="s">
        <v>45</v>
      </c>
      <c r="C8" s="0" t="s">
        <v>46</v>
      </c>
      <c r="D8" s="0" t="s">
        <v>19</v>
      </c>
      <c r="E8" s="0" t="s">
        <v>20</v>
      </c>
      <c r="F8" s="0" t="s">
        <v>29</v>
      </c>
      <c r="G8" s="0" t="s">
        <v>34</v>
      </c>
      <c r="H8" s="0" t="n">
        <v>1</v>
      </c>
      <c r="I8" s="0" t="n">
        <v>109584</v>
      </c>
      <c r="J8" s="0" t="s">
        <v>23</v>
      </c>
      <c r="K8" s="0" t="s">
        <v>24</v>
      </c>
      <c r="L8" s="0" t="s">
        <v>25</v>
      </c>
      <c r="M8" s="0" t="s">
        <v>31</v>
      </c>
      <c r="N8" s="0" t="n">
        <v>38</v>
      </c>
      <c r="O8" s="0" t="n">
        <v>38</v>
      </c>
      <c r="P8" s="0" t="n">
        <v>38</v>
      </c>
    </row>
    <row r="9" customFormat="false" ht="12.8" hidden="false" customHeight="false" outlineLevel="0" collapsed="false">
      <c r="A9" s="0" t="n">
        <v>8</v>
      </c>
      <c r="B9" s="0" t="s">
        <v>47</v>
      </c>
      <c r="C9" s="0" t="s">
        <v>48</v>
      </c>
      <c r="D9" s="0" t="s">
        <v>19</v>
      </c>
      <c r="E9" s="0" t="s">
        <v>20</v>
      </c>
      <c r="F9" s="0" t="s">
        <v>29</v>
      </c>
      <c r="G9" s="0" t="s">
        <v>34</v>
      </c>
      <c r="H9" s="0" t="n">
        <v>1</v>
      </c>
      <c r="I9" s="0" t="n">
        <v>51696</v>
      </c>
      <c r="J9" s="0" t="s">
        <v>23</v>
      </c>
      <c r="K9" s="0" t="s">
        <v>24</v>
      </c>
      <c r="L9" s="0" t="s">
        <v>25</v>
      </c>
      <c r="M9" s="0" t="s">
        <v>31</v>
      </c>
      <c r="N9" s="0" t="n">
        <v>4</v>
      </c>
      <c r="O9" s="0" t="n">
        <v>4</v>
      </c>
      <c r="P9" s="0" t="n">
        <v>4</v>
      </c>
    </row>
    <row r="10" customFormat="false" ht="12.8" hidden="false" customHeight="false" outlineLevel="0" collapsed="false">
      <c r="A10" s="0" t="n">
        <v>9</v>
      </c>
      <c r="B10" s="0" t="s">
        <v>49</v>
      </c>
      <c r="C10" s="0" t="s">
        <v>50</v>
      </c>
      <c r="D10" s="0" t="s">
        <v>19</v>
      </c>
      <c r="E10" s="0" t="s">
        <v>20</v>
      </c>
      <c r="F10" s="0" t="s">
        <v>29</v>
      </c>
      <c r="G10" s="0" t="s">
        <v>51</v>
      </c>
      <c r="H10" s="0" t="n">
        <v>1</v>
      </c>
      <c r="I10" s="0" t="n">
        <v>72880</v>
      </c>
      <c r="J10" s="0" t="s">
        <v>23</v>
      </c>
      <c r="K10" s="0" t="s">
        <v>24</v>
      </c>
      <c r="L10" s="0" t="s">
        <v>25</v>
      </c>
      <c r="M10" s="0" t="s">
        <v>31</v>
      </c>
      <c r="N10" s="0" t="n">
        <v>11</v>
      </c>
      <c r="O10" s="0" t="n">
        <v>11</v>
      </c>
      <c r="P10" s="0" t="n">
        <v>11</v>
      </c>
    </row>
    <row r="11" customFormat="false" ht="12.8" hidden="false" customHeight="false" outlineLevel="0" collapsed="false">
      <c r="A11" s="0" t="n">
        <v>10</v>
      </c>
      <c r="B11" s="0" t="s">
        <v>52</v>
      </c>
      <c r="C11" s="0" t="s">
        <v>53</v>
      </c>
      <c r="D11" s="0" t="s">
        <v>19</v>
      </c>
      <c r="E11" s="0" t="s">
        <v>20</v>
      </c>
      <c r="F11" s="0" t="s">
        <v>54</v>
      </c>
      <c r="G11" s="0" t="s">
        <v>55</v>
      </c>
      <c r="H11" s="0" t="n">
        <v>1</v>
      </c>
      <c r="I11" s="0" t="n">
        <v>48836</v>
      </c>
      <c r="J11" s="0" t="s">
        <v>56</v>
      </c>
      <c r="K11" s="0" t="s">
        <v>24</v>
      </c>
      <c r="L11" s="0" t="s">
        <v>25</v>
      </c>
      <c r="M11" s="0" t="s">
        <v>31</v>
      </c>
      <c r="N11" s="0" t="n">
        <v>0</v>
      </c>
      <c r="O11" s="0" t="n">
        <v>0</v>
      </c>
      <c r="P11" s="0" t="n">
        <v>0</v>
      </c>
    </row>
    <row r="12" customFormat="false" ht="12.8" hidden="false" customHeight="false" outlineLevel="0" collapsed="false">
      <c r="A12" s="0" t="n">
        <v>11</v>
      </c>
      <c r="B12" s="0" t="s">
        <v>57</v>
      </c>
      <c r="C12" s="0" t="s">
        <v>58</v>
      </c>
      <c r="D12" s="0" t="s">
        <v>19</v>
      </c>
      <c r="E12" s="0" t="s">
        <v>20</v>
      </c>
      <c r="F12" s="0" t="s">
        <v>54</v>
      </c>
      <c r="G12" s="0" t="s">
        <v>42</v>
      </c>
      <c r="H12" s="0" t="n">
        <v>1</v>
      </c>
      <c r="I12" s="0" t="n">
        <v>79102</v>
      </c>
      <c r="J12" s="0" t="s">
        <v>23</v>
      </c>
      <c r="K12" s="0" t="s">
        <v>24</v>
      </c>
      <c r="L12" s="0" t="s">
        <v>25</v>
      </c>
      <c r="M12" s="0" t="s">
        <v>31</v>
      </c>
      <c r="N12" s="0" t="n">
        <v>12</v>
      </c>
      <c r="O12" s="0" t="n">
        <v>12</v>
      </c>
      <c r="P12" s="0" t="n">
        <v>12</v>
      </c>
    </row>
    <row r="13" customFormat="false" ht="12.8" hidden="false" customHeight="false" outlineLevel="0" collapsed="false">
      <c r="A13" s="0" t="n">
        <v>12</v>
      </c>
      <c r="B13" s="0" t="s">
        <v>57</v>
      </c>
      <c r="C13" s="0" t="s">
        <v>59</v>
      </c>
      <c r="D13" s="0" t="s">
        <v>19</v>
      </c>
      <c r="E13" s="0" t="s">
        <v>20</v>
      </c>
      <c r="F13" s="0" t="s">
        <v>54</v>
      </c>
      <c r="G13" s="0" t="s">
        <v>60</v>
      </c>
      <c r="H13" s="0" t="n">
        <v>1</v>
      </c>
      <c r="I13" s="0" t="n">
        <v>99959</v>
      </c>
      <c r="J13" s="0" t="s">
        <v>23</v>
      </c>
      <c r="K13" s="0" t="s">
        <v>24</v>
      </c>
      <c r="L13" s="0" t="s">
        <v>25</v>
      </c>
      <c r="M13" s="0" t="s">
        <v>31</v>
      </c>
      <c r="N13" s="0" t="n">
        <v>18</v>
      </c>
      <c r="O13" s="0" t="n">
        <v>18</v>
      </c>
      <c r="P13" s="0" t="n">
        <v>18</v>
      </c>
    </row>
    <row r="14" customFormat="false" ht="12.8" hidden="false" customHeight="false" outlineLevel="0" collapsed="false">
      <c r="A14" s="0" t="n">
        <v>13</v>
      </c>
      <c r="B14" s="0" t="s">
        <v>61</v>
      </c>
      <c r="C14" s="0" t="s">
        <v>62</v>
      </c>
      <c r="D14" s="0" t="s">
        <v>19</v>
      </c>
      <c r="E14" s="0" t="s">
        <v>20</v>
      </c>
      <c r="F14" s="0" t="s">
        <v>63</v>
      </c>
      <c r="G14" s="0" t="s">
        <v>55</v>
      </c>
      <c r="H14" s="0" t="n">
        <v>1</v>
      </c>
      <c r="I14" s="0" t="n">
        <v>57919</v>
      </c>
      <c r="J14" s="0" t="s">
        <v>23</v>
      </c>
      <c r="K14" s="0" t="s">
        <v>24</v>
      </c>
      <c r="L14" s="0" t="s">
        <v>39</v>
      </c>
      <c r="M14" s="0" t="s">
        <v>31</v>
      </c>
      <c r="N14" s="0" t="n">
        <v>7</v>
      </c>
      <c r="O14" s="0" t="n">
        <v>7</v>
      </c>
      <c r="P14" s="0" t="n">
        <v>7</v>
      </c>
    </row>
    <row r="15" customFormat="false" ht="12.8" hidden="false" customHeight="false" outlineLevel="0" collapsed="false">
      <c r="A15" s="0" t="n">
        <v>14</v>
      </c>
      <c r="B15" s="0" t="s">
        <v>64</v>
      </c>
      <c r="C15" s="0" t="s">
        <v>65</v>
      </c>
      <c r="D15" s="0" t="s">
        <v>19</v>
      </c>
      <c r="E15" s="0" t="s">
        <v>20</v>
      </c>
      <c r="F15" s="0" t="s">
        <v>66</v>
      </c>
      <c r="G15" s="0" t="s">
        <v>67</v>
      </c>
      <c r="H15" s="0" t="n">
        <v>1</v>
      </c>
      <c r="I15" s="0" t="n">
        <v>94135</v>
      </c>
      <c r="J15" s="0" t="s">
        <v>23</v>
      </c>
      <c r="K15" s="0" t="s">
        <v>24</v>
      </c>
      <c r="L15" s="0" t="s">
        <v>25</v>
      </c>
      <c r="M15" s="0" t="s">
        <v>31</v>
      </c>
      <c r="N15" s="0" t="n">
        <v>11</v>
      </c>
      <c r="O15" s="0" t="n">
        <v>11</v>
      </c>
      <c r="P15" s="0" t="n">
        <v>11</v>
      </c>
    </row>
    <row r="16" customFormat="false" ht="12.8" hidden="false" customHeight="false" outlineLevel="0" collapsed="false">
      <c r="A16" s="0" t="n">
        <v>15</v>
      </c>
      <c r="B16" s="0" t="s">
        <v>68</v>
      </c>
      <c r="C16" s="0" t="s">
        <v>69</v>
      </c>
      <c r="D16" s="0" t="s">
        <v>19</v>
      </c>
      <c r="E16" s="0" t="s">
        <v>20</v>
      </c>
      <c r="F16" s="0" t="s">
        <v>70</v>
      </c>
      <c r="G16" s="0" t="s">
        <v>71</v>
      </c>
      <c r="H16" s="0" t="n">
        <v>1</v>
      </c>
      <c r="I16" s="0" t="n">
        <v>105882</v>
      </c>
      <c r="J16" s="0" t="s">
        <v>23</v>
      </c>
      <c r="K16" s="0" t="s">
        <v>24</v>
      </c>
      <c r="L16" s="0" t="s">
        <v>25</v>
      </c>
      <c r="M16" s="0" t="s">
        <v>31</v>
      </c>
      <c r="N16" s="0" t="n">
        <v>23</v>
      </c>
      <c r="O16" s="0" t="n">
        <v>23</v>
      </c>
      <c r="P16" s="0" t="n">
        <v>23</v>
      </c>
    </row>
    <row r="17" customFormat="false" ht="12.8" hidden="false" customHeight="false" outlineLevel="0" collapsed="false">
      <c r="A17" s="0" t="n">
        <v>16</v>
      </c>
      <c r="B17" s="0" t="s">
        <v>72</v>
      </c>
      <c r="C17" s="0" t="s">
        <v>73</v>
      </c>
      <c r="D17" s="0" t="s">
        <v>19</v>
      </c>
      <c r="E17" s="0" t="s">
        <v>20</v>
      </c>
      <c r="F17" s="0" t="s">
        <v>74</v>
      </c>
      <c r="G17" s="0" t="s">
        <v>71</v>
      </c>
      <c r="H17" s="0" t="n">
        <v>1</v>
      </c>
      <c r="I17" s="0" t="n">
        <v>90706</v>
      </c>
      <c r="J17" s="0" t="s">
        <v>23</v>
      </c>
      <c r="K17" s="0" t="s">
        <v>24</v>
      </c>
      <c r="L17" s="0" t="s">
        <v>39</v>
      </c>
      <c r="M17" s="0" t="s">
        <v>31</v>
      </c>
      <c r="N17" s="0" t="n">
        <v>10</v>
      </c>
      <c r="O17" s="0" t="n">
        <v>10</v>
      </c>
      <c r="P17" s="0" t="n">
        <v>10</v>
      </c>
    </row>
    <row r="18" customFormat="false" ht="12.8" hidden="false" customHeight="false" outlineLevel="0" collapsed="false">
      <c r="A18" s="0" t="n">
        <v>17</v>
      </c>
      <c r="B18" s="0" t="s">
        <v>75</v>
      </c>
      <c r="C18" s="0" t="s">
        <v>76</v>
      </c>
      <c r="D18" s="0" t="s">
        <v>19</v>
      </c>
      <c r="E18" s="0" t="s">
        <v>20</v>
      </c>
      <c r="F18" s="0" t="s">
        <v>74</v>
      </c>
      <c r="G18" s="0" t="s">
        <v>37</v>
      </c>
      <c r="H18" s="0" t="n">
        <v>1</v>
      </c>
      <c r="I18" s="0" t="n">
        <v>44521</v>
      </c>
      <c r="J18" s="0" t="s">
        <v>77</v>
      </c>
      <c r="K18" s="0" t="s">
        <v>38</v>
      </c>
      <c r="L18" s="0" t="s">
        <v>39</v>
      </c>
      <c r="M18" s="0" t="s">
        <v>31</v>
      </c>
      <c r="N18" s="0" t="n">
        <v>3</v>
      </c>
      <c r="O18" s="0" t="n">
        <v>3</v>
      </c>
      <c r="P18" s="0" t="n">
        <v>3</v>
      </c>
    </row>
    <row r="19" customFormat="false" ht="12.8" hidden="false" customHeight="false" outlineLevel="0" collapsed="false">
      <c r="A19" s="0" t="n">
        <v>18</v>
      </c>
      <c r="B19" s="0" t="s">
        <v>78</v>
      </c>
      <c r="C19" s="0" t="s">
        <v>79</v>
      </c>
      <c r="D19" s="0" t="s">
        <v>19</v>
      </c>
      <c r="E19" s="0" t="s">
        <v>20</v>
      </c>
      <c r="F19" s="0" t="s">
        <v>74</v>
      </c>
      <c r="G19" s="0" t="s">
        <v>51</v>
      </c>
      <c r="H19" s="0" t="n">
        <v>1</v>
      </c>
      <c r="I19" s="0" t="n">
        <v>101866</v>
      </c>
      <c r="J19" s="0" t="s">
        <v>23</v>
      </c>
      <c r="K19" s="0" t="s">
        <v>24</v>
      </c>
      <c r="L19" s="0" t="s">
        <v>25</v>
      </c>
      <c r="M19" s="0" t="s">
        <v>31</v>
      </c>
      <c r="N19" s="0" t="n">
        <v>16</v>
      </c>
      <c r="O19" s="0" t="n">
        <v>16</v>
      </c>
      <c r="P19" s="0" t="n">
        <v>16</v>
      </c>
    </row>
    <row r="20" customFormat="false" ht="12.8" hidden="false" customHeight="false" outlineLevel="0" collapsed="false">
      <c r="A20" s="0" t="n">
        <v>19</v>
      </c>
      <c r="B20" s="0" t="s">
        <v>80</v>
      </c>
      <c r="C20" s="0" t="s">
        <v>81</v>
      </c>
      <c r="D20" s="0" t="s">
        <v>19</v>
      </c>
      <c r="E20" s="0" t="s">
        <v>20</v>
      </c>
      <c r="F20" s="0" t="s">
        <v>74</v>
      </c>
      <c r="G20" s="0" t="s">
        <v>37</v>
      </c>
      <c r="H20" s="0" t="n">
        <v>1</v>
      </c>
      <c r="I20" s="0" t="n">
        <v>96660</v>
      </c>
      <c r="J20" s="0" t="s">
        <v>23</v>
      </c>
      <c r="K20" s="0" t="s">
        <v>38</v>
      </c>
      <c r="L20" s="0" t="s">
        <v>25</v>
      </c>
      <c r="M20" s="0" t="s">
        <v>31</v>
      </c>
      <c r="N20" s="0" t="n">
        <v>8</v>
      </c>
      <c r="O20" s="0" t="n">
        <v>8</v>
      </c>
      <c r="P20" s="0" t="n">
        <v>8</v>
      </c>
    </row>
    <row r="21" customFormat="false" ht="12.8" hidden="false" customHeight="false" outlineLevel="0" collapsed="false">
      <c r="A21" s="0" t="n">
        <v>20</v>
      </c>
      <c r="B21" s="0" t="s">
        <v>82</v>
      </c>
      <c r="C21" s="0" t="s">
        <v>83</v>
      </c>
      <c r="D21" s="0" t="s">
        <v>19</v>
      </c>
      <c r="E21" s="0" t="s">
        <v>20</v>
      </c>
      <c r="F21" s="0" t="s">
        <v>74</v>
      </c>
      <c r="G21" s="0" t="s">
        <v>42</v>
      </c>
      <c r="H21" s="0" t="n">
        <v>1</v>
      </c>
      <c r="I21" s="0" t="n">
        <v>66203</v>
      </c>
      <c r="J21" s="0" t="s">
        <v>23</v>
      </c>
      <c r="K21" s="0" t="s">
        <v>24</v>
      </c>
      <c r="L21" s="0" t="s">
        <v>25</v>
      </c>
      <c r="M21" s="0" t="s">
        <v>31</v>
      </c>
      <c r="N21" s="0" t="n">
        <v>3</v>
      </c>
      <c r="O21" s="0" t="n">
        <v>3</v>
      </c>
      <c r="P21" s="0" t="n">
        <v>3</v>
      </c>
    </row>
    <row r="22" customFormat="false" ht="12.8" hidden="false" customHeight="false" outlineLevel="0" collapsed="false">
      <c r="A22" s="0" t="n">
        <v>21</v>
      </c>
      <c r="B22" s="0" t="s">
        <v>84</v>
      </c>
      <c r="C22" s="0" t="s">
        <v>85</v>
      </c>
      <c r="D22" s="0" t="s">
        <v>19</v>
      </c>
      <c r="E22" s="0" t="s">
        <v>20</v>
      </c>
      <c r="F22" s="0" t="s">
        <v>74</v>
      </c>
      <c r="G22" s="0" t="s">
        <v>86</v>
      </c>
      <c r="H22" s="0" t="n">
        <v>1</v>
      </c>
      <c r="I22" s="0" t="n">
        <v>100319</v>
      </c>
      <c r="J22" s="0" t="s">
        <v>23</v>
      </c>
      <c r="K22" s="0" t="s">
        <v>24</v>
      </c>
      <c r="L22" s="0" t="s">
        <v>25</v>
      </c>
      <c r="M22" s="0" t="s">
        <v>31</v>
      </c>
      <c r="N22" s="0" t="n">
        <v>11</v>
      </c>
      <c r="O22" s="0" t="n">
        <v>11</v>
      </c>
      <c r="P22" s="0" t="n">
        <v>11</v>
      </c>
    </row>
    <row r="23" customFormat="false" ht="12.8" hidden="false" customHeight="false" outlineLevel="0" collapsed="false">
      <c r="A23" s="0" t="n">
        <v>22</v>
      </c>
      <c r="B23" s="0" t="s">
        <v>87</v>
      </c>
      <c r="C23" s="0" t="s">
        <v>88</v>
      </c>
      <c r="D23" s="0" t="s">
        <v>19</v>
      </c>
      <c r="E23" s="0" t="s">
        <v>20</v>
      </c>
      <c r="F23" s="0" t="s">
        <v>74</v>
      </c>
      <c r="G23" s="0" t="s">
        <v>37</v>
      </c>
      <c r="H23" s="0" t="n">
        <v>1</v>
      </c>
      <c r="I23" s="0" t="n">
        <v>60290</v>
      </c>
      <c r="J23" s="0" t="s">
        <v>23</v>
      </c>
      <c r="K23" s="0" t="s">
        <v>38</v>
      </c>
      <c r="L23" s="0" t="s">
        <v>25</v>
      </c>
      <c r="M23" s="0" t="s">
        <v>31</v>
      </c>
      <c r="N23" s="0" t="n">
        <v>8</v>
      </c>
      <c r="O23" s="0" t="n">
        <v>8</v>
      </c>
      <c r="P23" s="0" t="n">
        <v>8</v>
      </c>
    </row>
    <row r="24" customFormat="false" ht="12.8" hidden="false" customHeight="false" outlineLevel="0" collapsed="false">
      <c r="A24" s="0" t="n">
        <v>23</v>
      </c>
      <c r="B24" s="0" t="s">
        <v>89</v>
      </c>
      <c r="C24" s="0" t="s">
        <v>90</v>
      </c>
      <c r="D24" s="0" t="s">
        <v>19</v>
      </c>
      <c r="E24" s="0" t="s">
        <v>20</v>
      </c>
      <c r="F24" s="0" t="s">
        <v>74</v>
      </c>
      <c r="G24" s="0" t="s">
        <v>37</v>
      </c>
      <c r="H24" s="0" t="n">
        <v>1</v>
      </c>
      <c r="I24" s="0" t="n">
        <v>65616</v>
      </c>
      <c r="J24" s="0" t="s">
        <v>23</v>
      </c>
      <c r="K24" s="0" t="s">
        <v>38</v>
      </c>
      <c r="L24" s="0" t="s">
        <v>39</v>
      </c>
      <c r="M24" s="0" t="s">
        <v>31</v>
      </c>
      <c r="N24" s="0" t="n">
        <v>9</v>
      </c>
      <c r="O24" s="0" t="n">
        <v>9</v>
      </c>
      <c r="P24" s="0" t="n">
        <v>9</v>
      </c>
    </row>
    <row r="25" customFormat="false" ht="12.8" hidden="false" customHeight="false" outlineLevel="0" collapsed="false">
      <c r="A25" s="0" t="n">
        <v>24</v>
      </c>
      <c r="B25" s="0" t="s">
        <v>91</v>
      </c>
      <c r="C25" s="0" t="s">
        <v>92</v>
      </c>
      <c r="D25" s="0" t="s">
        <v>19</v>
      </c>
      <c r="E25" s="0" t="s">
        <v>20</v>
      </c>
      <c r="F25" s="0" t="s">
        <v>74</v>
      </c>
      <c r="G25" s="0" t="s">
        <v>37</v>
      </c>
      <c r="H25" s="0" t="n">
        <v>1</v>
      </c>
      <c r="I25" s="0" t="n">
        <v>61767</v>
      </c>
      <c r="J25" s="0" t="s">
        <v>23</v>
      </c>
      <c r="K25" s="0" t="s">
        <v>38</v>
      </c>
      <c r="L25" s="0" t="s">
        <v>39</v>
      </c>
      <c r="M25" s="0" t="s">
        <v>31</v>
      </c>
      <c r="N25" s="0" t="n">
        <v>7</v>
      </c>
      <c r="O25" s="0" t="n">
        <v>7</v>
      </c>
      <c r="P25" s="0" t="n">
        <v>7</v>
      </c>
    </row>
    <row r="26" customFormat="false" ht="12.8" hidden="false" customHeight="false" outlineLevel="0" collapsed="false">
      <c r="A26" s="0" t="n">
        <v>25</v>
      </c>
      <c r="B26" s="0" t="s">
        <v>93</v>
      </c>
      <c r="C26" s="0" t="s">
        <v>94</v>
      </c>
      <c r="D26" s="0" t="s">
        <v>19</v>
      </c>
      <c r="E26" s="0" t="s">
        <v>20</v>
      </c>
      <c r="F26" s="0" t="s">
        <v>74</v>
      </c>
      <c r="G26" s="0" t="s">
        <v>34</v>
      </c>
      <c r="H26" s="0" t="n">
        <v>1</v>
      </c>
      <c r="I26" s="0" t="n">
        <v>54068</v>
      </c>
      <c r="J26" s="0" t="s">
        <v>23</v>
      </c>
      <c r="K26" s="0" t="s">
        <v>24</v>
      </c>
      <c r="L26" s="0" t="s">
        <v>39</v>
      </c>
      <c r="M26" s="0" t="s">
        <v>31</v>
      </c>
      <c r="N26" s="0" t="n">
        <v>3</v>
      </c>
      <c r="O26" s="0" t="n">
        <v>3</v>
      </c>
      <c r="P26" s="0" t="n">
        <v>3</v>
      </c>
    </row>
    <row r="27" customFormat="false" ht="12.8" hidden="false" customHeight="false" outlineLevel="0" collapsed="false">
      <c r="A27" s="0" t="n">
        <v>26</v>
      </c>
      <c r="B27" s="0" t="s">
        <v>95</v>
      </c>
      <c r="C27" s="0" t="s">
        <v>96</v>
      </c>
      <c r="D27" s="0" t="s">
        <v>19</v>
      </c>
      <c r="E27" s="0" t="s">
        <v>20</v>
      </c>
      <c r="F27" s="0" t="s">
        <v>74</v>
      </c>
      <c r="G27" s="0" t="s">
        <v>55</v>
      </c>
      <c r="H27" s="0" t="n">
        <v>1</v>
      </c>
      <c r="I27" s="0" t="n">
        <v>50629</v>
      </c>
      <c r="J27" s="0" t="s">
        <v>23</v>
      </c>
      <c r="K27" s="0" t="s">
        <v>24</v>
      </c>
      <c r="L27" s="0" t="s">
        <v>39</v>
      </c>
      <c r="M27" s="0" t="s">
        <v>31</v>
      </c>
      <c r="N27" s="0" t="n">
        <v>1</v>
      </c>
      <c r="O27" s="0" t="n">
        <v>1</v>
      </c>
      <c r="P27" s="0" t="n">
        <v>1</v>
      </c>
    </row>
    <row r="28" customFormat="false" ht="12.8" hidden="false" customHeight="false" outlineLevel="0" collapsed="false">
      <c r="A28" s="0" t="n">
        <v>27</v>
      </c>
      <c r="B28" s="0" t="s">
        <v>52</v>
      </c>
      <c r="C28" s="0" t="s">
        <v>97</v>
      </c>
      <c r="D28" s="0" t="s">
        <v>19</v>
      </c>
      <c r="E28" s="0" t="s">
        <v>20</v>
      </c>
      <c r="F28" s="0" t="s">
        <v>74</v>
      </c>
      <c r="G28" s="0" t="s">
        <v>34</v>
      </c>
      <c r="H28" s="0" t="n">
        <v>1</v>
      </c>
      <c r="I28" s="0" t="n">
        <v>89229</v>
      </c>
      <c r="J28" s="0" t="s">
        <v>23</v>
      </c>
      <c r="K28" s="0" t="s">
        <v>24</v>
      </c>
      <c r="L28" s="0" t="s">
        <v>25</v>
      </c>
      <c r="M28" s="0" t="s">
        <v>31</v>
      </c>
      <c r="N28" s="0" t="n">
        <v>9</v>
      </c>
      <c r="O28" s="0" t="n">
        <v>9</v>
      </c>
      <c r="P28" s="0" t="n">
        <v>9</v>
      </c>
    </row>
    <row r="29" customFormat="false" ht="12.8" hidden="false" customHeight="false" outlineLevel="0" collapsed="false">
      <c r="A29" s="0" t="n">
        <v>28</v>
      </c>
      <c r="B29" s="0" t="s">
        <v>98</v>
      </c>
      <c r="C29" s="0" t="s">
        <v>99</v>
      </c>
      <c r="D29" s="0" t="s">
        <v>19</v>
      </c>
      <c r="E29" s="0" t="s">
        <v>20</v>
      </c>
      <c r="F29" s="0" t="s">
        <v>74</v>
      </c>
      <c r="G29" s="0" t="s">
        <v>100</v>
      </c>
      <c r="H29" s="0" t="n">
        <v>1</v>
      </c>
      <c r="I29" s="0" t="n">
        <v>102540</v>
      </c>
      <c r="J29" s="0" t="s">
        <v>23</v>
      </c>
      <c r="K29" s="0" t="s">
        <v>38</v>
      </c>
      <c r="L29" s="0" t="s">
        <v>25</v>
      </c>
      <c r="M29" s="0" t="s">
        <v>31</v>
      </c>
      <c r="N29" s="0" t="n">
        <v>16</v>
      </c>
      <c r="O29" s="0" t="n">
        <v>16</v>
      </c>
      <c r="P29" s="0" t="n">
        <v>16</v>
      </c>
    </row>
    <row r="30" customFormat="false" ht="12.8" hidden="false" customHeight="false" outlineLevel="0" collapsed="false">
      <c r="A30" s="0" t="n">
        <v>29</v>
      </c>
      <c r="B30" s="0" t="s">
        <v>101</v>
      </c>
      <c r="C30" s="0" t="s">
        <v>102</v>
      </c>
      <c r="D30" s="0" t="s">
        <v>19</v>
      </c>
      <c r="E30" s="0" t="s">
        <v>20</v>
      </c>
      <c r="F30" s="0" t="s">
        <v>70</v>
      </c>
      <c r="G30" s="0" t="s">
        <v>51</v>
      </c>
      <c r="H30" s="0" t="n">
        <v>1</v>
      </c>
      <c r="I30" s="0" t="n">
        <v>109584</v>
      </c>
      <c r="J30" s="0" t="s">
        <v>23</v>
      </c>
      <c r="K30" s="0" t="s">
        <v>24</v>
      </c>
      <c r="L30" s="0" t="s">
        <v>25</v>
      </c>
      <c r="M30" s="0" t="s">
        <v>31</v>
      </c>
      <c r="N30" s="0" t="n">
        <v>32</v>
      </c>
      <c r="O30" s="0" t="n">
        <v>32</v>
      </c>
      <c r="P30" s="0" t="n">
        <v>32</v>
      </c>
    </row>
    <row r="31" customFormat="false" ht="12.8" hidden="false" customHeight="false" outlineLevel="0" collapsed="false">
      <c r="A31" s="0" t="n">
        <v>30</v>
      </c>
      <c r="B31" s="0" t="s">
        <v>103</v>
      </c>
      <c r="C31" s="0" t="s">
        <v>104</v>
      </c>
      <c r="D31" s="0" t="s">
        <v>19</v>
      </c>
      <c r="E31" s="0" t="s">
        <v>20</v>
      </c>
      <c r="F31" s="0" t="s">
        <v>70</v>
      </c>
      <c r="G31" s="0" t="s">
        <v>55</v>
      </c>
      <c r="H31" s="0" t="n">
        <v>1</v>
      </c>
      <c r="I31" s="0" t="n">
        <v>51791</v>
      </c>
      <c r="J31" s="0" t="s">
        <v>77</v>
      </c>
      <c r="K31" s="0" t="s">
        <v>24</v>
      </c>
      <c r="L31" s="0" t="s">
        <v>25</v>
      </c>
      <c r="M31" s="0" t="s">
        <v>31</v>
      </c>
      <c r="N31" s="0" t="n">
        <v>1</v>
      </c>
      <c r="O31" s="0" t="n">
        <v>1</v>
      </c>
      <c r="P31" s="0" t="n">
        <v>1</v>
      </c>
    </row>
    <row r="32" customFormat="false" ht="12.8" hidden="false" customHeight="false" outlineLevel="0" collapsed="false">
      <c r="A32" s="0" t="n">
        <v>31</v>
      </c>
      <c r="B32" s="0" t="s">
        <v>105</v>
      </c>
      <c r="C32" s="0" t="s">
        <v>106</v>
      </c>
      <c r="D32" s="0" t="s">
        <v>19</v>
      </c>
      <c r="E32" s="0" t="s">
        <v>20</v>
      </c>
      <c r="F32" s="0" t="s">
        <v>70</v>
      </c>
      <c r="G32" s="0" t="s">
        <v>55</v>
      </c>
      <c r="H32" s="0" t="n">
        <v>1</v>
      </c>
      <c r="I32" s="0" t="n">
        <v>64027</v>
      </c>
      <c r="J32" s="0" t="s">
        <v>23</v>
      </c>
      <c r="K32" s="0" t="s">
        <v>24</v>
      </c>
      <c r="L32" s="0" t="s">
        <v>25</v>
      </c>
      <c r="M32" s="0" t="s">
        <v>31</v>
      </c>
      <c r="N32" s="0" t="n">
        <v>6</v>
      </c>
      <c r="O32" s="0" t="n">
        <v>6</v>
      </c>
      <c r="P32" s="0" t="n">
        <v>6</v>
      </c>
    </row>
    <row r="33" customFormat="false" ht="12.8" hidden="false" customHeight="false" outlineLevel="0" collapsed="false">
      <c r="A33" s="0" t="n">
        <v>32</v>
      </c>
      <c r="B33" s="0" t="s">
        <v>107</v>
      </c>
      <c r="C33" s="0" t="s">
        <v>108</v>
      </c>
      <c r="D33" s="0" t="s">
        <v>19</v>
      </c>
      <c r="E33" s="0" t="s">
        <v>20</v>
      </c>
      <c r="F33" s="0" t="s">
        <v>70</v>
      </c>
      <c r="G33" s="0" t="s">
        <v>37</v>
      </c>
      <c r="H33" s="0" t="n">
        <v>1</v>
      </c>
      <c r="I33" s="0" t="n">
        <v>65616</v>
      </c>
      <c r="J33" s="0" t="s">
        <v>23</v>
      </c>
      <c r="K33" s="0" t="s">
        <v>38</v>
      </c>
      <c r="L33" s="0" t="s">
        <v>39</v>
      </c>
      <c r="M33" s="0" t="s">
        <v>31</v>
      </c>
      <c r="N33" s="0" t="n">
        <v>4</v>
      </c>
      <c r="O33" s="0" t="n">
        <v>4</v>
      </c>
      <c r="P33" s="0" t="n">
        <v>4</v>
      </c>
    </row>
    <row r="34" customFormat="false" ht="12.8" hidden="false" customHeight="false" outlineLevel="0" collapsed="false">
      <c r="A34" s="0" t="n">
        <v>33</v>
      </c>
      <c r="B34" s="0" t="s">
        <v>35</v>
      </c>
      <c r="C34" s="0" t="s">
        <v>109</v>
      </c>
      <c r="D34" s="0" t="s">
        <v>19</v>
      </c>
      <c r="E34" s="0" t="s">
        <v>20</v>
      </c>
      <c r="F34" s="0" t="s">
        <v>70</v>
      </c>
      <c r="G34" s="0" t="s">
        <v>42</v>
      </c>
      <c r="H34" s="0" t="n">
        <v>1</v>
      </c>
      <c r="I34" s="0" t="n">
        <v>104958</v>
      </c>
      <c r="J34" s="0" t="s">
        <v>23</v>
      </c>
      <c r="K34" s="0" t="s">
        <v>24</v>
      </c>
      <c r="L34" s="0" t="s">
        <v>25</v>
      </c>
      <c r="M34" s="0" t="s">
        <v>31</v>
      </c>
      <c r="N34" s="0" t="n">
        <v>11</v>
      </c>
      <c r="O34" s="0" t="n">
        <v>11</v>
      </c>
      <c r="P34" s="0" t="n">
        <v>11</v>
      </c>
    </row>
    <row r="35" customFormat="false" ht="12.8" hidden="false" customHeight="false" outlineLevel="0" collapsed="false">
      <c r="A35" s="0" t="n">
        <v>34</v>
      </c>
      <c r="B35" s="0" t="s">
        <v>110</v>
      </c>
      <c r="C35" s="0" t="s">
        <v>111</v>
      </c>
      <c r="D35" s="0" t="s">
        <v>19</v>
      </c>
      <c r="E35" s="0" t="s">
        <v>20</v>
      </c>
      <c r="F35" s="0" t="s">
        <v>70</v>
      </c>
      <c r="G35" s="0" t="s">
        <v>34</v>
      </c>
      <c r="H35" s="0" t="n">
        <v>1</v>
      </c>
      <c r="I35" s="0" t="n">
        <v>111129</v>
      </c>
      <c r="J35" s="0" t="s">
        <v>23</v>
      </c>
      <c r="K35" s="0" t="s">
        <v>24</v>
      </c>
      <c r="L35" s="0" t="s">
        <v>25</v>
      </c>
      <c r="M35" s="0" t="s">
        <v>31</v>
      </c>
      <c r="N35" s="0" t="n">
        <v>31</v>
      </c>
      <c r="O35" s="0" t="n">
        <v>31</v>
      </c>
      <c r="P35" s="0" t="n">
        <v>31</v>
      </c>
    </row>
    <row r="36" customFormat="false" ht="12.8" hidden="false" customHeight="false" outlineLevel="0" collapsed="false">
      <c r="A36" s="0" t="n">
        <v>35</v>
      </c>
      <c r="B36" s="0" t="s">
        <v>112</v>
      </c>
      <c r="C36" s="0" t="s">
        <v>113</v>
      </c>
      <c r="D36" s="0" t="s">
        <v>19</v>
      </c>
      <c r="E36" s="0" t="s">
        <v>20</v>
      </c>
      <c r="F36" s="0" t="s">
        <v>70</v>
      </c>
      <c r="G36" s="0" t="s">
        <v>37</v>
      </c>
      <c r="H36" s="0" t="n">
        <v>1</v>
      </c>
      <c r="I36" s="0" t="n">
        <v>98774</v>
      </c>
      <c r="J36" s="0" t="s">
        <v>23</v>
      </c>
      <c r="K36" s="0" t="s">
        <v>38</v>
      </c>
      <c r="L36" s="0" t="s">
        <v>25</v>
      </c>
      <c r="M36" s="0" t="s">
        <v>31</v>
      </c>
      <c r="N36" s="0" t="n">
        <v>14</v>
      </c>
      <c r="O36" s="0" t="n">
        <v>14</v>
      </c>
      <c r="P36" s="0" t="n">
        <v>14</v>
      </c>
    </row>
    <row r="37" customFormat="false" ht="12.8" hidden="false" customHeight="false" outlineLevel="0" collapsed="false">
      <c r="A37" s="0" t="n">
        <v>36</v>
      </c>
      <c r="B37" s="0" t="s">
        <v>114</v>
      </c>
      <c r="C37" s="0" t="s">
        <v>115</v>
      </c>
      <c r="D37" s="0" t="s">
        <v>19</v>
      </c>
      <c r="E37" s="0" t="s">
        <v>20</v>
      </c>
      <c r="F37" s="0" t="s">
        <v>70</v>
      </c>
      <c r="G37" s="0" t="s">
        <v>37</v>
      </c>
      <c r="H37" s="0" t="n">
        <v>1</v>
      </c>
      <c r="I37" s="0" t="n">
        <v>70216</v>
      </c>
      <c r="J37" s="0" t="s">
        <v>23</v>
      </c>
      <c r="K37" s="0" t="s">
        <v>38</v>
      </c>
      <c r="L37" s="0" t="s">
        <v>39</v>
      </c>
      <c r="M37" s="0" t="s">
        <v>31</v>
      </c>
      <c r="N37" s="0" t="n">
        <v>19</v>
      </c>
      <c r="O37" s="0" t="n">
        <v>19</v>
      </c>
      <c r="P37" s="0" t="n">
        <v>19</v>
      </c>
    </row>
    <row r="38" customFormat="false" ht="12.8" hidden="false" customHeight="false" outlineLevel="0" collapsed="false">
      <c r="A38" s="0" t="n">
        <v>37</v>
      </c>
      <c r="B38" s="0" t="s">
        <v>116</v>
      </c>
      <c r="C38" s="0" t="s">
        <v>117</v>
      </c>
      <c r="D38" s="0" t="s">
        <v>19</v>
      </c>
      <c r="E38" s="0" t="s">
        <v>20</v>
      </c>
      <c r="F38" s="0" t="s">
        <v>70</v>
      </c>
      <c r="G38" s="0" t="s">
        <v>100</v>
      </c>
      <c r="H38" s="0" t="n">
        <v>1</v>
      </c>
      <c r="I38" s="0" t="n">
        <v>69941</v>
      </c>
      <c r="J38" s="0" t="s">
        <v>23</v>
      </c>
      <c r="K38" s="0" t="s">
        <v>38</v>
      </c>
      <c r="L38" s="0" t="s">
        <v>39</v>
      </c>
      <c r="M38" s="0" t="s">
        <v>31</v>
      </c>
      <c r="N38" s="0" t="n">
        <v>8</v>
      </c>
      <c r="O38" s="0" t="n">
        <v>8</v>
      </c>
      <c r="P38" s="0" t="n">
        <v>8</v>
      </c>
    </row>
    <row r="39" customFormat="false" ht="12.8" hidden="false" customHeight="false" outlineLevel="0" collapsed="false">
      <c r="A39" s="0" t="n">
        <v>38</v>
      </c>
      <c r="B39" s="0" t="s">
        <v>118</v>
      </c>
      <c r="C39" s="0" t="s">
        <v>119</v>
      </c>
      <c r="D39" s="0" t="s">
        <v>19</v>
      </c>
      <c r="E39" s="0" t="s">
        <v>20</v>
      </c>
      <c r="F39" s="0" t="s">
        <v>70</v>
      </c>
      <c r="G39" s="0" t="s">
        <v>55</v>
      </c>
      <c r="H39" s="0" t="n">
        <v>1</v>
      </c>
      <c r="I39" s="0" t="n">
        <v>77150</v>
      </c>
      <c r="J39" s="0" t="s">
        <v>23</v>
      </c>
      <c r="K39" s="0" t="s">
        <v>24</v>
      </c>
      <c r="L39" s="0" t="s">
        <v>39</v>
      </c>
      <c r="M39" s="0" t="s">
        <v>31</v>
      </c>
      <c r="N39" s="0" t="n">
        <v>9</v>
      </c>
      <c r="O39" s="0" t="n">
        <v>9</v>
      </c>
      <c r="P39" s="0" t="n">
        <v>9</v>
      </c>
    </row>
    <row r="40" customFormat="false" ht="12.8" hidden="false" customHeight="false" outlineLevel="0" collapsed="false">
      <c r="A40" s="0" t="n">
        <v>39</v>
      </c>
      <c r="B40" s="0" t="s">
        <v>120</v>
      </c>
      <c r="C40" s="0" t="s">
        <v>121</v>
      </c>
      <c r="D40" s="0" t="s">
        <v>19</v>
      </c>
      <c r="E40" s="0" t="s">
        <v>20</v>
      </c>
      <c r="F40" s="0" t="s">
        <v>70</v>
      </c>
      <c r="G40" s="0" t="s">
        <v>86</v>
      </c>
      <c r="H40" s="0" t="n">
        <v>0.5</v>
      </c>
      <c r="I40" s="0" t="n">
        <v>102920</v>
      </c>
      <c r="J40" s="0" t="s">
        <v>23</v>
      </c>
      <c r="K40" s="0" t="s">
        <v>24</v>
      </c>
      <c r="L40" s="0" t="s">
        <v>25</v>
      </c>
      <c r="M40" s="0" t="s">
        <v>31</v>
      </c>
      <c r="N40" s="0" t="n">
        <v>21</v>
      </c>
      <c r="O40" s="0" t="n">
        <v>21</v>
      </c>
      <c r="P40" s="0" t="n">
        <v>21</v>
      </c>
    </row>
    <row r="41" customFormat="false" ht="12.8" hidden="false" customHeight="false" outlineLevel="0" collapsed="false">
      <c r="A41" s="0" t="n">
        <v>40</v>
      </c>
      <c r="B41" s="0" t="s">
        <v>122</v>
      </c>
      <c r="C41" s="0" t="s">
        <v>123</v>
      </c>
      <c r="D41" s="0" t="s">
        <v>19</v>
      </c>
      <c r="E41" s="0" t="s">
        <v>20</v>
      </c>
      <c r="F41" s="0" t="s">
        <v>70</v>
      </c>
      <c r="G41" s="0" t="s">
        <v>124</v>
      </c>
      <c r="H41" s="0" t="n">
        <v>1</v>
      </c>
      <c r="I41" s="0" t="n">
        <v>88318</v>
      </c>
      <c r="J41" s="0" t="s">
        <v>23</v>
      </c>
      <c r="K41" s="0" t="s">
        <v>38</v>
      </c>
      <c r="L41" s="0" t="s">
        <v>25</v>
      </c>
      <c r="M41" s="0" t="s">
        <v>31</v>
      </c>
      <c r="N41" s="0" t="n">
        <v>14</v>
      </c>
      <c r="O41" s="0" t="n">
        <v>14</v>
      </c>
      <c r="P41" s="0" t="n">
        <v>14</v>
      </c>
    </row>
    <row r="42" customFormat="false" ht="12.8" hidden="false" customHeight="false" outlineLevel="0" collapsed="false">
      <c r="A42" s="0" t="n">
        <v>41</v>
      </c>
      <c r="B42" s="0" t="s">
        <v>125</v>
      </c>
      <c r="C42" s="0" t="s">
        <v>126</v>
      </c>
      <c r="D42" s="0" t="s">
        <v>19</v>
      </c>
      <c r="E42" s="0" t="s">
        <v>20</v>
      </c>
      <c r="F42" s="0" t="s">
        <v>70</v>
      </c>
      <c r="G42" s="0" t="s">
        <v>124</v>
      </c>
      <c r="H42" s="0" t="n">
        <v>1</v>
      </c>
      <c r="I42" s="0" t="n">
        <v>53903</v>
      </c>
      <c r="J42" s="0" t="s">
        <v>23</v>
      </c>
      <c r="K42" s="0" t="s">
        <v>38</v>
      </c>
      <c r="L42" s="0" t="s">
        <v>25</v>
      </c>
      <c r="M42" s="0" t="s">
        <v>31</v>
      </c>
      <c r="N42" s="0" t="n">
        <v>3</v>
      </c>
      <c r="O42" s="0" t="n">
        <v>3</v>
      </c>
      <c r="P42" s="0" t="n">
        <v>3</v>
      </c>
    </row>
    <row r="43" customFormat="false" ht="12.8" hidden="false" customHeight="false" outlineLevel="0" collapsed="false">
      <c r="A43" s="0" t="n">
        <v>42</v>
      </c>
      <c r="B43" s="0" t="s">
        <v>127</v>
      </c>
      <c r="C43" s="0" t="s">
        <v>128</v>
      </c>
      <c r="D43" s="0" t="s">
        <v>19</v>
      </c>
      <c r="E43" s="0" t="s">
        <v>20</v>
      </c>
      <c r="F43" s="0" t="s">
        <v>66</v>
      </c>
      <c r="G43" s="0" t="s">
        <v>124</v>
      </c>
      <c r="H43" s="0" t="n">
        <v>1</v>
      </c>
      <c r="I43" s="0" t="n">
        <v>111195</v>
      </c>
      <c r="J43" s="0" t="s">
        <v>23</v>
      </c>
      <c r="K43" s="0" t="s">
        <v>38</v>
      </c>
      <c r="L43" s="0" t="s">
        <v>25</v>
      </c>
      <c r="M43" s="0" t="s">
        <v>31</v>
      </c>
      <c r="N43" s="0" t="n">
        <v>27</v>
      </c>
      <c r="O43" s="0" t="n">
        <v>27</v>
      </c>
      <c r="P43" s="0" t="n">
        <v>27</v>
      </c>
    </row>
    <row r="44" customFormat="false" ht="12.8" hidden="false" customHeight="false" outlineLevel="0" collapsed="false">
      <c r="A44" s="0" t="n">
        <v>43</v>
      </c>
      <c r="B44" s="0" t="s">
        <v>129</v>
      </c>
      <c r="C44" s="0" t="s">
        <v>130</v>
      </c>
      <c r="D44" s="0" t="s">
        <v>19</v>
      </c>
      <c r="E44" s="0" t="s">
        <v>20</v>
      </c>
      <c r="F44" s="0" t="s">
        <v>66</v>
      </c>
      <c r="G44" s="0" t="s">
        <v>124</v>
      </c>
      <c r="H44" s="0" t="n">
        <v>1</v>
      </c>
      <c r="I44" s="0" t="n">
        <v>64724</v>
      </c>
      <c r="J44" s="0" t="s">
        <v>23</v>
      </c>
      <c r="K44" s="0" t="s">
        <v>38</v>
      </c>
      <c r="L44" s="0" t="s">
        <v>39</v>
      </c>
      <c r="M44" s="0" t="s">
        <v>31</v>
      </c>
      <c r="N44" s="0" t="n">
        <v>7</v>
      </c>
      <c r="O44" s="0" t="n">
        <v>7</v>
      </c>
      <c r="P44" s="0" t="n">
        <v>7</v>
      </c>
    </row>
    <row r="45" customFormat="false" ht="12.8" hidden="false" customHeight="false" outlineLevel="0" collapsed="false">
      <c r="A45" s="0" t="n">
        <v>44</v>
      </c>
      <c r="B45" s="0" t="s">
        <v>131</v>
      </c>
      <c r="C45" s="0" t="s">
        <v>132</v>
      </c>
      <c r="D45" s="0" t="s">
        <v>19</v>
      </c>
      <c r="E45" s="0" t="s">
        <v>20</v>
      </c>
      <c r="F45" s="0" t="s">
        <v>66</v>
      </c>
      <c r="G45" s="0" t="s">
        <v>37</v>
      </c>
      <c r="H45" s="0" t="n">
        <v>1</v>
      </c>
      <c r="I45" s="0" t="n">
        <v>87750</v>
      </c>
      <c r="J45" s="0" t="s">
        <v>23</v>
      </c>
      <c r="K45" s="0" t="s">
        <v>38</v>
      </c>
      <c r="L45" s="0" t="s">
        <v>25</v>
      </c>
      <c r="M45" s="0" t="s">
        <v>31</v>
      </c>
      <c r="N45" s="0" t="n">
        <v>8</v>
      </c>
      <c r="O45" s="0" t="n">
        <v>8</v>
      </c>
      <c r="P45" s="0" t="n">
        <v>8</v>
      </c>
    </row>
    <row r="46" customFormat="false" ht="12.8" hidden="false" customHeight="false" outlineLevel="0" collapsed="false">
      <c r="A46" s="0" t="n">
        <v>45</v>
      </c>
      <c r="B46" s="0" t="s">
        <v>133</v>
      </c>
      <c r="C46" s="0" t="s">
        <v>134</v>
      </c>
      <c r="D46" s="0" t="s">
        <v>19</v>
      </c>
      <c r="E46" s="0" t="s">
        <v>20</v>
      </c>
      <c r="F46" s="0" t="s">
        <v>66</v>
      </c>
      <c r="G46" s="0" t="s">
        <v>37</v>
      </c>
      <c r="H46" s="0" t="n">
        <v>1</v>
      </c>
      <c r="I46" s="0" t="n">
        <v>59397</v>
      </c>
      <c r="J46" s="0" t="s">
        <v>23</v>
      </c>
      <c r="K46" s="0" t="s">
        <v>38</v>
      </c>
      <c r="L46" s="0" t="s">
        <v>39</v>
      </c>
      <c r="M46" s="0" t="s">
        <v>31</v>
      </c>
      <c r="N46" s="0" t="n">
        <v>7</v>
      </c>
      <c r="O46" s="0" t="n">
        <v>7</v>
      </c>
      <c r="P46" s="0" t="n">
        <v>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L3" activeCellId="0" sqref="L3"/>
    </sheetView>
  </sheetViews>
  <sheetFormatPr defaultColWidth="11.5703125" defaultRowHeight="12.8" zeroHeight="false" outlineLevelRow="0" outlineLevelCol="0"/>
  <sheetData>
    <row r="1" customFormat="false" ht="12.8" hidden="false" customHeight="false" outlineLevel="0" collapsed="false">
      <c r="A1" s="0" t="s">
        <v>236</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row>
    <row r="2" customFormat="false" ht="12.8" hidden="false" customHeight="false" outlineLevel="0" collapsed="false">
      <c r="A2" s="0" t="n">
        <v>1</v>
      </c>
      <c r="B2" s="0" t="s">
        <v>17</v>
      </c>
      <c r="C2" s="0" t="s">
        <v>18</v>
      </c>
      <c r="D2" s="0" t="s">
        <v>19</v>
      </c>
      <c r="E2" s="0" t="s">
        <v>20</v>
      </c>
      <c r="F2" s="0" t="s">
        <v>21</v>
      </c>
      <c r="G2" s="0" t="s">
        <v>22</v>
      </c>
      <c r="H2" s="0" t="n">
        <v>1</v>
      </c>
      <c r="I2" s="0" t="n">
        <v>98774</v>
      </c>
      <c r="J2" s="0" t="s">
        <v>23</v>
      </c>
      <c r="K2" s="0" t="s">
        <v>24</v>
      </c>
      <c r="L2" s="0" t="s">
        <v>237</v>
      </c>
      <c r="M2" s="0" t="s">
        <v>26</v>
      </c>
      <c r="N2" s="0" t="n">
        <v>13</v>
      </c>
      <c r="O2" s="0" t="n">
        <v>13</v>
      </c>
      <c r="P2" s="0" t="n">
        <v>13</v>
      </c>
    </row>
    <row r="3" customFormat="false" ht="12.8" hidden="false" customHeight="false" outlineLevel="0" collapsed="false">
      <c r="A3" s="0" t="n">
        <v>2</v>
      </c>
      <c r="B3" s="0" t="s">
        <v>27</v>
      </c>
      <c r="C3" s="0" t="s">
        <v>28</v>
      </c>
      <c r="D3" s="0" t="s">
        <v>19</v>
      </c>
      <c r="E3" s="0" t="s">
        <v>20</v>
      </c>
      <c r="F3" s="0" t="s">
        <v>29</v>
      </c>
      <c r="G3" s="0" t="s">
        <v>30</v>
      </c>
      <c r="H3" s="0" t="n">
        <v>1</v>
      </c>
      <c r="I3" s="0" t="n">
        <v>118415</v>
      </c>
      <c r="J3" s="0" t="s">
        <v>23</v>
      </c>
      <c r="K3" s="0" t="s">
        <v>24</v>
      </c>
      <c r="L3" s="0" t="s">
        <v>25</v>
      </c>
      <c r="M3" s="0" t="s">
        <v>31</v>
      </c>
      <c r="N3" s="0" t="n">
        <v>16</v>
      </c>
      <c r="O3" s="0" t="n">
        <v>16</v>
      </c>
      <c r="P3" s="0" t="n">
        <v>16</v>
      </c>
    </row>
    <row r="4" customFormat="false" ht="12.8" hidden="false" customHeight="false" outlineLevel="0" collapsed="false">
      <c r="A4" s="0" t="n">
        <v>3</v>
      </c>
      <c r="B4" s="0" t="s">
        <v>32</v>
      </c>
      <c r="C4" s="0" t="s">
        <v>33</v>
      </c>
      <c r="D4" s="0" t="s">
        <v>19</v>
      </c>
      <c r="E4" s="0" t="s">
        <v>20</v>
      </c>
      <c r="F4" s="0" t="s">
        <v>29</v>
      </c>
      <c r="G4" s="0" t="s">
        <v>34</v>
      </c>
      <c r="H4" s="0" t="n">
        <v>0.8</v>
      </c>
      <c r="I4" s="0" t="n">
        <v>98774</v>
      </c>
      <c r="J4" s="0" t="s">
        <v>23</v>
      </c>
      <c r="K4" s="0" t="s">
        <v>24</v>
      </c>
      <c r="L4" s="0" t="s">
        <v>25</v>
      </c>
      <c r="M4" s="0" t="s">
        <v>31</v>
      </c>
      <c r="N4" s="0" t="n">
        <v>13</v>
      </c>
      <c r="O4" s="0" t="n">
        <v>13</v>
      </c>
      <c r="P4" s="0" t="n">
        <v>15</v>
      </c>
    </row>
    <row r="5" customFormat="false" ht="12.8" hidden="false" customHeight="false" outlineLevel="0" collapsed="false">
      <c r="A5" s="0" t="n">
        <v>4</v>
      </c>
      <c r="B5" s="0" t="s">
        <v>35</v>
      </c>
      <c r="C5" s="0" t="s">
        <v>36</v>
      </c>
      <c r="D5" s="0" t="s">
        <v>19</v>
      </c>
      <c r="E5" s="0" t="s">
        <v>20</v>
      </c>
      <c r="F5" s="0" t="s">
        <v>29</v>
      </c>
      <c r="G5" s="0" t="s">
        <v>37</v>
      </c>
      <c r="H5" s="0" t="n">
        <v>1</v>
      </c>
      <c r="I5" s="0" t="n">
        <v>66184</v>
      </c>
      <c r="J5" s="0" t="s">
        <v>23</v>
      </c>
      <c r="K5" s="0" t="s">
        <v>38</v>
      </c>
      <c r="L5" s="0" t="s">
        <v>39</v>
      </c>
      <c r="M5" s="0" t="s">
        <v>31</v>
      </c>
      <c r="N5" s="0" t="n">
        <v>16</v>
      </c>
      <c r="O5" s="0" t="n">
        <v>16</v>
      </c>
      <c r="P5" s="0" t="n">
        <v>16</v>
      </c>
    </row>
    <row r="6" customFormat="false" ht="12.8" hidden="false" customHeight="false" outlineLevel="0" collapsed="false">
      <c r="A6" s="0" t="n">
        <v>5</v>
      </c>
      <c r="B6" s="0" t="s">
        <v>40</v>
      </c>
      <c r="C6" s="0" t="s">
        <v>41</v>
      </c>
      <c r="D6" s="0" t="s">
        <v>19</v>
      </c>
      <c r="E6" s="0" t="s">
        <v>20</v>
      </c>
      <c r="F6" s="0" t="s">
        <v>29</v>
      </c>
      <c r="G6" s="0" t="s">
        <v>42</v>
      </c>
      <c r="H6" s="0" t="n">
        <v>1</v>
      </c>
      <c r="I6" s="0" t="n">
        <v>101866</v>
      </c>
      <c r="J6" s="0" t="s">
        <v>23</v>
      </c>
      <c r="K6" s="0" t="s">
        <v>24</v>
      </c>
      <c r="L6" s="0" t="s">
        <v>25</v>
      </c>
      <c r="M6" s="0" t="s">
        <v>31</v>
      </c>
      <c r="N6" s="0" t="n">
        <v>12</v>
      </c>
      <c r="O6" s="0" t="n">
        <v>12</v>
      </c>
      <c r="P6" s="0" t="n">
        <v>12</v>
      </c>
    </row>
    <row r="7" customFormat="false" ht="12.8" hidden="false" customHeight="false" outlineLevel="0" collapsed="false">
      <c r="A7" s="0" t="n">
        <v>6</v>
      </c>
      <c r="B7" s="0" t="s">
        <v>43</v>
      </c>
      <c r="C7" s="0" t="s">
        <v>44</v>
      </c>
      <c r="D7" s="0" t="s">
        <v>19</v>
      </c>
      <c r="E7" s="0" t="s">
        <v>20</v>
      </c>
      <c r="F7" s="0" t="s">
        <v>29</v>
      </c>
      <c r="G7" s="0" t="s">
        <v>37</v>
      </c>
      <c r="H7" s="0" t="n">
        <v>1</v>
      </c>
      <c r="I7" s="0" t="n">
        <v>98774</v>
      </c>
      <c r="J7" s="0" t="s">
        <v>23</v>
      </c>
      <c r="K7" s="0" t="s">
        <v>38</v>
      </c>
      <c r="L7" s="0" t="s">
        <v>25</v>
      </c>
      <c r="M7" s="0" t="s">
        <v>31</v>
      </c>
      <c r="N7" s="0" t="n">
        <v>16</v>
      </c>
      <c r="O7" s="0" t="n">
        <v>16</v>
      </c>
      <c r="P7" s="0" t="n">
        <v>16</v>
      </c>
    </row>
    <row r="8" customFormat="false" ht="12.8" hidden="false" customHeight="false" outlineLevel="0" collapsed="false">
      <c r="A8" s="0" t="n">
        <v>8</v>
      </c>
      <c r="B8" s="0" t="s">
        <v>47</v>
      </c>
      <c r="C8" s="0" t="s">
        <v>48</v>
      </c>
      <c r="D8" s="0" t="s">
        <v>19</v>
      </c>
      <c r="E8" s="0" t="s">
        <v>20</v>
      </c>
      <c r="F8" s="0" t="s">
        <v>29</v>
      </c>
      <c r="G8" s="0" t="s">
        <v>34</v>
      </c>
      <c r="H8" s="0" t="n">
        <v>1</v>
      </c>
      <c r="I8" s="0" t="n">
        <v>51696</v>
      </c>
      <c r="J8" s="0" t="s">
        <v>23</v>
      </c>
      <c r="K8" s="0" t="s">
        <v>24</v>
      </c>
      <c r="L8" s="0" t="s">
        <v>25</v>
      </c>
      <c r="M8" s="0" t="s">
        <v>31</v>
      </c>
      <c r="N8" s="0" t="n">
        <v>4</v>
      </c>
      <c r="O8" s="0" t="n">
        <v>4</v>
      </c>
      <c r="P8" s="0" t="n">
        <v>4</v>
      </c>
    </row>
    <row r="9" customFormat="false" ht="12.8" hidden="false" customHeight="false" outlineLevel="0" collapsed="false">
      <c r="A9" s="0" t="n">
        <v>9</v>
      </c>
      <c r="B9" s="0" t="s">
        <v>49</v>
      </c>
      <c r="C9" s="0" t="s">
        <v>50</v>
      </c>
      <c r="D9" s="0" t="s">
        <v>19</v>
      </c>
      <c r="E9" s="0" t="s">
        <v>20</v>
      </c>
      <c r="F9" s="0" t="s">
        <v>29</v>
      </c>
      <c r="G9" s="0" t="s">
        <v>51</v>
      </c>
      <c r="H9" s="0" t="n">
        <v>1</v>
      </c>
      <c r="I9" s="0" t="n">
        <v>72880</v>
      </c>
      <c r="J9" s="0" t="s">
        <v>23</v>
      </c>
      <c r="K9" s="0" t="s">
        <v>24</v>
      </c>
      <c r="L9" s="0" t="s">
        <v>25</v>
      </c>
      <c r="M9" s="0" t="s">
        <v>31</v>
      </c>
      <c r="N9" s="0" t="n">
        <v>11</v>
      </c>
      <c r="O9" s="0" t="n">
        <v>11</v>
      </c>
      <c r="P9" s="0" t="n">
        <v>11</v>
      </c>
    </row>
    <row r="10" customFormat="false" ht="12.8" hidden="false" customHeight="false" outlineLevel="0" collapsed="false">
      <c r="A10" s="0" t="n">
        <v>10</v>
      </c>
      <c r="B10" s="0" t="s">
        <v>52</v>
      </c>
      <c r="C10" s="0" t="s">
        <v>53</v>
      </c>
      <c r="D10" s="0" t="s">
        <v>19</v>
      </c>
      <c r="E10" s="0" t="s">
        <v>20</v>
      </c>
      <c r="F10" s="0" t="s">
        <v>54</v>
      </c>
      <c r="G10" s="0" t="s">
        <v>55</v>
      </c>
      <c r="H10" s="0" t="n">
        <v>1</v>
      </c>
      <c r="I10" s="0" t="n">
        <v>48836</v>
      </c>
      <c r="J10" s="0" t="s">
        <v>56</v>
      </c>
      <c r="K10" s="0" t="s">
        <v>24</v>
      </c>
      <c r="L10" s="0" t="s">
        <v>25</v>
      </c>
      <c r="M10" s="0" t="s">
        <v>31</v>
      </c>
      <c r="N10" s="0" t="n">
        <v>0</v>
      </c>
      <c r="O10" s="0" t="n">
        <v>0</v>
      </c>
      <c r="P10" s="0" t="n">
        <v>0</v>
      </c>
    </row>
    <row r="11" customFormat="false" ht="12.8" hidden="false" customHeight="false" outlineLevel="0" collapsed="false">
      <c r="A11" s="0" t="n">
        <v>11</v>
      </c>
      <c r="B11" s="0" t="s">
        <v>57</v>
      </c>
      <c r="C11" s="0" t="s">
        <v>58</v>
      </c>
      <c r="D11" s="0" t="s">
        <v>19</v>
      </c>
      <c r="E11" s="0" t="s">
        <v>20</v>
      </c>
      <c r="F11" s="0" t="s">
        <v>54</v>
      </c>
      <c r="G11" s="0" t="s">
        <v>42</v>
      </c>
      <c r="H11" s="0" t="n">
        <v>1</v>
      </c>
      <c r="I11" s="0" t="n">
        <v>79102</v>
      </c>
      <c r="J11" s="0" t="s">
        <v>23</v>
      </c>
      <c r="K11" s="0" t="s">
        <v>24</v>
      </c>
      <c r="L11" s="0" t="s">
        <v>25</v>
      </c>
      <c r="M11" s="0" t="s">
        <v>31</v>
      </c>
      <c r="N11" s="0" t="n">
        <v>12</v>
      </c>
      <c r="O11" s="0" t="n">
        <v>12</v>
      </c>
      <c r="P11" s="0" t="n">
        <v>12</v>
      </c>
    </row>
    <row r="12" customFormat="false" ht="12.8" hidden="false" customHeight="false" outlineLevel="0" collapsed="false">
      <c r="A12" s="0" t="n">
        <v>12</v>
      </c>
      <c r="B12" s="0" t="s">
        <v>57</v>
      </c>
      <c r="C12" s="0" t="s">
        <v>59</v>
      </c>
      <c r="D12" s="0" t="s">
        <v>19</v>
      </c>
      <c r="E12" s="0" t="s">
        <v>20</v>
      </c>
      <c r="F12" s="0" t="s">
        <v>54</v>
      </c>
      <c r="G12" s="0" t="s">
        <v>60</v>
      </c>
      <c r="H12" s="0" t="n">
        <v>1</v>
      </c>
      <c r="I12" s="0" t="n">
        <v>99959</v>
      </c>
      <c r="J12" s="0" t="s">
        <v>23</v>
      </c>
      <c r="K12" s="0" t="s">
        <v>24</v>
      </c>
      <c r="L12" s="0" t="s">
        <v>25</v>
      </c>
      <c r="M12" s="0" t="s">
        <v>31</v>
      </c>
      <c r="N12" s="0" t="n">
        <v>18</v>
      </c>
      <c r="O12" s="0" t="n">
        <v>18</v>
      </c>
      <c r="P12" s="0" t="n">
        <v>18</v>
      </c>
    </row>
    <row r="13" customFormat="false" ht="12.8" hidden="false" customHeight="false" outlineLevel="0" collapsed="false">
      <c r="A13" s="0" t="n">
        <v>14</v>
      </c>
      <c r="B13" s="0" t="s">
        <v>64</v>
      </c>
      <c r="C13" s="0" t="s">
        <v>65</v>
      </c>
      <c r="D13" s="0" t="s">
        <v>19</v>
      </c>
      <c r="E13" s="0" t="s">
        <v>20</v>
      </c>
      <c r="F13" s="0" t="s">
        <v>66</v>
      </c>
      <c r="G13" s="0" t="s">
        <v>67</v>
      </c>
      <c r="H13" s="0" t="n">
        <v>1</v>
      </c>
      <c r="I13" s="0" t="n">
        <v>94135</v>
      </c>
      <c r="J13" s="0" t="s">
        <v>23</v>
      </c>
      <c r="K13" s="0" t="s">
        <v>24</v>
      </c>
      <c r="L13" s="0" t="s">
        <v>25</v>
      </c>
      <c r="M13" s="0" t="s">
        <v>31</v>
      </c>
      <c r="N13" s="0" t="n">
        <v>11</v>
      </c>
      <c r="O13" s="0" t="n">
        <v>11</v>
      </c>
      <c r="P13" s="0" t="n">
        <v>11</v>
      </c>
    </row>
    <row r="14" customFormat="false" ht="12.8" hidden="false" customHeight="false" outlineLevel="0" collapsed="false">
      <c r="A14" s="0" t="n">
        <v>15</v>
      </c>
      <c r="B14" s="0" t="s">
        <v>68</v>
      </c>
      <c r="C14" s="0" t="s">
        <v>69</v>
      </c>
      <c r="D14" s="0" t="s">
        <v>19</v>
      </c>
      <c r="E14" s="0" t="s">
        <v>20</v>
      </c>
      <c r="F14" s="0" t="s">
        <v>70</v>
      </c>
      <c r="G14" s="0" t="s">
        <v>71</v>
      </c>
      <c r="H14" s="0" t="n">
        <v>1</v>
      </c>
      <c r="I14" s="0" t="n">
        <v>105882</v>
      </c>
      <c r="J14" s="0" t="s">
        <v>23</v>
      </c>
      <c r="K14" s="0" t="s">
        <v>24</v>
      </c>
      <c r="L14" s="0" t="s">
        <v>25</v>
      </c>
      <c r="M14" s="0" t="s">
        <v>31</v>
      </c>
      <c r="N14" s="0" t="n">
        <v>23</v>
      </c>
      <c r="O14" s="0" t="n">
        <v>23</v>
      </c>
      <c r="P14" s="0" t="n">
        <v>23</v>
      </c>
    </row>
    <row r="15" customFormat="false" ht="12.8" hidden="false" customHeight="false" outlineLevel="0" collapsed="false">
      <c r="A15" s="0" t="n">
        <v>16</v>
      </c>
      <c r="B15" s="0" t="s">
        <v>72</v>
      </c>
      <c r="C15" s="0" t="s">
        <v>73</v>
      </c>
      <c r="D15" s="0" t="s">
        <v>19</v>
      </c>
      <c r="E15" s="0" t="s">
        <v>20</v>
      </c>
      <c r="F15" s="0" t="s">
        <v>74</v>
      </c>
      <c r="G15" s="0" t="s">
        <v>71</v>
      </c>
      <c r="H15" s="0" t="n">
        <v>1</v>
      </c>
      <c r="I15" s="0" t="n">
        <v>90706</v>
      </c>
      <c r="J15" s="0" t="s">
        <v>23</v>
      </c>
      <c r="K15" s="0" t="s">
        <v>24</v>
      </c>
      <c r="L15" s="0" t="s">
        <v>39</v>
      </c>
      <c r="M15" s="0" t="s">
        <v>31</v>
      </c>
      <c r="N15" s="0" t="n">
        <v>10</v>
      </c>
      <c r="O15" s="0" t="n">
        <v>10</v>
      </c>
      <c r="P15" s="0" t="n">
        <v>10</v>
      </c>
    </row>
    <row r="16" customFormat="false" ht="12.8" hidden="false" customHeight="false" outlineLevel="0" collapsed="false">
      <c r="A16" s="0" t="n">
        <v>17</v>
      </c>
      <c r="B16" s="0" t="s">
        <v>75</v>
      </c>
      <c r="C16" s="0" t="s">
        <v>76</v>
      </c>
      <c r="D16" s="0" t="s">
        <v>19</v>
      </c>
      <c r="E16" s="0" t="s">
        <v>20</v>
      </c>
      <c r="F16" s="0" t="s">
        <v>74</v>
      </c>
      <c r="G16" s="0" t="s">
        <v>37</v>
      </c>
      <c r="H16" s="0" t="n">
        <v>1</v>
      </c>
      <c r="I16" s="0" t="n">
        <v>44521</v>
      </c>
      <c r="J16" s="0" t="s">
        <v>77</v>
      </c>
      <c r="K16" s="0" t="s">
        <v>38</v>
      </c>
      <c r="L16" s="0" t="s">
        <v>39</v>
      </c>
      <c r="M16" s="0" t="s">
        <v>31</v>
      </c>
      <c r="N16" s="0" t="n">
        <v>3</v>
      </c>
      <c r="O16" s="0" t="n">
        <v>3</v>
      </c>
      <c r="P16" s="0" t="n">
        <v>3</v>
      </c>
    </row>
    <row r="17" customFormat="false" ht="12.8" hidden="false" customHeight="false" outlineLevel="0" collapsed="false">
      <c r="A17" s="0" t="n">
        <v>18</v>
      </c>
      <c r="B17" s="0" t="s">
        <v>78</v>
      </c>
      <c r="C17" s="0" t="s">
        <v>79</v>
      </c>
      <c r="D17" s="0" t="s">
        <v>19</v>
      </c>
      <c r="E17" s="0" t="s">
        <v>20</v>
      </c>
      <c r="F17" s="0" t="s">
        <v>74</v>
      </c>
      <c r="G17" s="0" t="s">
        <v>51</v>
      </c>
      <c r="H17" s="0" t="n">
        <v>1</v>
      </c>
      <c r="I17" s="0" t="n">
        <v>101866</v>
      </c>
      <c r="J17" s="0" t="s">
        <v>23</v>
      </c>
      <c r="K17" s="0" t="s">
        <v>24</v>
      </c>
      <c r="L17" s="0" t="s">
        <v>25</v>
      </c>
      <c r="M17" s="0" t="s">
        <v>31</v>
      </c>
      <c r="N17" s="0" t="n">
        <v>16</v>
      </c>
      <c r="O17" s="0" t="n">
        <v>16</v>
      </c>
      <c r="P17" s="0" t="n">
        <v>16</v>
      </c>
    </row>
    <row r="18" customFormat="false" ht="12.8" hidden="false" customHeight="false" outlineLevel="0" collapsed="false">
      <c r="A18" s="0" t="n">
        <v>19</v>
      </c>
      <c r="B18" s="0" t="s">
        <v>80</v>
      </c>
      <c r="C18" s="0" t="s">
        <v>81</v>
      </c>
      <c r="D18" s="0" t="s">
        <v>19</v>
      </c>
      <c r="E18" s="0" t="s">
        <v>20</v>
      </c>
      <c r="F18" s="0" t="s">
        <v>74</v>
      </c>
      <c r="G18" s="0" t="s">
        <v>37</v>
      </c>
      <c r="H18" s="0" t="n">
        <v>1</v>
      </c>
      <c r="I18" s="0" t="n">
        <v>96660</v>
      </c>
      <c r="J18" s="0" t="s">
        <v>23</v>
      </c>
      <c r="K18" s="0" t="s">
        <v>38</v>
      </c>
      <c r="L18" s="0" t="s">
        <v>25</v>
      </c>
      <c r="M18" s="0" t="s">
        <v>31</v>
      </c>
      <c r="N18" s="0" t="n">
        <v>8</v>
      </c>
      <c r="O18" s="0" t="n">
        <v>8</v>
      </c>
      <c r="P18" s="0" t="n">
        <v>8</v>
      </c>
    </row>
    <row r="19" customFormat="false" ht="12.8" hidden="false" customHeight="false" outlineLevel="0" collapsed="false">
      <c r="A19" s="0" t="n">
        <v>20</v>
      </c>
      <c r="B19" s="0" t="s">
        <v>82</v>
      </c>
      <c r="C19" s="0" t="s">
        <v>83</v>
      </c>
      <c r="D19" s="0" t="s">
        <v>19</v>
      </c>
      <c r="E19" s="0" t="s">
        <v>20</v>
      </c>
      <c r="F19" s="0" t="s">
        <v>74</v>
      </c>
      <c r="G19" s="0" t="s">
        <v>42</v>
      </c>
      <c r="H19" s="0" t="n">
        <v>1</v>
      </c>
      <c r="I19" s="0" t="n">
        <v>66203</v>
      </c>
      <c r="J19" s="0" t="s">
        <v>23</v>
      </c>
      <c r="K19" s="0" t="s">
        <v>24</v>
      </c>
      <c r="L19" s="0" t="s">
        <v>25</v>
      </c>
      <c r="M19" s="0" t="s">
        <v>31</v>
      </c>
      <c r="N19" s="0" t="n">
        <v>3</v>
      </c>
      <c r="O19" s="0" t="n">
        <v>3</v>
      </c>
      <c r="P19" s="0" t="n">
        <v>3</v>
      </c>
    </row>
    <row r="20" customFormat="false" ht="12.8" hidden="false" customHeight="false" outlineLevel="0" collapsed="false">
      <c r="A20" s="0" t="n">
        <v>22</v>
      </c>
      <c r="B20" s="0" t="s">
        <v>87</v>
      </c>
      <c r="C20" s="0" t="s">
        <v>88</v>
      </c>
      <c r="D20" s="0" t="s">
        <v>19</v>
      </c>
      <c r="E20" s="0" t="s">
        <v>20</v>
      </c>
      <c r="F20" s="0" t="s">
        <v>74</v>
      </c>
      <c r="G20" s="0" t="s">
        <v>37</v>
      </c>
      <c r="H20" s="0" t="n">
        <v>1</v>
      </c>
      <c r="I20" s="0" t="n">
        <v>60290</v>
      </c>
      <c r="J20" s="0" t="s">
        <v>23</v>
      </c>
      <c r="K20" s="0" t="s">
        <v>38</v>
      </c>
      <c r="L20" s="0" t="s">
        <v>25</v>
      </c>
      <c r="M20" s="0" t="s">
        <v>31</v>
      </c>
      <c r="N20" s="0" t="n">
        <v>8</v>
      </c>
      <c r="O20" s="0" t="n">
        <v>8</v>
      </c>
      <c r="P20" s="0" t="n">
        <v>8</v>
      </c>
    </row>
    <row r="21" customFormat="false" ht="12.8" hidden="false" customHeight="false" outlineLevel="0" collapsed="false">
      <c r="A21" s="0" t="n">
        <v>23</v>
      </c>
      <c r="B21" s="0" t="s">
        <v>89</v>
      </c>
      <c r="C21" s="0" t="s">
        <v>90</v>
      </c>
      <c r="D21" s="0" t="s">
        <v>19</v>
      </c>
      <c r="E21" s="0" t="s">
        <v>20</v>
      </c>
      <c r="F21" s="0" t="s">
        <v>74</v>
      </c>
      <c r="G21" s="0" t="s">
        <v>37</v>
      </c>
      <c r="H21" s="0" t="n">
        <v>1</v>
      </c>
      <c r="I21" s="0" t="n">
        <v>65616</v>
      </c>
      <c r="J21" s="0" t="s">
        <v>23</v>
      </c>
      <c r="K21" s="0" t="s">
        <v>38</v>
      </c>
      <c r="L21" s="0" t="s">
        <v>39</v>
      </c>
      <c r="M21" s="0" t="s">
        <v>31</v>
      </c>
      <c r="N21" s="0" t="n">
        <v>9</v>
      </c>
      <c r="O21" s="0" t="n">
        <v>9</v>
      </c>
      <c r="P21" s="0" t="n">
        <v>9</v>
      </c>
    </row>
    <row r="22" customFormat="false" ht="12.8" hidden="false" customHeight="false" outlineLevel="0" collapsed="false">
      <c r="A22" s="0" t="n">
        <v>24</v>
      </c>
      <c r="B22" s="0" t="s">
        <v>91</v>
      </c>
      <c r="C22" s="0" t="s">
        <v>92</v>
      </c>
      <c r="D22" s="0" t="s">
        <v>19</v>
      </c>
      <c r="E22" s="0" t="s">
        <v>20</v>
      </c>
      <c r="F22" s="0" t="s">
        <v>74</v>
      </c>
      <c r="G22" s="0" t="s">
        <v>37</v>
      </c>
      <c r="H22" s="0" t="n">
        <v>1</v>
      </c>
      <c r="I22" s="0" t="n">
        <v>61767</v>
      </c>
      <c r="J22" s="0" t="s">
        <v>23</v>
      </c>
      <c r="K22" s="0" t="s">
        <v>38</v>
      </c>
      <c r="L22" s="0" t="s">
        <v>39</v>
      </c>
      <c r="M22" s="0" t="s">
        <v>31</v>
      </c>
      <c r="N22" s="0" t="n">
        <v>7</v>
      </c>
      <c r="O22" s="0" t="n">
        <v>7</v>
      </c>
      <c r="P22" s="0" t="n">
        <v>7</v>
      </c>
    </row>
    <row r="23" customFormat="false" ht="12.8" hidden="false" customHeight="false" outlineLevel="0" collapsed="false">
      <c r="A23" s="0" t="n">
        <v>25</v>
      </c>
      <c r="B23" s="0" t="s">
        <v>93</v>
      </c>
      <c r="C23" s="0" t="s">
        <v>94</v>
      </c>
      <c r="D23" s="0" t="s">
        <v>19</v>
      </c>
      <c r="E23" s="0" t="s">
        <v>20</v>
      </c>
      <c r="F23" s="0" t="s">
        <v>74</v>
      </c>
      <c r="G23" s="0" t="s">
        <v>34</v>
      </c>
      <c r="H23" s="0" t="n">
        <v>1</v>
      </c>
      <c r="I23" s="0" t="n">
        <v>54068</v>
      </c>
      <c r="J23" s="0" t="s">
        <v>23</v>
      </c>
      <c r="K23" s="0" t="s">
        <v>24</v>
      </c>
      <c r="L23" s="0" t="s">
        <v>39</v>
      </c>
      <c r="M23" s="0" t="s">
        <v>31</v>
      </c>
      <c r="N23" s="0" t="n">
        <v>3</v>
      </c>
      <c r="O23" s="0" t="n">
        <v>3</v>
      </c>
      <c r="P23" s="0" t="n">
        <v>3</v>
      </c>
    </row>
    <row r="24" customFormat="false" ht="12.8" hidden="false" customHeight="false" outlineLevel="0" collapsed="false">
      <c r="A24" s="0" t="n">
        <v>26</v>
      </c>
      <c r="B24" s="0" t="s">
        <v>95</v>
      </c>
      <c r="C24" s="0" t="s">
        <v>96</v>
      </c>
      <c r="D24" s="0" t="s">
        <v>19</v>
      </c>
      <c r="E24" s="0" t="s">
        <v>20</v>
      </c>
      <c r="F24" s="0" t="s">
        <v>74</v>
      </c>
      <c r="G24" s="0" t="s">
        <v>55</v>
      </c>
      <c r="H24" s="0" t="n">
        <v>1</v>
      </c>
      <c r="I24" s="0" t="n">
        <v>50629</v>
      </c>
      <c r="J24" s="0" t="s">
        <v>23</v>
      </c>
      <c r="K24" s="0" t="s">
        <v>24</v>
      </c>
      <c r="L24" s="0" t="s">
        <v>39</v>
      </c>
      <c r="M24" s="0" t="s">
        <v>31</v>
      </c>
      <c r="N24" s="0" t="n">
        <v>1</v>
      </c>
      <c r="O24" s="0" t="n">
        <v>1</v>
      </c>
      <c r="P24" s="0" t="n">
        <v>1</v>
      </c>
    </row>
    <row r="25" customFormat="false" ht="12.8" hidden="false" customHeight="false" outlineLevel="0" collapsed="false">
      <c r="A25" s="0" t="n">
        <v>27</v>
      </c>
      <c r="B25" s="0" t="s">
        <v>52</v>
      </c>
      <c r="C25" s="0" t="s">
        <v>97</v>
      </c>
      <c r="D25" s="0" t="s">
        <v>19</v>
      </c>
      <c r="E25" s="0" t="s">
        <v>20</v>
      </c>
      <c r="F25" s="0" t="s">
        <v>74</v>
      </c>
      <c r="G25" s="0" t="s">
        <v>34</v>
      </c>
      <c r="H25" s="0" t="n">
        <v>1</v>
      </c>
      <c r="I25" s="0" t="n">
        <v>89229</v>
      </c>
      <c r="J25" s="0" t="s">
        <v>23</v>
      </c>
      <c r="K25" s="0" t="s">
        <v>24</v>
      </c>
      <c r="L25" s="0" t="s">
        <v>25</v>
      </c>
      <c r="M25" s="0" t="s">
        <v>31</v>
      </c>
      <c r="N25" s="0" t="n">
        <v>9</v>
      </c>
      <c r="O25" s="0" t="n">
        <v>9</v>
      </c>
      <c r="P25" s="0" t="n">
        <v>9</v>
      </c>
    </row>
    <row r="26" customFormat="false" ht="12.8" hidden="false" customHeight="false" outlineLevel="0" collapsed="false">
      <c r="A26" s="0" t="n">
        <v>28</v>
      </c>
      <c r="B26" s="0" t="s">
        <v>98</v>
      </c>
      <c r="C26" s="0" t="s">
        <v>99</v>
      </c>
      <c r="D26" s="0" t="s">
        <v>19</v>
      </c>
      <c r="E26" s="0" t="s">
        <v>20</v>
      </c>
      <c r="F26" s="0" t="s">
        <v>74</v>
      </c>
      <c r="G26" s="0" t="s">
        <v>100</v>
      </c>
      <c r="H26" s="0" t="n">
        <v>1</v>
      </c>
      <c r="I26" s="0" t="n">
        <v>102540</v>
      </c>
      <c r="J26" s="0" t="s">
        <v>23</v>
      </c>
      <c r="K26" s="0" t="s">
        <v>38</v>
      </c>
      <c r="L26" s="0" t="s">
        <v>25</v>
      </c>
      <c r="M26" s="0" t="s">
        <v>31</v>
      </c>
      <c r="N26" s="0" t="n">
        <v>16</v>
      </c>
      <c r="O26" s="0" t="n">
        <v>16</v>
      </c>
      <c r="P26" s="0" t="n">
        <v>16</v>
      </c>
    </row>
    <row r="27" customFormat="false" ht="12.8" hidden="false" customHeight="false" outlineLevel="0" collapsed="false">
      <c r="A27" s="0" t="n">
        <v>30</v>
      </c>
      <c r="B27" s="0" t="s">
        <v>103</v>
      </c>
      <c r="C27" s="0" t="s">
        <v>104</v>
      </c>
      <c r="D27" s="0" t="s">
        <v>19</v>
      </c>
      <c r="E27" s="0" t="s">
        <v>20</v>
      </c>
      <c r="F27" s="0" t="s">
        <v>70</v>
      </c>
      <c r="G27" s="0" t="s">
        <v>55</v>
      </c>
      <c r="H27" s="0" t="n">
        <v>1</v>
      </c>
      <c r="I27" s="0" t="n">
        <v>51791</v>
      </c>
      <c r="J27" s="0" t="s">
        <v>77</v>
      </c>
      <c r="K27" s="0" t="s">
        <v>24</v>
      </c>
      <c r="L27" s="0" t="s">
        <v>25</v>
      </c>
      <c r="M27" s="0" t="s">
        <v>31</v>
      </c>
      <c r="N27" s="0" t="n">
        <v>1</v>
      </c>
      <c r="O27" s="0" t="n">
        <v>1</v>
      </c>
      <c r="P27" s="0" t="n">
        <v>1</v>
      </c>
    </row>
    <row r="28" customFormat="false" ht="12.8" hidden="false" customHeight="false" outlineLevel="0" collapsed="false">
      <c r="A28" s="0" t="n">
        <v>31</v>
      </c>
      <c r="B28" s="0" t="s">
        <v>105</v>
      </c>
      <c r="C28" s="0" t="s">
        <v>106</v>
      </c>
      <c r="D28" s="0" t="s">
        <v>19</v>
      </c>
      <c r="E28" s="0" t="s">
        <v>20</v>
      </c>
      <c r="F28" s="0" t="s">
        <v>70</v>
      </c>
      <c r="G28" s="0" t="s">
        <v>55</v>
      </c>
      <c r="H28" s="0" t="n">
        <v>1</v>
      </c>
      <c r="I28" s="0" t="n">
        <v>64027</v>
      </c>
      <c r="J28" s="0" t="s">
        <v>23</v>
      </c>
      <c r="K28" s="0" t="s">
        <v>24</v>
      </c>
      <c r="L28" s="0" t="s">
        <v>25</v>
      </c>
      <c r="M28" s="0" t="s">
        <v>31</v>
      </c>
      <c r="N28" s="0" t="n">
        <v>6</v>
      </c>
      <c r="O28" s="0" t="n">
        <v>6</v>
      </c>
      <c r="P28" s="0" t="n">
        <v>6</v>
      </c>
    </row>
    <row r="29" customFormat="false" ht="12.8" hidden="false" customHeight="false" outlineLevel="0" collapsed="false">
      <c r="A29" s="0" t="n">
        <v>32</v>
      </c>
      <c r="B29" s="0" t="s">
        <v>107</v>
      </c>
      <c r="C29" s="0" t="s">
        <v>108</v>
      </c>
      <c r="D29" s="0" t="s">
        <v>19</v>
      </c>
      <c r="E29" s="0" t="s">
        <v>20</v>
      </c>
      <c r="F29" s="0" t="s">
        <v>70</v>
      </c>
      <c r="G29" s="0" t="s">
        <v>37</v>
      </c>
      <c r="H29" s="0" t="n">
        <v>1</v>
      </c>
      <c r="I29" s="0" t="n">
        <v>65616</v>
      </c>
      <c r="J29" s="0" t="s">
        <v>23</v>
      </c>
      <c r="K29" s="0" t="s">
        <v>38</v>
      </c>
      <c r="L29" s="0" t="s">
        <v>39</v>
      </c>
      <c r="M29" s="0" t="s">
        <v>31</v>
      </c>
      <c r="N29" s="0" t="n">
        <v>4</v>
      </c>
      <c r="O29" s="0" t="n">
        <v>4</v>
      </c>
      <c r="P29" s="0" t="n">
        <v>4</v>
      </c>
    </row>
    <row r="30" customFormat="false" ht="12.8" hidden="false" customHeight="false" outlineLevel="0" collapsed="false">
      <c r="A30" s="0" t="n">
        <v>33</v>
      </c>
      <c r="B30" s="0" t="s">
        <v>35</v>
      </c>
      <c r="C30" s="0" t="s">
        <v>109</v>
      </c>
      <c r="D30" s="0" t="s">
        <v>19</v>
      </c>
      <c r="E30" s="0" t="s">
        <v>20</v>
      </c>
      <c r="F30" s="0" t="s">
        <v>70</v>
      </c>
      <c r="G30" s="0" t="s">
        <v>42</v>
      </c>
      <c r="H30" s="0" t="n">
        <v>1</v>
      </c>
      <c r="I30" s="0" t="n">
        <v>104958</v>
      </c>
      <c r="J30" s="0" t="s">
        <v>23</v>
      </c>
      <c r="K30" s="0" t="s">
        <v>24</v>
      </c>
      <c r="L30" s="0" t="s">
        <v>25</v>
      </c>
      <c r="M30" s="0" t="s">
        <v>31</v>
      </c>
      <c r="N30" s="0" t="n">
        <v>11</v>
      </c>
      <c r="O30" s="0" t="n">
        <v>11</v>
      </c>
      <c r="P30" s="0" t="n">
        <v>11</v>
      </c>
    </row>
    <row r="31" customFormat="false" ht="12.8" hidden="false" customHeight="false" outlineLevel="0" collapsed="false">
      <c r="A31" s="0" t="n">
        <v>34</v>
      </c>
      <c r="B31" s="0" t="s">
        <v>110</v>
      </c>
      <c r="C31" s="0" t="s">
        <v>111</v>
      </c>
      <c r="D31" s="0" t="s">
        <v>19</v>
      </c>
      <c r="E31" s="0" t="s">
        <v>20</v>
      </c>
      <c r="F31" s="0" t="s">
        <v>70</v>
      </c>
      <c r="G31" s="0" t="s">
        <v>34</v>
      </c>
      <c r="H31" s="0" t="n">
        <v>1</v>
      </c>
      <c r="I31" s="0" t="n">
        <v>111129</v>
      </c>
      <c r="J31" s="0" t="s">
        <v>23</v>
      </c>
      <c r="K31" s="0" t="s">
        <v>24</v>
      </c>
      <c r="L31" s="0" t="s">
        <v>25</v>
      </c>
      <c r="M31" s="0" t="s">
        <v>31</v>
      </c>
      <c r="N31" s="0" t="n">
        <v>31</v>
      </c>
      <c r="O31" s="0" t="n">
        <v>31</v>
      </c>
      <c r="P31" s="0" t="n">
        <v>31</v>
      </c>
    </row>
    <row r="32" customFormat="false" ht="12.8" hidden="false" customHeight="false" outlineLevel="0" collapsed="false">
      <c r="A32" s="0" t="n">
        <v>35</v>
      </c>
      <c r="B32" s="0" t="s">
        <v>112</v>
      </c>
      <c r="C32" s="0" t="s">
        <v>113</v>
      </c>
      <c r="D32" s="0" t="s">
        <v>19</v>
      </c>
      <c r="E32" s="0" t="s">
        <v>20</v>
      </c>
      <c r="F32" s="0" t="s">
        <v>70</v>
      </c>
      <c r="G32" s="0" t="s">
        <v>37</v>
      </c>
      <c r="H32" s="0" t="n">
        <v>1</v>
      </c>
      <c r="I32" s="0" t="n">
        <v>98774</v>
      </c>
      <c r="J32" s="0" t="s">
        <v>23</v>
      </c>
      <c r="K32" s="0" t="s">
        <v>38</v>
      </c>
      <c r="L32" s="0" t="s">
        <v>25</v>
      </c>
      <c r="M32" s="0" t="s">
        <v>31</v>
      </c>
      <c r="N32" s="0" t="n">
        <v>14</v>
      </c>
      <c r="O32" s="0" t="n">
        <v>14</v>
      </c>
      <c r="P32" s="0" t="n">
        <v>14</v>
      </c>
    </row>
    <row r="33" customFormat="false" ht="12.8" hidden="false" customHeight="false" outlineLevel="0" collapsed="false">
      <c r="A33" s="0" t="n">
        <v>36</v>
      </c>
      <c r="B33" s="0" t="s">
        <v>114</v>
      </c>
      <c r="C33" s="0" t="s">
        <v>115</v>
      </c>
      <c r="D33" s="0" t="s">
        <v>19</v>
      </c>
      <c r="E33" s="0" t="s">
        <v>20</v>
      </c>
      <c r="F33" s="0" t="s">
        <v>70</v>
      </c>
      <c r="G33" s="0" t="s">
        <v>37</v>
      </c>
      <c r="H33" s="0" t="n">
        <v>1</v>
      </c>
      <c r="I33" s="0" t="n">
        <v>70216</v>
      </c>
      <c r="J33" s="0" t="s">
        <v>23</v>
      </c>
      <c r="K33" s="0" t="s">
        <v>38</v>
      </c>
      <c r="L33" s="0" t="s">
        <v>39</v>
      </c>
      <c r="M33" s="0" t="s">
        <v>31</v>
      </c>
      <c r="N33" s="0" t="n">
        <v>19</v>
      </c>
      <c r="O33" s="0" t="n">
        <v>19</v>
      </c>
      <c r="P33" s="0" t="n">
        <v>19</v>
      </c>
    </row>
    <row r="34" customFormat="false" ht="12.8" hidden="false" customHeight="false" outlineLevel="0" collapsed="false">
      <c r="A34" s="0" t="n">
        <v>37</v>
      </c>
      <c r="B34" s="0" t="s">
        <v>116</v>
      </c>
      <c r="C34" s="0" t="s">
        <v>117</v>
      </c>
      <c r="D34" s="0" t="s">
        <v>19</v>
      </c>
      <c r="E34" s="0" t="s">
        <v>20</v>
      </c>
      <c r="F34" s="0" t="s">
        <v>70</v>
      </c>
      <c r="G34" s="0" t="s">
        <v>100</v>
      </c>
      <c r="H34" s="0" t="n">
        <v>1</v>
      </c>
      <c r="I34" s="0" t="n">
        <v>69941</v>
      </c>
      <c r="J34" s="0" t="s">
        <v>23</v>
      </c>
      <c r="K34" s="0" t="s">
        <v>38</v>
      </c>
      <c r="L34" s="0" t="s">
        <v>39</v>
      </c>
      <c r="M34" s="0" t="s">
        <v>31</v>
      </c>
      <c r="N34" s="0" t="n">
        <v>8</v>
      </c>
      <c r="O34" s="0" t="n">
        <v>8</v>
      </c>
      <c r="P34" s="0" t="n">
        <v>8</v>
      </c>
    </row>
    <row r="35" customFormat="false" ht="12.8" hidden="false" customHeight="false" outlineLevel="0" collapsed="false">
      <c r="A35" s="0" t="n">
        <v>38</v>
      </c>
      <c r="B35" s="0" t="s">
        <v>118</v>
      </c>
      <c r="C35" s="0" t="s">
        <v>119</v>
      </c>
      <c r="D35" s="0" t="s">
        <v>19</v>
      </c>
      <c r="E35" s="0" t="s">
        <v>20</v>
      </c>
      <c r="F35" s="0" t="s">
        <v>70</v>
      </c>
      <c r="G35" s="0" t="s">
        <v>55</v>
      </c>
      <c r="H35" s="0" t="n">
        <v>1</v>
      </c>
      <c r="I35" s="0" t="n">
        <v>77150</v>
      </c>
      <c r="J35" s="0" t="s">
        <v>23</v>
      </c>
      <c r="K35" s="0" t="s">
        <v>24</v>
      </c>
      <c r="L35" s="0" t="s">
        <v>39</v>
      </c>
      <c r="M35" s="0" t="s">
        <v>31</v>
      </c>
      <c r="N35" s="0" t="n">
        <v>9</v>
      </c>
      <c r="O35" s="0" t="n">
        <v>9</v>
      </c>
      <c r="P35" s="0" t="n">
        <v>9</v>
      </c>
    </row>
    <row r="36" customFormat="false" ht="12.8" hidden="false" customHeight="false" outlineLevel="0" collapsed="false">
      <c r="A36" s="0" t="n">
        <v>39</v>
      </c>
      <c r="B36" s="0" t="s">
        <v>120</v>
      </c>
      <c r="C36" s="0" t="s">
        <v>121</v>
      </c>
      <c r="D36" s="0" t="s">
        <v>19</v>
      </c>
      <c r="E36" s="0" t="s">
        <v>20</v>
      </c>
      <c r="F36" s="0" t="s">
        <v>70</v>
      </c>
      <c r="G36" s="0" t="s">
        <v>86</v>
      </c>
      <c r="H36" s="0" t="n">
        <v>0.5</v>
      </c>
      <c r="I36" s="0" t="n">
        <v>102920</v>
      </c>
      <c r="J36" s="0" t="s">
        <v>23</v>
      </c>
      <c r="K36" s="0" t="s">
        <v>24</v>
      </c>
      <c r="L36" s="0" t="s">
        <v>25</v>
      </c>
      <c r="M36" s="0" t="s">
        <v>31</v>
      </c>
      <c r="N36" s="0" t="n">
        <v>21</v>
      </c>
      <c r="O36" s="0" t="n">
        <v>21</v>
      </c>
      <c r="P36" s="0" t="n">
        <v>21</v>
      </c>
    </row>
    <row r="37" customFormat="false" ht="12.8" hidden="false" customHeight="false" outlineLevel="0" collapsed="false">
      <c r="A37" s="0" t="n">
        <v>40</v>
      </c>
      <c r="B37" s="0" t="s">
        <v>122</v>
      </c>
      <c r="C37" s="0" t="s">
        <v>123</v>
      </c>
      <c r="D37" s="0" t="s">
        <v>19</v>
      </c>
      <c r="E37" s="0" t="s">
        <v>20</v>
      </c>
      <c r="F37" s="0" t="s">
        <v>70</v>
      </c>
      <c r="G37" s="0" t="s">
        <v>124</v>
      </c>
      <c r="H37" s="0" t="n">
        <v>1</v>
      </c>
      <c r="I37" s="0" t="n">
        <v>88318</v>
      </c>
      <c r="J37" s="0" t="s">
        <v>23</v>
      </c>
      <c r="K37" s="0" t="s">
        <v>38</v>
      </c>
      <c r="L37" s="0" t="s">
        <v>25</v>
      </c>
      <c r="M37" s="0" t="s">
        <v>31</v>
      </c>
      <c r="N37" s="0" t="n">
        <v>14</v>
      </c>
      <c r="O37" s="0" t="n">
        <v>14</v>
      </c>
      <c r="P37" s="0" t="n">
        <v>14</v>
      </c>
    </row>
    <row r="38" customFormat="false" ht="12.8" hidden="false" customHeight="false" outlineLevel="0" collapsed="false">
      <c r="A38" s="0" t="n">
        <v>41</v>
      </c>
      <c r="B38" s="0" t="s">
        <v>125</v>
      </c>
      <c r="C38" s="0" t="s">
        <v>126</v>
      </c>
      <c r="D38" s="0" t="s">
        <v>19</v>
      </c>
      <c r="E38" s="0" t="s">
        <v>20</v>
      </c>
      <c r="F38" s="0" t="s">
        <v>70</v>
      </c>
      <c r="G38" s="0" t="s">
        <v>124</v>
      </c>
      <c r="H38" s="0" t="n">
        <v>1</v>
      </c>
      <c r="I38" s="0" t="n">
        <v>53903</v>
      </c>
      <c r="J38" s="0" t="s">
        <v>23</v>
      </c>
      <c r="K38" s="0" t="s">
        <v>38</v>
      </c>
      <c r="L38" s="0" t="s">
        <v>25</v>
      </c>
      <c r="M38" s="0" t="s">
        <v>31</v>
      </c>
      <c r="N38" s="0" t="n">
        <v>3</v>
      </c>
      <c r="O38" s="0" t="n">
        <v>3</v>
      </c>
      <c r="P38" s="0" t="n">
        <v>3</v>
      </c>
    </row>
    <row r="39" customFormat="false" ht="12.8" hidden="false" customHeight="false" outlineLevel="0" collapsed="false">
      <c r="A39" s="0" t="n">
        <v>42</v>
      </c>
      <c r="B39" s="0" t="s">
        <v>127</v>
      </c>
      <c r="C39" s="0" t="s">
        <v>128</v>
      </c>
      <c r="D39" s="0" t="s">
        <v>19</v>
      </c>
      <c r="E39" s="0" t="s">
        <v>20</v>
      </c>
      <c r="F39" s="0" t="s">
        <v>66</v>
      </c>
      <c r="G39" s="0" t="s">
        <v>124</v>
      </c>
      <c r="H39" s="0" t="n">
        <v>1</v>
      </c>
      <c r="I39" s="0" t="n">
        <v>111195</v>
      </c>
      <c r="J39" s="0" t="s">
        <v>23</v>
      </c>
      <c r="K39" s="0" t="s">
        <v>38</v>
      </c>
      <c r="L39" s="0" t="s">
        <v>25</v>
      </c>
      <c r="M39" s="0" t="s">
        <v>31</v>
      </c>
      <c r="N39" s="0" t="n">
        <v>27</v>
      </c>
      <c r="O39" s="0" t="n">
        <v>27</v>
      </c>
      <c r="P39" s="0" t="n">
        <v>27</v>
      </c>
    </row>
    <row r="40" customFormat="false" ht="12.8" hidden="false" customHeight="false" outlineLevel="0" collapsed="false">
      <c r="A40" s="0" t="n">
        <v>43</v>
      </c>
      <c r="B40" s="0" t="s">
        <v>129</v>
      </c>
      <c r="C40" s="0" t="s">
        <v>130</v>
      </c>
      <c r="D40" s="0" t="s">
        <v>19</v>
      </c>
      <c r="E40" s="0" t="s">
        <v>20</v>
      </c>
      <c r="F40" s="0" t="s">
        <v>66</v>
      </c>
      <c r="G40" s="0" t="s">
        <v>124</v>
      </c>
      <c r="H40" s="0" t="n">
        <v>1</v>
      </c>
      <c r="I40" s="0" t="n">
        <v>64724</v>
      </c>
      <c r="J40" s="0" t="s">
        <v>23</v>
      </c>
      <c r="K40" s="0" t="s">
        <v>38</v>
      </c>
      <c r="L40" s="0" t="s">
        <v>39</v>
      </c>
      <c r="M40" s="0" t="s">
        <v>31</v>
      </c>
      <c r="N40" s="0" t="n">
        <v>7</v>
      </c>
      <c r="O40" s="0" t="n">
        <v>7</v>
      </c>
      <c r="P40" s="0" t="n">
        <v>7</v>
      </c>
    </row>
    <row r="41" customFormat="false" ht="12.8" hidden="false" customHeight="false" outlineLevel="0" collapsed="false">
      <c r="A41" s="0" t="n">
        <v>44</v>
      </c>
      <c r="B41" s="0" t="s">
        <v>131</v>
      </c>
      <c r="C41" s="0" t="s">
        <v>132</v>
      </c>
      <c r="D41" s="0" t="s">
        <v>19</v>
      </c>
      <c r="E41" s="0" t="s">
        <v>20</v>
      </c>
      <c r="F41" s="0" t="s">
        <v>66</v>
      </c>
      <c r="G41" s="0" t="s">
        <v>37</v>
      </c>
      <c r="H41" s="0" t="n">
        <v>1</v>
      </c>
      <c r="I41" s="0" t="n">
        <v>87750</v>
      </c>
      <c r="J41" s="0" t="s">
        <v>23</v>
      </c>
      <c r="K41" s="0" t="s">
        <v>38</v>
      </c>
      <c r="L41" s="0" t="s">
        <v>25</v>
      </c>
      <c r="M41" s="0" t="s">
        <v>31</v>
      </c>
      <c r="N41" s="0" t="n">
        <v>8</v>
      </c>
      <c r="O41" s="0" t="n">
        <v>8</v>
      </c>
      <c r="P41" s="0" t="n">
        <v>8</v>
      </c>
    </row>
    <row r="42" customFormat="false" ht="12.8" hidden="false" customHeight="false" outlineLevel="0" collapsed="false">
      <c r="A42" s="0" t="n">
        <v>45</v>
      </c>
      <c r="B42" s="0" t="s">
        <v>133</v>
      </c>
      <c r="C42" s="0" t="s">
        <v>134</v>
      </c>
      <c r="D42" s="0" t="s">
        <v>19</v>
      </c>
      <c r="E42" s="0" t="s">
        <v>20</v>
      </c>
      <c r="F42" s="0" t="s">
        <v>66</v>
      </c>
      <c r="G42" s="0" t="s">
        <v>37</v>
      </c>
      <c r="H42" s="0" t="n">
        <v>1</v>
      </c>
      <c r="I42" s="0" t="n">
        <v>59397</v>
      </c>
      <c r="J42" s="0" t="s">
        <v>23</v>
      </c>
      <c r="K42" s="0" t="s">
        <v>38</v>
      </c>
      <c r="L42" s="0" t="s">
        <v>39</v>
      </c>
      <c r="M42" s="0" t="s">
        <v>31</v>
      </c>
      <c r="N42" s="0" t="n">
        <v>7</v>
      </c>
      <c r="O42" s="0" t="n">
        <v>7</v>
      </c>
      <c r="P42" s="0" t="n">
        <v>7</v>
      </c>
    </row>
    <row r="43" customFormat="false" ht="12.8" hidden="false" customHeight="false" outlineLevel="0" collapsed="false">
      <c r="A43" s="0" t="n">
        <v>46</v>
      </c>
      <c r="B43" s="0" t="s">
        <v>136</v>
      </c>
      <c r="C43" s="0" t="s">
        <v>137</v>
      </c>
      <c r="D43" s="0" t="s">
        <v>19</v>
      </c>
      <c r="E43" s="0" t="s">
        <v>20</v>
      </c>
      <c r="F43" s="0" t="s">
        <v>66</v>
      </c>
      <c r="G43" s="0" t="s">
        <v>60</v>
      </c>
      <c r="H43" s="0" t="n">
        <v>1</v>
      </c>
      <c r="I43" s="0" t="n">
        <v>103464</v>
      </c>
      <c r="J43" s="0" t="s">
        <v>23</v>
      </c>
      <c r="K43" s="0" t="s">
        <v>24</v>
      </c>
      <c r="L43" s="0" t="s">
        <v>25</v>
      </c>
      <c r="M43" s="0" t="s">
        <v>31</v>
      </c>
      <c r="N43" s="0" t="n">
        <v>28</v>
      </c>
      <c r="O43" s="0" t="n">
        <v>28</v>
      </c>
      <c r="P43" s="0" t="n">
        <v>28</v>
      </c>
    </row>
    <row r="44" customFormat="false" ht="12.8" hidden="false" customHeight="false" outlineLevel="0" collapsed="false">
      <c r="A44" s="0" t="n">
        <v>47</v>
      </c>
      <c r="B44" s="0" t="s">
        <v>138</v>
      </c>
      <c r="C44" s="0" t="s">
        <v>139</v>
      </c>
      <c r="D44" s="0" t="s">
        <v>19</v>
      </c>
      <c r="E44" s="0" t="s">
        <v>20</v>
      </c>
      <c r="F44" s="0" t="s">
        <v>66</v>
      </c>
      <c r="G44" s="0" t="s">
        <v>51</v>
      </c>
      <c r="H44" s="0" t="n">
        <v>1</v>
      </c>
      <c r="I44" s="0" t="n">
        <v>109584</v>
      </c>
      <c r="J44" s="0" t="s">
        <v>23</v>
      </c>
      <c r="K44" s="0" t="s">
        <v>24</v>
      </c>
      <c r="L44" s="0" t="s">
        <v>25</v>
      </c>
      <c r="M44" s="0" t="s">
        <v>31</v>
      </c>
      <c r="N44" s="0" t="n">
        <v>32</v>
      </c>
      <c r="O44" s="0" t="n">
        <v>32</v>
      </c>
      <c r="P44" s="0" t="n">
        <v>32</v>
      </c>
    </row>
    <row r="45" customFormat="false" ht="12.8" hidden="false" customHeight="false" outlineLevel="0" collapsed="false">
      <c r="A45" s="0" t="n">
        <v>48</v>
      </c>
      <c r="B45" s="0" t="s">
        <v>140</v>
      </c>
      <c r="C45" s="0" t="s">
        <v>81</v>
      </c>
      <c r="D45" s="0" t="s">
        <v>19</v>
      </c>
      <c r="E45" s="0" t="s">
        <v>20</v>
      </c>
      <c r="F45" s="0" t="s">
        <v>66</v>
      </c>
      <c r="G45" s="0" t="s">
        <v>37</v>
      </c>
      <c r="H45" s="0" t="n">
        <v>1</v>
      </c>
      <c r="I45" s="0" t="n">
        <v>100319</v>
      </c>
      <c r="J45" s="0" t="s">
        <v>23</v>
      </c>
      <c r="K45" s="0" t="s">
        <v>38</v>
      </c>
      <c r="L45" s="0" t="s">
        <v>25</v>
      </c>
      <c r="M45" s="0" t="s">
        <v>31</v>
      </c>
      <c r="N45" s="0" t="n">
        <v>14</v>
      </c>
      <c r="O45" s="0" t="n">
        <v>14</v>
      </c>
      <c r="P45" s="0" t="n">
        <v>14</v>
      </c>
    </row>
    <row r="46" customFormat="false" ht="12.8" hidden="false" customHeight="false" outlineLevel="0" collapsed="false">
      <c r="A46" s="0" t="n">
        <v>49</v>
      </c>
      <c r="B46" s="0" t="s">
        <v>141</v>
      </c>
      <c r="C46" s="0" t="s">
        <v>142</v>
      </c>
      <c r="D46" s="0" t="s">
        <v>19</v>
      </c>
      <c r="E46" s="0" t="s">
        <v>20</v>
      </c>
      <c r="F46" s="0" t="s">
        <v>66</v>
      </c>
      <c r="G46" s="0" t="s">
        <v>37</v>
      </c>
      <c r="H46" s="0" t="n">
        <v>1</v>
      </c>
      <c r="I46" s="0" t="n">
        <v>66203</v>
      </c>
      <c r="J46" s="0" t="s">
        <v>23</v>
      </c>
      <c r="K46" s="0" t="s">
        <v>38</v>
      </c>
      <c r="L46" s="0" t="s">
        <v>39</v>
      </c>
      <c r="M46" s="0" t="s">
        <v>31</v>
      </c>
      <c r="N46" s="0" t="n">
        <v>8</v>
      </c>
      <c r="O46" s="0" t="n">
        <v>8</v>
      </c>
      <c r="P46" s="0" t="n">
        <v>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2023-11-10T09:27:14Z</dcterms:created>
  <dc:creator/>
  <dc:description/>
  <dc:language>en-US</dc:language>
  <cp:lastModifiedBy/>
  <dcterms:modified xsi:type="dcterms:W3CDTF">2023-11-10T13:06:16Z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