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elab\lab4\"/>
    </mc:Choice>
  </mc:AlternateContent>
  <xr:revisionPtr revIDLastSave="0" documentId="13_ncr:1_{D94E14A4-63FE-4842-B780-180732CF3E0E}" xr6:coauthVersionLast="45" xr6:coauthVersionMax="45" xr10:uidLastSave="{00000000-0000-0000-0000-000000000000}"/>
  <bookViews>
    <workbookView xWindow="-120" yWindow="-120" windowWidth="29040" windowHeight="15990" xr2:uid="{0058911B-CAA1-42CF-86AD-FAE96BC7B338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2" l="1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D27" i="2"/>
  <c r="C27" i="2"/>
  <c r="G26" i="2"/>
  <c r="D26" i="2"/>
  <c r="C26" i="2"/>
  <c r="G25" i="2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G6" i="2"/>
  <c r="D6" i="2"/>
  <c r="C6" i="2"/>
  <c r="G5" i="2"/>
  <c r="D5" i="2"/>
  <c r="C5" i="2"/>
  <c r="G4" i="2"/>
  <c r="D4" i="2"/>
  <c r="C4" i="2"/>
  <c r="G3" i="2"/>
  <c r="D3" i="2"/>
  <c r="C3" i="2"/>
  <c r="G2" i="2"/>
  <c r="D2" i="2"/>
  <c r="C2" i="2"/>
  <c r="G9" i="1"/>
  <c r="C9" i="1"/>
  <c r="D9" i="1"/>
  <c r="C12" i="1"/>
  <c r="D12" i="1"/>
  <c r="G12" i="1"/>
  <c r="C11" i="1"/>
  <c r="D11" i="1"/>
  <c r="G11" i="1"/>
  <c r="C13" i="1"/>
  <c r="D13" i="1"/>
  <c r="G13" i="1"/>
  <c r="C10" i="1"/>
  <c r="D10" i="1"/>
  <c r="G10" i="1"/>
  <c r="C14" i="1"/>
  <c r="D14" i="1"/>
  <c r="G14" i="1"/>
  <c r="C8" i="1"/>
  <c r="D8" i="1"/>
  <c r="G8" i="1"/>
  <c r="C3" i="1"/>
  <c r="D3" i="1"/>
  <c r="G3" i="1"/>
  <c r="C4" i="1"/>
  <c r="D4" i="1"/>
  <c r="G4" i="1"/>
  <c r="C5" i="1"/>
  <c r="D5" i="1"/>
  <c r="G5" i="1"/>
  <c r="C6" i="1"/>
  <c r="D6" i="1"/>
  <c r="G6" i="1"/>
  <c r="C7" i="1"/>
  <c r="D7" i="1"/>
  <c r="G7" i="1"/>
  <c r="C15" i="1"/>
  <c r="D15" i="1"/>
  <c r="G15" i="1"/>
  <c r="C16" i="1"/>
  <c r="D16" i="1"/>
  <c r="G16" i="1"/>
  <c r="C17" i="1"/>
  <c r="D17" i="1"/>
  <c r="G17" i="1"/>
  <c r="C18" i="1"/>
  <c r="D18" i="1"/>
  <c r="G18" i="1"/>
  <c r="C19" i="1"/>
  <c r="D19" i="1"/>
  <c r="G19" i="1"/>
  <c r="C20" i="1"/>
  <c r="D20" i="1"/>
  <c r="G20" i="1"/>
  <c r="C21" i="1"/>
  <c r="D21" i="1"/>
  <c r="G21" i="1"/>
  <c r="C22" i="1"/>
  <c r="D22" i="1"/>
  <c r="G22" i="1"/>
  <c r="C23" i="1"/>
  <c r="D23" i="1"/>
  <c r="G23" i="1"/>
  <c r="C24" i="1"/>
  <c r="D24" i="1"/>
  <c r="G24" i="1"/>
  <c r="C25" i="1"/>
  <c r="D25" i="1"/>
  <c r="G25" i="1"/>
  <c r="C26" i="1"/>
  <c r="D26" i="1"/>
  <c r="G26" i="1"/>
  <c r="C27" i="1"/>
  <c r="D27" i="1"/>
  <c r="G27" i="1"/>
  <c r="C28" i="1"/>
  <c r="D28" i="1"/>
  <c r="G28" i="1"/>
  <c r="C29" i="1"/>
  <c r="D29" i="1"/>
  <c r="G29" i="1"/>
  <c r="C30" i="1"/>
  <c r="D30" i="1"/>
  <c r="G30" i="1"/>
  <c r="C31" i="1"/>
  <c r="D31" i="1"/>
  <c r="G31" i="1"/>
  <c r="C32" i="1"/>
  <c r="D32" i="1"/>
  <c r="G32" i="1"/>
  <c r="G2" i="1"/>
  <c r="D2" i="1"/>
  <c r="C2" i="1"/>
</calcChain>
</file>

<file path=xl/sharedStrings.xml><?xml version="1.0" encoding="utf-8"?>
<sst xmlns="http://schemas.openxmlformats.org/spreadsheetml/2006/main" count="14" uniqueCount="7">
  <si>
    <t>f</t>
  </si>
  <si>
    <t>log(f)</t>
  </si>
  <si>
    <t>omega</t>
  </si>
  <si>
    <t>gain</t>
  </si>
  <si>
    <t>v_in (pp) [mV]</t>
  </si>
  <si>
    <t>v_out (pp) [mV]</t>
  </si>
  <si>
    <t>R_2 =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</si>
</sst>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Sheet1!$B$2:$B$32</c:f>
              <c:strCache>
                <c:ptCount val="3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825000</c:v>
                </c:pt>
                <c:pt idx="11">
                  <c:v>900000</c:v>
                </c:pt>
                <c:pt idx="12">
                  <c:v>1000000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825000</c:v>
                </c:pt>
                <c:pt idx="11">
                  <c:v>900000</c:v>
                </c:pt>
                <c:pt idx="12">
                  <c:v>1000000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20.668475109738992</c:v>
                </c:pt>
                <c:pt idx="1">
                  <c:v>20.668475109738992</c:v>
                </c:pt>
                <c:pt idx="2">
                  <c:v>20.748529958812473</c:v>
                </c:pt>
                <c:pt idx="3">
                  <c:v>20.748529958812473</c:v>
                </c:pt>
                <c:pt idx="4">
                  <c:v>20.748529958812473</c:v>
                </c:pt>
                <c:pt idx="5">
                  <c:v>20.668475109738992</c:v>
                </c:pt>
                <c:pt idx="6">
                  <c:v>19.824521513849898</c:v>
                </c:pt>
                <c:pt idx="7">
                  <c:v>19.275756546911104</c:v>
                </c:pt>
                <c:pt idx="8">
                  <c:v>18.790385052372368</c:v>
                </c:pt>
                <c:pt idx="9">
                  <c:v>18.169700377572994</c:v>
                </c:pt>
                <c:pt idx="10">
                  <c:v>17.616271845615827</c:v>
                </c:pt>
                <c:pt idx="11">
                  <c:v>17.146649928625372</c:v>
                </c:pt>
                <c:pt idx="12">
                  <c:v>16.650178254124725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4-45EF-B890-0FC763DD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82680"/>
        <c:axId val="445587272"/>
      </c:scatterChart>
      <c:valAx>
        <c:axId val="445582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0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85354989978815032"/>
              <c:y val="0.93814804990771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7272"/>
        <c:crosses val="autoZero"/>
        <c:crossBetween val="midCat"/>
      </c:valAx>
      <c:valAx>
        <c:axId val="4455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Gain [dB</a:t>
                </a:r>
                <a:r>
                  <a:rPr lang="en-US" sz="1200" baseline="0"/>
                  <a:t> 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0999083409715857E-2"/>
              <c:y val="0.3700081182999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(2)'!$B$2:$B$32</c:f>
              <c:strCache>
                <c:ptCount val="3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(2)'!$B$2:$B$32</c:f>
              <c:numCache>
                <c:formatCode>General</c:formatCode>
                <c:ptCount val="31"/>
              </c:numCache>
            </c:numRef>
          </c:xVal>
          <c:yVal>
            <c:numRef>
              <c:f>'Sheet1 (2)'!$G$2:$G$32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F-4184-B7E9-D90991E7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82680"/>
        <c:axId val="445587272"/>
      </c:scatterChart>
      <c:valAx>
        <c:axId val="445582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0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85354989978815032"/>
              <c:y val="0.93814804990771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7272"/>
        <c:crosses val="autoZero"/>
        <c:crossBetween val="midCat"/>
      </c:valAx>
      <c:valAx>
        <c:axId val="4455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Gain [dB</a:t>
                </a:r>
                <a:r>
                  <a:rPr lang="en-US" sz="1200" baseline="0"/>
                  <a:t> 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0999083409715857E-2"/>
              <c:y val="0.3700081182999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142875</xdr:rowOff>
    </xdr:from>
    <xdr:to>
      <xdr:col>22</xdr:col>
      <xdr:colOff>285749</xdr:colOff>
      <xdr:row>30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39996-5DC3-4C16-810D-38B238143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123825</xdr:rowOff>
    </xdr:from>
    <xdr:to>
      <xdr:col>24</xdr:col>
      <xdr:colOff>76199</xdr:colOff>
      <xdr:row>34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8FF12-C5FA-4603-ABE2-64A64AAD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ns/Documents/eelab/lab3/lab3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30</v>
          </cell>
          <cell r="G2">
            <v>-13.555614105321613</v>
          </cell>
        </row>
        <row r="3">
          <cell r="A3">
            <v>100</v>
          </cell>
          <cell r="G3">
            <v>-3.8764005203222562</v>
          </cell>
        </row>
        <row r="4">
          <cell r="A4">
            <v>150</v>
          </cell>
          <cell r="G4">
            <v>-1.0121998671017443</v>
          </cell>
        </row>
        <row r="5">
          <cell r="A5">
            <v>200</v>
          </cell>
          <cell r="G5">
            <v>0.82785370316450158</v>
          </cell>
        </row>
        <row r="6">
          <cell r="A6">
            <v>250</v>
          </cell>
          <cell r="G6">
            <v>2.0074109023512583</v>
          </cell>
        </row>
        <row r="7">
          <cell r="A7">
            <v>300</v>
          </cell>
          <cell r="G7">
            <v>2.8602960050819011</v>
          </cell>
        </row>
        <row r="8">
          <cell r="A8">
            <v>310</v>
          </cell>
          <cell r="G8">
            <v>2.92256071356476</v>
          </cell>
        </row>
        <row r="9">
          <cell r="A9">
            <v>312</v>
          </cell>
          <cell r="G9">
            <v>2.9843822531075976</v>
          </cell>
        </row>
        <row r="10">
          <cell r="A10">
            <v>315</v>
          </cell>
          <cell r="G10">
            <v>3.0457668876611295</v>
          </cell>
        </row>
        <row r="11">
          <cell r="A11">
            <v>320</v>
          </cell>
          <cell r="G11">
            <v>3.2273600446994974</v>
          </cell>
        </row>
        <row r="12">
          <cell r="A12">
            <v>350</v>
          </cell>
          <cell r="G12">
            <v>3.4637253682454805</v>
          </cell>
        </row>
        <row r="13">
          <cell r="A13">
            <v>400</v>
          </cell>
          <cell r="G13">
            <v>3.9179930481846754</v>
          </cell>
        </row>
        <row r="14">
          <cell r="A14">
            <v>500</v>
          </cell>
          <cell r="G14">
            <v>4.5061856345172568</v>
          </cell>
        </row>
        <row r="15">
          <cell r="A15">
            <v>1000</v>
          </cell>
          <cell r="G15">
            <v>5.5292360834648822</v>
          </cell>
        </row>
        <row r="16">
          <cell r="A16">
            <v>2000</v>
          </cell>
          <cell r="G16">
            <v>5.84512142712952</v>
          </cell>
        </row>
        <row r="17">
          <cell r="A17">
            <v>3000</v>
          </cell>
          <cell r="G17">
            <v>5.84512142712952</v>
          </cell>
        </row>
        <row r="18">
          <cell r="A18">
            <v>10000</v>
          </cell>
          <cell r="G18">
            <v>6.0205999132796242</v>
          </cell>
        </row>
        <row r="19">
          <cell r="A19">
            <v>15000</v>
          </cell>
          <cell r="G19">
            <v>6.0205999132796242</v>
          </cell>
        </row>
        <row r="20">
          <cell r="A20">
            <v>25000</v>
          </cell>
          <cell r="G20">
            <v>6.0205999132796242</v>
          </cell>
        </row>
        <row r="21">
          <cell r="A21">
            <v>100000</v>
          </cell>
          <cell r="G21">
            <v>6.0205999132796242</v>
          </cell>
        </row>
        <row r="22">
          <cell r="A22">
            <v>125000</v>
          </cell>
          <cell r="G22">
            <v>6.4443858946783861</v>
          </cell>
        </row>
        <row r="23">
          <cell r="A23">
            <v>150000</v>
          </cell>
          <cell r="G23">
            <v>6.0205999132796242</v>
          </cell>
        </row>
        <row r="24">
          <cell r="A24">
            <v>175000</v>
          </cell>
          <cell r="G24">
            <v>4.9102533562829969</v>
          </cell>
        </row>
        <row r="25">
          <cell r="A25">
            <v>200000</v>
          </cell>
          <cell r="G25">
            <v>3.7504144167292615</v>
          </cell>
        </row>
        <row r="26">
          <cell r="A26">
            <v>250000</v>
          </cell>
          <cell r="G26">
            <v>1.7981022287879587</v>
          </cell>
        </row>
        <row r="27">
          <cell r="A27">
            <v>500000</v>
          </cell>
          <cell r="G27">
            <v>-4.293403299784659</v>
          </cell>
        </row>
        <row r="28">
          <cell r="A28">
            <v>1000000</v>
          </cell>
          <cell r="G28">
            <v>-10.385492420230246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1E78-7D64-4849-9297-10D167904A37}">
  <dimension ref="A1:G32"/>
  <sheetViews>
    <sheetView tabSelected="1" workbookViewId="0">
      <selection activeCell="F25" sqref="F25"/>
    </sheetView>
  </sheetViews>
  <sheetFormatPr defaultRowHeight="15" x14ac:dyDescent="0.25"/>
  <cols>
    <col min="5" max="5" width="22" customWidth="1"/>
    <col min="6" max="6" width="18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</row>
    <row r="2" spans="1:7" x14ac:dyDescent="0.25">
      <c r="B2">
        <v>100</v>
      </c>
      <c r="C2">
        <f>LOG10(B2)</f>
        <v>2</v>
      </c>
      <c r="D2">
        <f>2*PI()*B2</f>
        <v>628.31853071795865</v>
      </c>
      <c r="E2">
        <v>20</v>
      </c>
      <c r="F2">
        <v>216</v>
      </c>
      <c r="G2">
        <f>20*LOG10(F2/E2)</f>
        <v>20.668475109738992</v>
      </c>
    </row>
    <row r="3" spans="1:7" x14ac:dyDescent="0.25">
      <c r="B3">
        <v>1000</v>
      </c>
      <c r="C3">
        <f>LOG10(B3)</f>
        <v>3</v>
      </c>
      <c r="D3">
        <f>2*PI()*B3</f>
        <v>6283.1853071795858</v>
      </c>
      <c r="E3">
        <v>20</v>
      </c>
      <c r="F3">
        <v>216</v>
      </c>
      <c r="G3">
        <f>20*LOG10(F3/E3)</f>
        <v>20.668475109738992</v>
      </c>
    </row>
    <row r="4" spans="1:7" x14ac:dyDescent="0.25">
      <c r="B4">
        <v>10000</v>
      </c>
      <c r="C4">
        <f>LOG10(B4)</f>
        <v>4</v>
      </c>
      <c r="D4">
        <f>2*PI()*B4</f>
        <v>62831.853071795864</v>
      </c>
      <c r="E4">
        <v>20</v>
      </c>
      <c r="F4">
        <v>218</v>
      </c>
      <c r="G4">
        <f>20*LOG10(F4/E4)</f>
        <v>20.748529958812473</v>
      </c>
    </row>
    <row r="5" spans="1:7" x14ac:dyDescent="0.25">
      <c r="B5">
        <v>100000</v>
      </c>
      <c r="C5">
        <f>LOG10(B5)</f>
        <v>5</v>
      </c>
      <c r="D5">
        <f>2*PI()*B5</f>
        <v>628318.53071795858</v>
      </c>
      <c r="E5">
        <v>20</v>
      </c>
      <c r="F5">
        <v>218</v>
      </c>
      <c r="G5">
        <f>20*LOG10(F5/E5)</f>
        <v>20.748529958812473</v>
      </c>
    </row>
    <row r="6" spans="1:7" x14ac:dyDescent="0.25">
      <c r="B6">
        <v>200000</v>
      </c>
      <c r="C6">
        <f>LOG10(B6)</f>
        <v>5.3010299956639813</v>
      </c>
      <c r="D6">
        <f>2*PI()*B6</f>
        <v>1256637.0614359172</v>
      </c>
      <c r="E6">
        <v>20</v>
      </c>
      <c r="F6">
        <v>218</v>
      </c>
      <c r="G6">
        <f>20*LOG10(F6/E6)</f>
        <v>20.748529958812473</v>
      </c>
    </row>
    <row r="7" spans="1:7" x14ac:dyDescent="0.25">
      <c r="B7">
        <v>300000</v>
      </c>
      <c r="C7">
        <f>LOG10(B7)</f>
        <v>5.4771212547196626</v>
      </c>
      <c r="D7">
        <f>2*PI()*B7</f>
        <v>1884955.5921538759</v>
      </c>
      <c r="E7">
        <v>20</v>
      </c>
      <c r="F7">
        <v>216</v>
      </c>
      <c r="G7">
        <f>20*LOG10(F7/E7)</f>
        <v>20.668475109738992</v>
      </c>
    </row>
    <row r="8" spans="1:7" x14ac:dyDescent="0.25">
      <c r="B8">
        <v>400000</v>
      </c>
      <c r="C8">
        <f>LOG10(B8)</f>
        <v>5.6020599913279625</v>
      </c>
      <c r="D8">
        <f>2*PI()*B8</f>
        <v>2513274.1228718343</v>
      </c>
      <c r="E8">
        <v>20</v>
      </c>
      <c r="F8">
        <v>196</v>
      </c>
      <c r="G8">
        <f>20*LOG10(F8/E8)</f>
        <v>19.824521513849898</v>
      </c>
    </row>
    <row r="9" spans="1:7" x14ac:dyDescent="0.25">
      <c r="B9">
        <v>500000</v>
      </c>
      <c r="C9">
        <f>LOG10(B9)</f>
        <v>5.6989700043360187</v>
      </c>
      <c r="D9">
        <f>2*PI()*B9</f>
        <v>3141592.653589793</v>
      </c>
      <c r="E9">
        <v>20</v>
      </c>
      <c r="F9">
        <v>184</v>
      </c>
      <c r="G9">
        <f>20*LOG10(F9/E9)</f>
        <v>19.275756546911104</v>
      </c>
    </row>
    <row r="10" spans="1:7" x14ac:dyDescent="0.25">
      <c r="B10">
        <v>600000</v>
      </c>
      <c r="C10">
        <f>LOG10(B10)</f>
        <v>5.7781512503836439</v>
      </c>
      <c r="D10">
        <f>2*PI()*B10</f>
        <v>3769911.1843077517</v>
      </c>
      <c r="E10">
        <v>20</v>
      </c>
      <c r="F10">
        <v>174</v>
      </c>
      <c r="G10">
        <f>20*LOG10(F10/E10)</f>
        <v>18.790385052372368</v>
      </c>
    </row>
    <row r="11" spans="1:7" x14ac:dyDescent="0.25">
      <c r="B11">
        <v>700000</v>
      </c>
      <c r="C11">
        <f>LOG10(B11)</f>
        <v>5.8450980400142569</v>
      </c>
      <c r="D11">
        <f>2*PI()*B11</f>
        <v>4398229.7150257099</v>
      </c>
      <c r="E11">
        <v>20</v>
      </c>
      <c r="F11">
        <v>162</v>
      </c>
      <c r="G11">
        <f>20*LOG10(F11/E11)</f>
        <v>18.169700377572994</v>
      </c>
    </row>
    <row r="12" spans="1:7" x14ac:dyDescent="0.25">
      <c r="B12">
        <v>825000</v>
      </c>
      <c r="C12">
        <f>LOG10(B12)</f>
        <v>5.9164539485499255</v>
      </c>
      <c r="D12">
        <f>2*PI()*B12</f>
        <v>5183627.878423159</v>
      </c>
      <c r="E12">
        <v>20</v>
      </c>
      <c r="F12">
        <v>152</v>
      </c>
      <c r="G12">
        <f>20*LOG10(F12/E12)</f>
        <v>17.616271845615827</v>
      </c>
    </row>
    <row r="13" spans="1:7" x14ac:dyDescent="0.25">
      <c r="B13">
        <v>900000</v>
      </c>
      <c r="C13">
        <f>LOG10(B13)</f>
        <v>5.9542425094393252</v>
      </c>
      <c r="D13">
        <f>2*PI()*B13</f>
        <v>5654866.7764616273</v>
      </c>
      <c r="E13">
        <v>20</v>
      </c>
      <c r="F13">
        <v>144</v>
      </c>
      <c r="G13">
        <f>20*LOG10(F13/E13)</f>
        <v>17.146649928625372</v>
      </c>
    </row>
    <row r="14" spans="1:7" x14ac:dyDescent="0.25">
      <c r="B14">
        <v>1000000</v>
      </c>
      <c r="C14">
        <f>LOG10(B14)</f>
        <v>6</v>
      </c>
      <c r="D14">
        <f>2*PI()*B14</f>
        <v>6283185.307179586</v>
      </c>
      <c r="E14">
        <v>20</v>
      </c>
      <c r="F14">
        <v>136</v>
      </c>
      <c r="G14">
        <f>20*LOG10(F14/E14)</f>
        <v>16.650178254124725</v>
      </c>
    </row>
    <row r="15" spans="1:7" x14ac:dyDescent="0.25">
      <c r="C15" t="e">
        <f>LOG10(B15)</f>
        <v>#NUM!</v>
      </c>
      <c r="D15">
        <f>2*PI()*B15</f>
        <v>0</v>
      </c>
      <c r="E15">
        <v>20</v>
      </c>
      <c r="G15" t="e">
        <f>20*LOG10(F15/E15)</f>
        <v>#NUM!</v>
      </c>
    </row>
    <row r="16" spans="1:7" x14ac:dyDescent="0.25">
      <c r="C16" t="e">
        <f>LOG10(B16)</f>
        <v>#NUM!</v>
      </c>
      <c r="D16">
        <f>2*PI()*B16</f>
        <v>0</v>
      </c>
      <c r="E16">
        <v>20</v>
      </c>
      <c r="G16" t="e">
        <f>20*LOG10(F16/E16)</f>
        <v>#NUM!</v>
      </c>
    </row>
    <row r="17" spans="3:7" x14ac:dyDescent="0.25">
      <c r="C17" t="e">
        <f>LOG10(B17)</f>
        <v>#NUM!</v>
      </c>
      <c r="D17">
        <f>2*PI()*B17</f>
        <v>0</v>
      </c>
      <c r="E17">
        <v>20</v>
      </c>
      <c r="G17" t="e">
        <f>20*LOG10(F17/E17)</f>
        <v>#NUM!</v>
      </c>
    </row>
    <row r="18" spans="3:7" x14ac:dyDescent="0.25">
      <c r="C18" t="e">
        <f>LOG10(B18)</f>
        <v>#NUM!</v>
      </c>
      <c r="D18">
        <f>2*PI()*B18</f>
        <v>0</v>
      </c>
      <c r="E18">
        <v>20</v>
      </c>
      <c r="G18" t="e">
        <f>20*LOG10(F18/E18)</f>
        <v>#NUM!</v>
      </c>
    </row>
    <row r="19" spans="3:7" x14ac:dyDescent="0.25">
      <c r="C19" t="e">
        <f>LOG10(B19)</f>
        <v>#NUM!</v>
      </c>
      <c r="D19">
        <f>2*PI()*B19</f>
        <v>0</v>
      </c>
      <c r="E19">
        <v>20</v>
      </c>
      <c r="G19" t="e">
        <f>20*LOG10(F19/E19)</f>
        <v>#NUM!</v>
      </c>
    </row>
    <row r="20" spans="3:7" x14ac:dyDescent="0.25">
      <c r="C20" t="e">
        <f>LOG10(B20)</f>
        <v>#NUM!</v>
      </c>
      <c r="D20">
        <f>2*PI()*B20</f>
        <v>0</v>
      </c>
      <c r="E20">
        <v>20</v>
      </c>
      <c r="G20" t="e">
        <f>20*LOG10(F20/E20)</f>
        <v>#NUM!</v>
      </c>
    </row>
    <row r="21" spans="3:7" x14ac:dyDescent="0.25">
      <c r="C21" t="e">
        <f>LOG10(B21)</f>
        <v>#NUM!</v>
      </c>
      <c r="D21">
        <f>2*PI()*B21</f>
        <v>0</v>
      </c>
      <c r="E21">
        <v>20</v>
      </c>
      <c r="G21" t="e">
        <f>20*LOG10(F21/E21)</f>
        <v>#NUM!</v>
      </c>
    </row>
    <row r="22" spans="3:7" x14ac:dyDescent="0.25">
      <c r="C22" t="e">
        <f>LOG10(B22)</f>
        <v>#NUM!</v>
      </c>
      <c r="D22">
        <f>2*PI()*B22</f>
        <v>0</v>
      </c>
      <c r="E22">
        <v>20</v>
      </c>
      <c r="G22" t="e">
        <f>20*LOG10(F22/E22)</f>
        <v>#NUM!</v>
      </c>
    </row>
    <row r="23" spans="3:7" x14ac:dyDescent="0.25">
      <c r="C23" t="e">
        <f>LOG10(B23)</f>
        <v>#NUM!</v>
      </c>
      <c r="D23">
        <f>2*PI()*B23</f>
        <v>0</v>
      </c>
      <c r="E23">
        <v>20</v>
      </c>
      <c r="G23" t="e">
        <f>20*LOG10(F23/E23)</f>
        <v>#NUM!</v>
      </c>
    </row>
    <row r="24" spans="3:7" x14ac:dyDescent="0.25">
      <c r="C24" t="e">
        <f>LOG10(B24)</f>
        <v>#NUM!</v>
      </c>
      <c r="D24">
        <f>2*PI()*B24</f>
        <v>0</v>
      </c>
      <c r="E24">
        <v>20</v>
      </c>
      <c r="G24" t="e">
        <f>20*LOG10(F24/E24)</f>
        <v>#NUM!</v>
      </c>
    </row>
    <row r="25" spans="3:7" x14ac:dyDescent="0.25">
      <c r="C25" t="e">
        <f>LOG10(B25)</f>
        <v>#NUM!</v>
      </c>
      <c r="D25">
        <f>2*PI()*B25</f>
        <v>0</v>
      </c>
      <c r="E25">
        <v>20</v>
      </c>
      <c r="G25" t="e">
        <f>20*LOG10(F25/E25)</f>
        <v>#NUM!</v>
      </c>
    </row>
    <row r="26" spans="3:7" x14ac:dyDescent="0.25">
      <c r="C26" t="e">
        <f>LOG10(B26)</f>
        <v>#NUM!</v>
      </c>
      <c r="D26">
        <f>2*PI()*B26</f>
        <v>0</v>
      </c>
      <c r="E26">
        <v>20</v>
      </c>
      <c r="G26" t="e">
        <f>20*LOG10(F26/E26)</f>
        <v>#NUM!</v>
      </c>
    </row>
    <row r="27" spans="3:7" x14ac:dyDescent="0.25">
      <c r="C27" t="e">
        <f>LOG10(B27)</f>
        <v>#NUM!</v>
      </c>
      <c r="D27">
        <f>2*PI()*B27</f>
        <v>0</v>
      </c>
      <c r="E27">
        <v>20</v>
      </c>
      <c r="G27" t="e">
        <f>20*LOG10(F27/E27)</f>
        <v>#NUM!</v>
      </c>
    </row>
    <row r="28" spans="3:7" x14ac:dyDescent="0.25">
      <c r="C28" t="e">
        <f>LOG10(B28)</f>
        <v>#NUM!</v>
      </c>
      <c r="D28">
        <f>2*PI()*B28</f>
        <v>0</v>
      </c>
      <c r="E28">
        <v>20</v>
      </c>
      <c r="G28" t="e">
        <f>20*LOG10(F28/E28)</f>
        <v>#NUM!</v>
      </c>
    </row>
    <row r="29" spans="3:7" x14ac:dyDescent="0.25">
      <c r="C29" t="e">
        <f>LOG10(B29)</f>
        <v>#NUM!</v>
      </c>
      <c r="D29">
        <f>2*PI()*B29</f>
        <v>0</v>
      </c>
      <c r="E29">
        <v>20</v>
      </c>
      <c r="G29" t="e">
        <f>20*LOG10(F29/E29)</f>
        <v>#NUM!</v>
      </c>
    </row>
    <row r="30" spans="3:7" x14ac:dyDescent="0.25">
      <c r="C30" t="e">
        <f>LOG10(B30)</f>
        <v>#NUM!</v>
      </c>
      <c r="D30">
        <f>2*PI()*B30</f>
        <v>0</v>
      </c>
      <c r="E30">
        <v>20</v>
      </c>
      <c r="G30" t="e">
        <f>20*LOG10(F30/E30)</f>
        <v>#NUM!</v>
      </c>
    </row>
    <row r="31" spans="3:7" x14ac:dyDescent="0.25">
      <c r="C31" t="e">
        <f>LOG10(B31)</f>
        <v>#NUM!</v>
      </c>
      <c r="D31">
        <f>2*PI()*B31</f>
        <v>0</v>
      </c>
      <c r="E31">
        <v>20</v>
      </c>
      <c r="G31" t="e">
        <f>20*LOG10(F31/E31)</f>
        <v>#NUM!</v>
      </c>
    </row>
    <row r="32" spans="3:7" x14ac:dyDescent="0.25">
      <c r="C32" t="e">
        <f>LOG10(B32)</f>
        <v>#NUM!</v>
      </c>
      <c r="D32">
        <f>2*PI()*B32</f>
        <v>0</v>
      </c>
      <c r="E32">
        <v>20</v>
      </c>
      <c r="G32" t="e">
        <f>20*LOG10(F32/E32)</f>
        <v>#NUM!</v>
      </c>
    </row>
  </sheetData>
  <sortState xmlns:xlrd2="http://schemas.microsoft.com/office/spreadsheetml/2017/richdata2" ref="B2:G32">
    <sortCondition ref="B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7DC8-9EFA-4710-BF15-2ADE54D2EBE3}">
  <dimension ref="A1:G32"/>
  <sheetViews>
    <sheetView workbookViewId="0">
      <selection activeCell="F2" sqref="F2:F14"/>
    </sheetView>
  </sheetViews>
  <sheetFormatPr defaultRowHeight="15" x14ac:dyDescent="0.25"/>
  <cols>
    <col min="5" max="5" width="22" customWidth="1"/>
    <col min="6" max="6" width="18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</row>
    <row r="2" spans="1:7" x14ac:dyDescent="0.25">
      <c r="C2" t="e">
        <f>LOG10(B2)</f>
        <v>#NUM!</v>
      </c>
      <c r="D2">
        <f>2*PI()*B2</f>
        <v>0</v>
      </c>
      <c r="E2">
        <v>20</v>
      </c>
      <c r="G2" t="e">
        <f>20*LOG10(F2/E2)</f>
        <v>#NUM!</v>
      </c>
    </row>
    <row r="3" spans="1:7" x14ac:dyDescent="0.25">
      <c r="C3" t="e">
        <f>LOG10(B3)</f>
        <v>#NUM!</v>
      </c>
      <c r="D3">
        <f>2*PI()*B3</f>
        <v>0</v>
      </c>
      <c r="E3">
        <v>20</v>
      </c>
      <c r="G3" t="e">
        <f>20*LOG10(F3/E3)</f>
        <v>#NUM!</v>
      </c>
    </row>
    <row r="4" spans="1:7" x14ac:dyDescent="0.25">
      <c r="C4" t="e">
        <f>LOG10(B4)</f>
        <v>#NUM!</v>
      </c>
      <c r="D4">
        <f>2*PI()*B4</f>
        <v>0</v>
      </c>
      <c r="E4">
        <v>20</v>
      </c>
      <c r="G4" t="e">
        <f>20*LOG10(F4/E4)</f>
        <v>#NUM!</v>
      </c>
    </row>
    <row r="5" spans="1:7" x14ac:dyDescent="0.25">
      <c r="C5" t="e">
        <f>LOG10(B5)</f>
        <v>#NUM!</v>
      </c>
      <c r="D5">
        <f>2*PI()*B5</f>
        <v>0</v>
      </c>
      <c r="E5">
        <v>20</v>
      </c>
      <c r="G5" t="e">
        <f>20*LOG10(F5/E5)</f>
        <v>#NUM!</v>
      </c>
    </row>
    <row r="6" spans="1:7" x14ac:dyDescent="0.25">
      <c r="C6" t="e">
        <f>LOG10(B6)</f>
        <v>#NUM!</v>
      </c>
      <c r="D6">
        <f>2*PI()*B6</f>
        <v>0</v>
      </c>
      <c r="E6">
        <v>20</v>
      </c>
      <c r="G6" t="e">
        <f>20*LOG10(F6/E6)</f>
        <v>#NUM!</v>
      </c>
    </row>
    <row r="7" spans="1:7" x14ac:dyDescent="0.25">
      <c r="C7" t="e">
        <f>LOG10(B7)</f>
        <v>#NUM!</v>
      </c>
      <c r="D7">
        <f>2*PI()*B7</f>
        <v>0</v>
      </c>
      <c r="E7">
        <v>20</v>
      </c>
      <c r="G7" t="e">
        <f>20*LOG10(F7/E7)</f>
        <v>#NUM!</v>
      </c>
    </row>
    <row r="8" spans="1:7" x14ac:dyDescent="0.25">
      <c r="C8" t="e">
        <f>LOG10(B8)</f>
        <v>#NUM!</v>
      </c>
      <c r="D8">
        <f>2*PI()*B8</f>
        <v>0</v>
      </c>
      <c r="E8">
        <v>20</v>
      </c>
      <c r="G8" t="e">
        <f>20*LOG10(F8/E8)</f>
        <v>#NUM!</v>
      </c>
    </row>
    <row r="9" spans="1:7" x14ac:dyDescent="0.25">
      <c r="C9" t="e">
        <f>LOG10(B9)</f>
        <v>#NUM!</v>
      </c>
      <c r="D9">
        <f>2*PI()*B9</f>
        <v>0</v>
      </c>
      <c r="E9">
        <v>20</v>
      </c>
      <c r="G9" t="e">
        <f>20*LOG10(F9/E9)</f>
        <v>#NUM!</v>
      </c>
    </row>
    <row r="10" spans="1:7" x14ac:dyDescent="0.25">
      <c r="C10" t="e">
        <f>LOG10(B10)</f>
        <v>#NUM!</v>
      </c>
      <c r="D10">
        <f>2*PI()*B10</f>
        <v>0</v>
      </c>
      <c r="E10">
        <v>20</v>
      </c>
      <c r="G10" t="e">
        <f>20*LOG10(F10/E10)</f>
        <v>#NUM!</v>
      </c>
    </row>
    <row r="11" spans="1:7" x14ac:dyDescent="0.25">
      <c r="C11" t="e">
        <f>LOG10(B11)</f>
        <v>#NUM!</v>
      </c>
      <c r="D11">
        <f>2*PI()*B11</f>
        <v>0</v>
      </c>
      <c r="E11">
        <v>20</v>
      </c>
      <c r="G11" t="e">
        <f>20*LOG10(F11/E11)</f>
        <v>#NUM!</v>
      </c>
    </row>
    <row r="12" spans="1:7" x14ac:dyDescent="0.25">
      <c r="C12" t="e">
        <f>LOG10(B12)</f>
        <v>#NUM!</v>
      </c>
      <c r="D12">
        <f>2*PI()*B12</f>
        <v>0</v>
      </c>
      <c r="E12">
        <v>20</v>
      </c>
      <c r="G12" t="e">
        <f>20*LOG10(F12/E12)</f>
        <v>#NUM!</v>
      </c>
    </row>
    <row r="13" spans="1:7" x14ac:dyDescent="0.25">
      <c r="C13" t="e">
        <f>LOG10(B13)</f>
        <v>#NUM!</v>
      </c>
      <c r="D13">
        <f>2*PI()*B13</f>
        <v>0</v>
      </c>
      <c r="E13">
        <v>20</v>
      </c>
      <c r="G13" t="e">
        <f>20*LOG10(F13/E13)</f>
        <v>#NUM!</v>
      </c>
    </row>
    <row r="14" spans="1:7" x14ac:dyDescent="0.25">
      <c r="C14" t="e">
        <f>LOG10(B14)</f>
        <v>#NUM!</v>
      </c>
      <c r="D14">
        <f>2*PI()*B14</f>
        <v>0</v>
      </c>
      <c r="E14">
        <v>20</v>
      </c>
      <c r="G14" t="e">
        <f>20*LOG10(F14/E14)</f>
        <v>#NUM!</v>
      </c>
    </row>
    <row r="15" spans="1:7" x14ac:dyDescent="0.25">
      <c r="C15" t="e">
        <f>LOG10(B15)</f>
        <v>#NUM!</v>
      </c>
      <c r="D15">
        <f>2*PI()*B15</f>
        <v>0</v>
      </c>
      <c r="E15">
        <v>20</v>
      </c>
      <c r="G15" t="e">
        <f>20*LOG10(F15/E15)</f>
        <v>#NUM!</v>
      </c>
    </row>
    <row r="16" spans="1:7" x14ac:dyDescent="0.25">
      <c r="C16" t="e">
        <f>LOG10(B16)</f>
        <v>#NUM!</v>
      </c>
      <c r="D16">
        <f>2*PI()*B16</f>
        <v>0</v>
      </c>
      <c r="E16">
        <v>20</v>
      </c>
      <c r="G16" t="e">
        <f>20*LOG10(F16/E16)</f>
        <v>#NUM!</v>
      </c>
    </row>
    <row r="17" spans="3:7" x14ac:dyDescent="0.25">
      <c r="C17" t="e">
        <f>LOG10(B17)</f>
        <v>#NUM!</v>
      </c>
      <c r="D17">
        <f>2*PI()*B17</f>
        <v>0</v>
      </c>
      <c r="E17">
        <v>20</v>
      </c>
      <c r="G17" t="e">
        <f>20*LOG10(F17/E17)</f>
        <v>#NUM!</v>
      </c>
    </row>
    <row r="18" spans="3:7" x14ac:dyDescent="0.25">
      <c r="C18" t="e">
        <f>LOG10(B18)</f>
        <v>#NUM!</v>
      </c>
      <c r="D18">
        <f>2*PI()*B18</f>
        <v>0</v>
      </c>
      <c r="E18">
        <v>20</v>
      </c>
      <c r="G18" t="e">
        <f>20*LOG10(F18/E18)</f>
        <v>#NUM!</v>
      </c>
    </row>
    <row r="19" spans="3:7" x14ac:dyDescent="0.25">
      <c r="C19" t="e">
        <f>LOG10(B19)</f>
        <v>#NUM!</v>
      </c>
      <c r="D19">
        <f>2*PI()*B19</f>
        <v>0</v>
      </c>
      <c r="E19">
        <v>20</v>
      </c>
      <c r="G19" t="e">
        <f>20*LOG10(F19/E19)</f>
        <v>#NUM!</v>
      </c>
    </row>
    <row r="20" spans="3:7" x14ac:dyDescent="0.25">
      <c r="C20" t="e">
        <f>LOG10(B20)</f>
        <v>#NUM!</v>
      </c>
      <c r="D20">
        <f>2*PI()*B20</f>
        <v>0</v>
      </c>
      <c r="E20">
        <v>20</v>
      </c>
      <c r="G20" t="e">
        <f>20*LOG10(F20/E20)</f>
        <v>#NUM!</v>
      </c>
    </row>
    <row r="21" spans="3:7" x14ac:dyDescent="0.25">
      <c r="C21" t="e">
        <f>LOG10(B21)</f>
        <v>#NUM!</v>
      </c>
      <c r="D21">
        <f>2*PI()*B21</f>
        <v>0</v>
      </c>
      <c r="E21">
        <v>20</v>
      </c>
      <c r="G21" t="e">
        <f>20*LOG10(F21/E21)</f>
        <v>#NUM!</v>
      </c>
    </row>
    <row r="22" spans="3:7" x14ac:dyDescent="0.25">
      <c r="C22" t="e">
        <f>LOG10(B22)</f>
        <v>#NUM!</v>
      </c>
      <c r="D22">
        <f>2*PI()*B22</f>
        <v>0</v>
      </c>
      <c r="E22">
        <v>20</v>
      </c>
      <c r="G22" t="e">
        <f>20*LOG10(F22/E22)</f>
        <v>#NUM!</v>
      </c>
    </row>
    <row r="23" spans="3:7" x14ac:dyDescent="0.25">
      <c r="C23" t="e">
        <f>LOG10(B23)</f>
        <v>#NUM!</v>
      </c>
      <c r="D23">
        <f>2*PI()*B23</f>
        <v>0</v>
      </c>
      <c r="E23">
        <v>20</v>
      </c>
      <c r="G23" t="e">
        <f>20*LOG10(F23/E23)</f>
        <v>#NUM!</v>
      </c>
    </row>
    <row r="24" spans="3:7" x14ac:dyDescent="0.25">
      <c r="C24" t="e">
        <f>LOG10(B24)</f>
        <v>#NUM!</v>
      </c>
      <c r="D24">
        <f>2*PI()*B24</f>
        <v>0</v>
      </c>
      <c r="E24">
        <v>20</v>
      </c>
      <c r="G24" t="e">
        <f>20*LOG10(F24/E24)</f>
        <v>#NUM!</v>
      </c>
    </row>
    <row r="25" spans="3:7" x14ac:dyDescent="0.25">
      <c r="C25" t="e">
        <f>LOG10(B25)</f>
        <v>#NUM!</v>
      </c>
      <c r="D25">
        <f>2*PI()*B25</f>
        <v>0</v>
      </c>
      <c r="E25">
        <v>20</v>
      </c>
      <c r="G25" t="e">
        <f>20*LOG10(F25/E25)</f>
        <v>#NUM!</v>
      </c>
    </row>
    <row r="26" spans="3:7" x14ac:dyDescent="0.25">
      <c r="C26" t="e">
        <f>LOG10(B26)</f>
        <v>#NUM!</v>
      </c>
      <c r="D26">
        <f>2*PI()*B26</f>
        <v>0</v>
      </c>
      <c r="E26">
        <v>20</v>
      </c>
      <c r="G26" t="e">
        <f>20*LOG10(F26/E26)</f>
        <v>#NUM!</v>
      </c>
    </row>
    <row r="27" spans="3:7" x14ac:dyDescent="0.25">
      <c r="C27" t="e">
        <f>LOG10(B27)</f>
        <v>#NUM!</v>
      </c>
      <c r="D27">
        <f>2*PI()*B27</f>
        <v>0</v>
      </c>
      <c r="E27">
        <v>20</v>
      </c>
      <c r="G27" t="e">
        <f>20*LOG10(F27/E27)</f>
        <v>#NUM!</v>
      </c>
    </row>
    <row r="28" spans="3:7" x14ac:dyDescent="0.25">
      <c r="C28" t="e">
        <f>LOG10(B28)</f>
        <v>#NUM!</v>
      </c>
      <c r="D28">
        <f>2*PI()*B28</f>
        <v>0</v>
      </c>
      <c r="E28">
        <v>20</v>
      </c>
      <c r="G28" t="e">
        <f>20*LOG10(F28/E28)</f>
        <v>#NUM!</v>
      </c>
    </row>
    <row r="29" spans="3:7" x14ac:dyDescent="0.25">
      <c r="C29" t="e">
        <f>LOG10(B29)</f>
        <v>#NUM!</v>
      </c>
      <c r="D29">
        <f>2*PI()*B29</f>
        <v>0</v>
      </c>
      <c r="E29">
        <v>20</v>
      </c>
      <c r="G29" t="e">
        <f>20*LOG10(F29/E29)</f>
        <v>#NUM!</v>
      </c>
    </row>
    <row r="30" spans="3:7" x14ac:dyDescent="0.25">
      <c r="C30" t="e">
        <f>LOG10(B30)</f>
        <v>#NUM!</v>
      </c>
      <c r="D30">
        <f>2*PI()*B30</f>
        <v>0</v>
      </c>
      <c r="E30">
        <v>20</v>
      </c>
      <c r="G30" t="e">
        <f>20*LOG10(F30/E30)</f>
        <v>#NUM!</v>
      </c>
    </row>
    <row r="31" spans="3:7" x14ac:dyDescent="0.25">
      <c r="C31" t="e">
        <f>LOG10(B31)</f>
        <v>#NUM!</v>
      </c>
      <c r="D31">
        <f>2*PI()*B31</f>
        <v>0</v>
      </c>
      <c r="E31">
        <v>20</v>
      </c>
      <c r="G31" t="e">
        <f>20*LOG10(F31/E31)</f>
        <v>#NUM!</v>
      </c>
    </row>
    <row r="32" spans="3:7" x14ac:dyDescent="0.25">
      <c r="C32" t="e">
        <f>LOG10(B32)</f>
        <v>#NUM!</v>
      </c>
      <c r="D32">
        <f>2*PI()*B32</f>
        <v>0</v>
      </c>
      <c r="E32">
        <v>20</v>
      </c>
      <c r="G32" t="e">
        <f>20*LOG10(F32/E32)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Evans</dc:creator>
  <cp:lastModifiedBy>Kevin Evans</cp:lastModifiedBy>
  <dcterms:created xsi:type="dcterms:W3CDTF">2020-02-11T21:30:46Z</dcterms:created>
  <dcterms:modified xsi:type="dcterms:W3CDTF">2020-02-12T00:31:08Z</dcterms:modified>
</cp:coreProperties>
</file>