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CCLE RNA Validation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sharedStrings.xml><?xml version="1.0" encoding="utf-8"?>
<sst xmlns="http://schemas.openxmlformats.org/spreadsheetml/2006/main" count="235" uniqueCount="136">
  <si>
    <t>CCLE Name</t>
  </si>
  <si>
    <t>mdm4_exon6_inclusion_ratio</t>
  </si>
  <si>
    <t>RNA Stock ID</t>
  </si>
  <si>
    <t xml:space="preserve">Cell Line </t>
  </si>
  <si>
    <t>Material Type</t>
  </si>
  <si>
    <t>Volume (µL)</t>
  </si>
  <si>
    <t>Conc (ng/µL)</t>
  </si>
  <si>
    <t>Total ug</t>
  </si>
  <si>
    <t>Volume for 5µg (µL)</t>
  </si>
  <si>
    <t>Remaining Volume</t>
  </si>
  <si>
    <t>Request?</t>
  </si>
  <si>
    <t>SKMEL3_SKIN</t>
  </si>
  <si>
    <t>SM-BV1E</t>
  </si>
  <si>
    <t>SK-MEL-3</t>
  </si>
  <si>
    <t>RNA:Total RNA</t>
  </si>
  <si>
    <t>YES</t>
  </si>
  <si>
    <t>COLO679_SKIN</t>
  </si>
  <si>
    <t>SM-CALB</t>
  </si>
  <si>
    <t>COLO-679</t>
  </si>
  <si>
    <t>JHOM1_OVARY</t>
  </si>
  <si>
    <t>SM-17NLV</t>
  </si>
  <si>
    <t>JHOM-1</t>
  </si>
  <si>
    <t>NO</t>
  </si>
  <si>
    <t>not enough material</t>
  </si>
  <si>
    <t>SUPT11_HAEMATOPOIETIC_AND_LYMPHOID_TISSUE</t>
  </si>
  <si>
    <t>SM-TGRX</t>
  </si>
  <si>
    <t>SUP-T11</t>
  </si>
  <si>
    <t>BHT101_THYROID</t>
  </si>
  <si>
    <t>SM-SDW3</t>
  </si>
  <si>
    <t>BHT-101</t>
  </si>
  <si>
    <t>COLO668_LUNG</t>
  </si>
  <si>
    <t>SM-VF8A</t>
  </si>
  <si>
    <t>COLO 668</t>
  </si>
  <si>
    <t>LN443_CENTRAL_NERVOUS_SYSTEM</t>
  </si>
  <si>
    <t>SM-1S2Z5</t>
  </si>
  <si>
    <t>LN-443</t>
  </si>
  <si>
    <t>CAL29_URINARY_TRACT</t>
  </si>
  <si>
    <t>SM-RQ5M</t>
  </si>
  <si>
    <t>CAL-29</t>
  </si>
  <si>
    <t>HCC1806_BREAST</t>
  </si>
  <si>
    <t>SM-VF8I</t>
  </si>
  <si>
    <t>HCC1806</t>
  </si>
  <si>
    <t>JIMT1_BREAST</t>
  </si>
  <si>
    <t>SM-S94R</t>
  </si>
  <si>
    <t>JIMT-1</t>
  </si>
  <si>
    <t>JJN3_HAEMATOPOIETIC_AND_LYMPHOID_TISSUE</t>
  </si>
  <si>
    <t>SM-1QGN8</t>
  </si>
  <si>
    <t>JJN-3</t>
  </si>
  <si>
    <t>GCIY_STOMACH</t>
  </si>
  <si>
    <t>SM-JD5Y</t>
  </si>
  <si>
    <t>GCIY</t>
  </si>
  <si>
    <t>BHY_UPPER_AERODIGESTIVE_TRACT</t>
  </si>
  <si>
    <t>SM-ZGSU</t>
  </si>
  <si>
    <t>BHY</t>
  </si>
  <si>
    <t>42MGBA_CENTRAL_NERVOUS_SYSTEM</t>
  </si>
  <si>
    <t>SM-E7B3</t>
  </si>
  <si>
    <t>42-MG-BA</t>
  </si>
  <si>
    <t>phenotype not extreme enough</t>
  </si>
  <si>
    <t>PK45H_PANCREAS</t>
  </si>
  <si>
    <t>SM-JHVT</t>
  </si>
  <si>
    <t>PK-45H</t>
  </si>
  <si>
    <t>RT112_URINARY_TRACT</t>
  </si>
  <si>
    <t>SM-CAL8</t>
  </si>
  <si>
    <t>RT-112</t>
  </si>
  <si>
    <t>HCC1438_LUNG</t>
  </si>
  <si>
    <t>SM-12T9Q</t>
  </si>
  <si>
    <t>HCC-1438</t>
  </si>
  <si>
    <t>SNU213_PANCREAS</t>
  </si>
  <si>
    <t>SM-14I6Z</t>
  </si>
  <si>
    <t>SNU-213</t>
  </si>
  <si>
    <t>PK59_PANCREAS</t>
  </si>
  <si>
    <t>SM-E7CF</t>
  </si>
  <si>
    <t>PK-59</t>
  </si>
  <si>
    <t>AML193_HAEMATOPOIETIC_AND_LYMPHOID_TISSUE</t>
  </si>
  <si>
    <t>SM-NZRZ</t>
  </si>
  <si>
    <t>AML-193</t>
  </si>
  <si>
    <t>PANC1_PANCREAS</t>
  </si>
  <si>
    <t>SM-M1Q6</t>
  </si>
  <si>
    <t>PANC-1</t>
  </si>
  <si>
    <t>NCIH1395_LUNG</t>
  </si>
  <si>
    <t>SM-G3MP</t>
  </si>
  <si>
    <t>NCI-H1395</t>
  </si>
  <si>
    <t>MOLT13_HAEMATOPOIETIC_AND_LYMPHOID_TISSUE</t>
  </si>
  <si>
    <t>SM-VG7B</t>
  </si>
  <si>
    <t>MOLT-13</t>
  </si>
  <si>
    <t>MHHCALL2_HAEMATOPOIETIC_AND_LYMPHOID_TISSUE</t>
  </si>
  <si>
    <t>SM-R82O</t>
  </si>
  <si>
    <t>MHH-CALL-2</t>
  </si>
  <si>
    <t>EHEB_HAEMATOPOIETIC_AND_LYMPHOID_TISSUE</t>
  </si>
  <si>
    <t>SM-TD9V</t>
  </si>
  <si>
    <t>EHEB</t>
  </si>
  <si>
    <t>OCIAML3_HAEMATOPOIETIC_AND_LYMPHOID_TISSUE</t>
  </si>
  <si>
    <t>SM-TGS6</t>
  </si>
  <si>
    <t>OCI-AML3</t>
  </si>
  <si>
    <t>GOS3_CENTRAL_NERVOUS_SYSTEM</t>
  </si>
  <si>
    <t>SM-E4E3</t>
  </si>
  <si>
    <t>GOS-3</t>
  </si>
  <si>
    <t>KHM1B_HAEMATOPOIETIC_AND_LYMPHOID_TISSUE</t>
  </si>
  <si>
    <t>SM-273M5</t>
  </si>
  <si>
    <t>KHM-1B</t>
  </si>
  <si>
    <t>NCIH684_LIVER</t>
  </si>
  <si>
    <t>SM-12T9W</t>
  </si>
  <si>
    <t>NCI-H684</t>
  </si>
  <si>
    <t>MCAS_OVARY</t>
  </si>
  <si>
    <t>SM-BK5O</t>
  </si>
  <si>
    <t>MCAS</t>
  </si>
  <si>
    <t>SNU1196_BILIARY_TRACT</t>
  </si>
  <si>
    <t>SM-14I75</t>
  </si>
  <si>
    <t>SNU-1196</t>
  </si>
  <si>
    <t>NCIH209_LUNG</t>
  </si>
  <si>
    <t>SM-BK5M</t>
  </si>
  <si>
    <t>NCI-H209</t>
  </si>
  <si>
    <t>NB1_AUTONOMIC_GANGLIA</t>
  </si>
  <si>
    <t>SM-P9XY</t>
  </si>
  <si>
    <t>NB-1</t>
  </si>
  <si>
    <t>HUNS1_HAEMATOPOIETIC_AND_LYMPHOID_TISSUE</t>
  </si>
  <si>
    <t>SM-NZQP</t>
  </si>
  <si>
    <t>HuNS1</t>
  </si>
  <si>
    <t>HS343T_BREAST</t>
  </si>
  <si>
    <t>SM-OYYW</t>
  </si>
  <si>
    <t>Hs 343.T</t>
  </si>
  <si>
    <t>OCILY19_HAEMATOPOIETIC_AND_LYMPHOID_TISSUE</t>
  </si>
  <si>
    <t>SM-TGSA</t>
  </si>
  <si>
    <t>OCI-LY-19</t>
  </si>
  <si>
    <t>EFM19_BREAST</t>
  </si>
  <si>
    <t>SM-BUUO</t>
  </si>
  <si>
    <t>EFM-19</t>
  </si>
  <si>
    <t>OVK18_OVARY</t>
  </si>
  <si>
    <t>SM-17NLP</t>
  </si>
  <si>
    <t>OVK18</t>
  </si>
  <si>
    <t>CW2_LARGE_INTESTINE</t>
  </si>
  <si>
    <t>SM-16M92</t>
  </si>
  <si>
    <t>CW-2</t>
  </si>
  <si>
    <t>UACC812_BREAST</t>
  </si>
  <si>
    <t>SM-NZQI</t>
  </si>
  <si>
    <t>UACC-812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</si>
</sst>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11" zoomScale="131" workbookViewId="0">
      <selection activeCell="I23" sqref="I23"/>
    </sheetView>
  </sheetViews>
  <sheetFormatPr baseColWidth="10" defaultRowHeight="16" x14ac:dyDescent="0.2"/>
  <cols>
    <col min="1" max="1" width="39.83203125" customWidth="1"/>
    <col min="2" max="2" width="27.6640625" customWidth="1"/>
    <col min="9" max="9" width="14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2" x14ac:dyDescent="0.2">
      <c r="A2" s="3" t="s">
        <v>11</v>
      </c>
      <c r="B2" s="3">
        <v>2.7777777779999999E-2</v>
      </c>
      <c r="C2" t="s">
        <v>12</v>
      </c>
      <c r="D2" t="s">
        <v>13</v>
      </c>
      <c r="E2" t="s">
        <v>14</v>
      </c>
      <c r="F2">
        <v>92.48245</v>
      </c>
      <c r="G2">
        <v>242.8</v>
      </c>
      <c r="H2">
        <v>22.454740234374999</v>
      </c>
      <c r="I2" s="4">
        <f>5000/G2</f>
        <v>20.59308072487644</v>
      </c>
      <c r="J2">
        <f>F2-I2</f>
        <v>71.889369275123556</v>
      </c>
      <c r="K2" s="5" t="s">
        <v>15</v>
      </c>
    </row>
    <row r="3" spans="1:12" x14ac:dyDescent="0.2">
      <c r="A3" s="3" t="s">
        <v>16</v>
      </c>
      <c r="B3" s="3">
        <v>4.1666666669999998E-2</v>
      </c>
      <c r="C3" t="s">
        <v>17</v>
      </c>
      <c r="D3" t="s">
        <v>18</v>
      </c>
      <c r="E3" t="s">
        <v>14</v>
      </c>
      <c r="F3">
        <v>129.41998000000001</v>
      </c>
      <c r="G3">
        <v>449.7</v>
      </c>
      <c r="H3">
        <v>58.200167968750002</v>
      </c>
      <c r="I3" s="4">
        <f>5000/G3</f>
        <v>11.118523460084502</v>
      </c>
      <c r="J3">
        <f t="shared" ref="J3:J41" si="0">F3-I3</f>
        <v>118.30145653991551</v>
      </c>
      <c r="K3" s="5" t="s">
        <v>15</v>
      </c>
    </row>
    <row r="4" spans="1:12" x14ac:dyDescent="0.2">
      <c r="A4" s="3" t="s">
        <v>19</v>
      </c>
      <c r="B4" s="3">
        <v>5.8823529409999999E-2</v>
      </c>
      <c r="C4" t="s">
        <v>20</v>
      </c>
      <c r="D4" t="s">
        <v>21</v>
      </c>
      <c r="E4" t="s">
        <v>14</v>
      </c>
      <c r="F4">
        <v>14.61059</v>
      </c>
      <c r="G4">
        <v>416.87</v>
      </c>
      <c r="H4">
        <v>6.0907167968750002</v>
      </c>
      <c r="I4" s="4">
        <f t="shared" ref="I4:I41" si="1">5000/G4</f>
        <v>11.994146856334108</v>
      </c>
      <c r="J4">
        <f t="shared" si="0"/>
        <v>2.6164431436658919</v>
      </c>
      <c r="K4" t="s">
        <v>22</v>
      </c>
      <c r="L4" t="s">
        <v>23</v>
      </c>
    </row>
    <row r="5" spans="1:12" x14ac:dyDescent="0.2">
      <c r="A5" s="3" t="s">
        <v>24</v>
      </c>
      <c r="B5" s="3">
        <v>0.1230769231</v>
      </c>
      <c r="C5" t="s">
        <v>25</v>
      </c>
      <c r="D5" t="s">
        <v>26</v>
      </c>
      <c r="E5" t="s">
        <v>14</v>
      </c>
      <c r="F5">
        <v>14.578110000000001</v>
      </c>
      <c r="G5">
        <v>409.22</v>
      </c>
      <c r="H5">
        <v>5.9656542968749999</v>
      </c>
      <c r="I5" s="4">
        <f t="shared" si="1"/>
        <v>12.218366648746395</v>
      </c>
      <c r="J5">
        <f t="shared" si="0"/>
        <v>2.3597433512536057</v>
      </c>
      <c r="K5" t="s">
        <v>22</v>
      </c>
      <c r="L5" t="s">
        <v>23</v>
      </c>
    </row>
    <row r="6" spans="1:12" x14ac:dyDescent="0.2">
      <c r="A6" s="3" t="s">
        <v>27</v>
      </c>
      <c r="B6" s="3">
        <v>0.12765957450000001</v>
      </c>
      <c r="C6" t="s">
        <v>28</v>
      </c>
      <c r="D6" t="s">
        <v>29</v>
      </c>
      <c r="E6" t="s">
        <v>14</v>
      </c>
      <c r="F6">
        <v>73.538749999999993</v>
      </c>
      <c r="G6">
        <v>385.2</v>
      </c>
      <c r="H6">
        <v>28.327126953124999</v>
      </c>
      <c r="I6" s="4">
        <f t="shared" si="1"/>
        <v>12.980269989615785</v>
      </c>
      <c r="J6">
        <f t="shared" si="0"/>
        <v>60.558480010384208</v>
      </c>
      <c r="K6" s="5" t="s">
        <v>15</v>
      </c>
    </row>
    <row r="7" spans="1:12" x14ac:dyDescent="0.2">
      <c r="A7" s="3" t="s">
        <v>30</v>
      </c>
      <c r="B7" s="3">
        <v>0.14285714290000001</v>
      </c>
      <c r="C7" t="s">
        <v>31</v>
      </c>
      <c r="D7" t="s">
        <v>32</v>
      </c>
      <c r="E7" t="s">
        <v>14</v>
      </c>
      <c r="F7">
        <v>67.851730000000003</v>
      </c>
      <c r="G7">
        <v>592.89</v>
      </c>
      <c r="H7">
        <v>40.228613281249999</v>
      </c>
      <c r="I7" s="4">
        <f t="shared" si="1"/>
        <v>8.433267553846413</v>
      </c>
      <c r="J7">
        <f t="shared" si="0"/>
        <v>59.41846244615359</v>
      </c>
      <c r="K7" s="5" t="s">
        <v>15</v>
      </c>
    </row>
    <row r="8" spans="1:12" x14ac:dyDescent="0.2">
      <c r="A8" s="3" t="s">
        <v>33</v>
      </c>
      <c r="B8" s="3">
        <v>0.15</v>
      </c>
      <c r="C8" t="s">
        <v>34</v>
      </c>
      <c r="D8" t="s">
        <v>35</v>
      </c>
      <c r="E8" t="s">
        <v>14</v>
      </c>
      <c r="F8">
        <v>136.68929</v>
      </c>
      <c r="G8">
        <v>145.6</v>
      </c>
      <c r="H8">
        <v>19.9019609375</v>
      </c>
      <c r="I8" s="4">
        <f t="shared" si="1"/>
        <v>34.340659340659343</v>
      </c>
      <c r="J8">
        <f t="shared" si="0"/>
        <v>102.34863065934066</v>
      </c>
      <c r="K8" s="5" t="s">
        <v>15</v>
      </c>
    </row>
    <row r="9" spans="1:12" x14ac:dyDescent="0.2">
      <c r="A9" s="3" t="s">
        <v>36</v>
      </c>
      <c r="B9" s="3">
        <v>0.1515151515</v>
      </c>
      <c r="C9" t="s">
        <v>37</v>
      </c>
      <c r="D9" t="s">
        <v>38</v>
      </c>
      <c r="E9" t="s">
        <v>14</v>
      </c>
      <c r="F9">
        <v>20.08156</v>
      </c>
      <c r="G9">
        <v>651.57000000000005</v>
      </c>
      <c r="H9">
        <v>13.0845419921875</v>
      </c>
      <c r="I9" s="4">
        <f t="shared" si="1"/>
        <v>7.6737725800758163</v>
      </c>
      <c r="J9">
        <f t="shared" si="0"/>
        <v>12.407787419924183</v>
      </c>
      <c r="K9" t="s">
        <v>22</v>
      </c>
      <c r="L9" t="s">
        <v>23</v>
      </c>
    </row>
    <row r="10" spans="1:12" x14ac:dyDescent="0.2">
      <c r="A10" s="3" t="s">
        <v>39</v>
      </c>
      <c r="B10" s="3">
        <v>0.16129032260000001</v>
      </c>
      <c r="C10" t="s">
        <v>40</v>
      </c>
      <c r="D10" t="s">
        <v>41</v>
      </c>
      <c r="E10" t="s">
        <v>14</v>
      </c>
      <c r="F10">
        <v>70.72448</v>
      </c>
      <c r="G10">
        <v>526.20000000000005</v>
      </c>
      <c r="H10">
        <v>37.215222656249999</v>
      </c>
      <c r="I10" s="4">
        <f t="shared" si="1"/>
        <v>9.5020904599011775</v>
      </c>
      <c r="J10">
        <f t="shared" si="0"/>
        <v>61.222389540098824</v>
      </c>
      <c r="K10" s="5" t="s">
        <v>15</v>
      </c>
    </row>
    <row r="11" spans="1:12" x14ac:dyDescent="0.2">
      <c r="A11" s="3" t="s">
        <v>42</v>
      </c>
      <c r="B11" s="3">
        <v>0.16666666669999999</v>
      </c>
      <c r="C11" t="s">
        <v>43</v>
      </c>
      <c r="D11" t="s">
        <v>44</v>
      </c>
      <c r="E11" t="s">
        <v>14</v>
      </c>
      <c r="F11">
        <v>119.22945</v>
      </c>
      <c r="G11">
        <v>625.87</v>
      </c>
      <c r="H11">
        <v>74.622132812499999</v>
      </c>
      <c r="I11" s="4">
        <f t="shared" si="1"/>
        <v>7.9888794797641678</v>
      </c>
      <c r="J11">
        <f t="shared" si="0"/>
        <v>111.24057052023583</v>
      </c>
      <c r="K11" s="5" t="s">
        <v>15</v>
      </c>
    </row>
    <row r="12" spans="1:12" x14ac:dyDescent="0.2">
      <c r="A12" s="3" t="s">
        <v>45</v>
      </c>
      <c r="B12" s="3">
        <v>0.18367346940000001</v>
      </c>
      <c r="C12" t="s">
        <v>46</v>
      </c>
      <c r="D12" t="s">
        <v>47</v>
      </c>
      <c r="E12" t="s">
        <v>14</v>
      </c>
      <c r="F12">
        <v>66.700010000000006</v>
      </c>
      <c r="G12">
        <v>424.5</v>
      </c>
      <c r="H12">
        <v>28.314154296875</v>
      </c>
      <c r="I12" s="4">
        <f t="shared" si="1"/>
        <v>11.778563015312132</v>
      </c>
      <c r="J12">
        <f t="shared" si="0"/>
        <v>54.921446984687876</v>
      </c>
      <c r="K12" s="5" t="s">
        <v>15</v>
      </c>
    </row>
    <row r="13" spans="1:12" x14ac:dyDescent="0.2">
      <c r="A13" s="3" t="s">
        <v>48</v>
      </c>
      <c r="B13" s="3">
        <v>0.18390804599999999</v>
      </c>
      <c r="C13" t="s">
        <v>49</v>
      </c>
      <c r="D13" t="s">
        <v>50</v>
      </c>
      <c r="E13" t="s">
        <v>14</v>
      </c>
      <c r="F13">
        <v>452.44</v>
      </c>
      <c r="G13">
        <v>761.83</v>
      </c>
      <c r="H13">
        <v>344.68237499999998</v>
      </c>
      <c r="I13" s="4">
        <f t="shared" si="1"/>
        <v>6.5631440085058346</v>
      </c>
      <c r="J13">
        <f t="shared" si="0"/>
        <v>445.87685599149415</v>
      </c>
      <c r="K13" t="s">
        <v>22</v>
      </c>
      <c r="L13" t="s">
        <v>23</v>
      </c>
    </row>
    <row r="14" spans="1:12" x14ac:dyDescent="0.2">
      <c r="A14" s="3" t="s">
        <v>51</v>
      </c>
      <c r="B14" s="3">
        <v>0.1923076923</v>
      </c>
      <c r="C14" t="s">
        <v>52</v>
      </c>
      <c r="D14" t="s">
        <v>53</v>
      </c>
      <c r="E14" t="s">
        <v>14</v>
      </c>
      <c r="F14">
        <v>15.19</v>
      </c>
      <c r="G14">
        <v>335.66</v>
      </c>
      <c r="H14">
        <v>5.0986752929687498</v>
      </c>
      <c r="I14" s="4">
        <f t="shared" si="1"/>
        <v>14.896025740332478</v>
      </c>
      <c r="J14">
        <f t="shared" si="0"/>
        <v>0.29397425966752166</v>
      </c>
      <c r="K14" t="s">
        <v>22</v>
      </c>
      <c r="L14" t="s">
        <v>23</v>
      </c>
    </row>
    <row r="15" spans="1:12" x14ac:dyDescent="0.2">
      <c r="A15" s="3" t="s">
        <v>54</v>
      </c>
      <c r="B15" s="3">
        <v>0.2</v>
      </c>
      <c r="C15" t="s">
        <v>55</v>
      </c>
      <c r="D15" t="s">
        <v>56</v>
      </c>
      <c r="E15" t="s">
        <v>14</v>
      </c>
      <c r="F15">
        <v>160.4967</v>
      </c>
      <c r="G15">
        <v>419</v>
      </c>
      <c r="H15">
        <v>67.2481171875</v>
      </c>
      <c r="I15" s="4">
        <f>5000/G15</f>
        <v>11.933174224343675</v>
      </c>
      <c r="J15">
        <f t="shared" si="0"/>
        <v>148.56352577565633</v>
      </c>
      <c r="K15" t="s">
        <v>22</v>
      </c>
      <c r="L15" t="s">
        <v>57</v>
      </c>
    </row>
    <row r="16" spans="1:12" x14ac:dyDescent="0.2">
      <c r="A16" s="3" t="s">
        <v>58</v>
      </c>
      <c r="B16" s="3">
        <v>0.22</v>
      </c>
      <c r="C16" t="s">
        <v>59</v>
      </c>
      <c r="D16" t="s">
        <v>60</v>
      </c>
      <c r="E16" t="s">
        <v>14</v>
      </c>
      <c r="F16">
        <v>163.56781000000001</v>
      </c>
      <c r="G16">
        <v>379.08</v>
      </c>
      <c r="H16">
        <v>62.005285156249997</v>
      </c>
      <c r="I16" s="4">
        <f t="shared" si="1"/>
        <v>13.18982800464282</v>
      </c>
      <c r="J16">
        <f t="shared" si="0"/>
        <v>150.37798199535717</v>
      </c>
      <c r="K16" t="s">
        <v>22</v>
      </c>
      <c r="L16" t="s">
        <v>57</v>
      </c>
    </row>
    <row r="17" spans="1:12" x14ac:dyDescent="0.2">
      <c r="A17" s="3" t="s">
        <v>61</v>
      </c>
      <c r="B17" s="3">
        <v>0.24</v>
      </c>
      <c r="C17" t="s">
        <v>62</v>
      </c>
      <c r="D17" t="s">
        <v>63</v>
      </c>
      <c r="E17" t="s">
        <v>14</v>
      </c>
      <c r="F17">
        <v>95.065569999999994</v>
      </c>
      <c r="G17">
        <v>441</v>
      </c>
      <c r="H17">
        <v>41.923914062500003</v>
      </c>
      <c r="I17" s="4">
        <f t="shared" si="1"/>
        <v>11.337868480725623</v>
      </c>
      <c r="J17">
        <f t="shared" si="0"/>
        <v>83.727701519274376</v>
      </c>
      <c r="K17" t="s">
        <v>22</v>
      </c>
      <c r="L17" t="s">
        <v>57</v>
      </c>
    </row>
    <row r="18" spans="1:12" x14ac:dyDescent="0.2">
      <c r="A18" s="3" t="s">
        <v>64</v>
      </c>
      <c r="B18" s="3">
        <v>0.27941176470000001</v>
      </c>
      <c r="C18" t="s">
        <v>65</v>
      </c>
      <c r="D18" t="s">
        <v>66</v>
      </c>
      <c r="E18" t="s">
        <v>14</v>
      </c>
      <c r="F18">
        <v>91.777379999999994</v>
      </c>
      <c r="G18">
        <v>939.72</v>
      </c>
      <c r="H18">
        <v>86.245039062499998</v>
      </c>
      <c r="I18" s="4">
        <f t="shared" si="1"/>
        <v>5.3207338356106071</v>
      </c>
      <c r="J18">
        <f t="shared" si="0"/>
        <v>86.456646164389383</v>
      </c>
      <c r="K18" t="s">
        <v>22</v>
      </c>
      <c r="L18" t="s">
        <v>57</v>
      </c>
    </row>
    <row r="19" spans="1:12" x14ac:dyDescent="0.2">
      <c r="A19" s="3" t="s">
        <v>67</v>
      </c>
      <c r="B19" s="3">
        <v>0.29787234039999999</v>
      </c>
      <c r="C19" t="s">
        <v>68</v>
      </c>
      <c r="D19" t="s">
        <v>69</v>
      </c>
      <c r="E19" t="s">
        <v>14</v>
      </c>
      <c r="F19">
        <v>20.617339999999999</v>
      </c>
      <c r="G19">
        <v>864.42</v>
      </c>
      <c r="H19">
        <v>17.822041015625</v>
      </c>
      <c r="I19" s="4">
        <f t="shared" si="1"/>
        <v>5.7842252608685598</v>
      </c>
      <c r="J19">
        <f t="shared" si="0"/>
        <v>14.833114739131439</v>
      </c>
      <c r="K19" t="s">
        <v>22</v>
      </c>
      <c r="L19" t="s">
        <v>57</v>
      </c>
    </row>
    <row r="20" spans="1:12" x14ac:dyDescent="0.2">
      <c r="A20" s="3" t="s">
        <v>70</v>
      </c>
      <c r="B20" s="3">
        <v>0.33333333329999998</v>
      </c>
      <c r="C20" t="s">
        <v>71</v>
      </c>
      <c r="D20" t="s">
        <v>72</v>
      </c>
      <c r="E20" t="s">
        <v>14</v>
      </c>
      <c r="F20">
        <v>108.55799</v>
      </c>
      <c r="G20">
        <v>383.2</v>
      </c>
      <c r="H20">
        <v>41.599421874999997</v>
      </c>
      <c r="I20" s="4">
        <f t="shared" si="1"/>
        <v>13.048016701461378</v>
      </c>
      <c r="J20">
        <f t="shared" si="0"/>
        <v>95.509973298538625</v>
      </c>
      <c r="K20" t="s">
        <v>22</v>
      </c>
      <c r="L20" t="s">
        <v>57</v>
      </c>
    </row>
    <row r="21" spans="1:12" x14ac:dyDescent="0.2">
      <c r="A21" s="3" t="s">
        <v>73</v>
      </c>
      <c r="B21" s="3">
        <v>0.33333333329999998</v>
      </c>
      <c r="C21" t="s">
        <v>74</v>
      </c>
      <c r="D21" t="s">
        <v>75</v>
      </c>
      <c r="E21" t="s">
        <v>14</v>
      </c>
      <c r="F21">
        <v>24.796479999999999</v>
      </c>
      <c r="G21">
        <v>299.99</v>
      </c>
      <c r="H21">
        <v>7.4386958007812503</v>
      </c>
      <c r="I21" s="4">
        <f t="shared" si="1"/>
        <v>16.667222240741356</v>
      </c>
      <c r="J21">
        <f t="shared" si="0"/>
        <v>8.1292577592586426</v>
      </c>
      <c r="K21" t="s">
        <v>22</v>
      </c>
      <c r="L21" t="s">
        <v>57</v>
      </c>
    </row>
    <row r="22" spans="1:12" x14ac:dyDescent="0.2">
      <c r="A22" s="3" t="s">
        <v>76</v>
      </c>
      <c r="B22" s="3">
        <v>0.34545454549999999</v>
      </c>
      <c r="C22" t="s">
        <v>77</v>
      </c>
      <c r="D22" t="s">
        <v>78</v>
      </c>
      <c r="E22" t="s">
        <v>14</v>
      </c>
      <c r="F22">
        <v>197.41576000000001</v>
      </c>
      <c r="G22">
        <v>360.83</v>
      </c>
      <c r="H22">
        <v>71.233523437499997</v>
      </c>
      <c r="I22" s="4">
        <f t="shared" si="1"/>
        <v>13.856940941717706</v>
      </c>
      <c r="J22">
        <f t="shared" si="0"/>
        <v>183.5588190582823</v>
      </c>
      <c r="K22" t="s">
        <v>22</v>
      </c>
      <c r="L22" t="s">
        <v>57</v>
      </c>
    </row>
    <row r="23" spans="1:12" x14ac:dyDescent="0.2">
      <c r="A23" s="3" t="s">
        <v>79</v>
      </c>
      <c r="B23" s="3">
        <v>0.57142857140000003</v>
      </c>
      <c r="C23" t="s">
        <v>80</v>
      </c>
      <c r="D23" t="s">
        <v>81</v>
      </c>
      <c r="E23" t="s">
        <v>14</v>
      </c>
      <c r="F23">
        <v>60.876390000000001</v>
      </c>
      <c r="G23">
        <v>407.25</v>
      </c>
      <c r="H23">
        <v>24.791910156250001</v>
      </c>
      <c r="I23" s="4">
        <f t="shared" si="1"/>
        <v>12.277470841006753</v>
      </c>
      <c r="J23">
        <f t="shared" si="0"/>
        <v>48.598919158993247</v>
      </c>
      <c r="K23" t="s">
        <v>22</v>
      </c>
      <c r="L23" t="s">
        <v>57</v>
      </c>
    </row>
    <row r="24" spans="1:12" x14ac:dyDescent="0.2">
      <c r="A24" s="3" t="s">
        <v>82</v>
      </c>
      <c r="B24" s="3">
        <v>0.60526315789999996</v>
      </c>
      <c r="C24" t="s">
        <v>83</v>
      </c>
      <c r="D24" t="s">
        <v>84</v>
      </c>
      <c r="E24" t="s">
        <v>14</v>
      </c>
      <c r="F24">
        <v>21.01426</v>
      </c>
      <c r="G24">
        <v>441.28</v>
      </c>
      <c r="H24">
        <v>9.2731718749999992</v>
      </c>
      <c r="I24" s="4">
        <f t="shared" si="1"/>
        <v>11.330674401740392</v>
      </c>
      <c r="J24">
        <f t="shared" si="0"/>
        <v>9.683585598259608</v>
      </c>
      <c r="K24" t="s">
        <v>22</v>
      </c>
      <c r="L24" t="s">
        <v>57</v>
      </c>
    </row>
    <row r="25" spans="1:12" x14ac:dyDescent="0.2">
      <c r="A25" s="3" t="s">
        <v>85</v>
      </c>
      <c r="B25" s="3">
        <v>0.64102564100000003</v>
      </c>
      <c r="C25" t="s">
        <v>86</v>
      </c>
      <c r="D25" t="s">
        <v>87</v>
      </c>
      <c r="E25" t="s">
        <v>14</v>
      </c>
      <c r="F25">
        <v>20.17259</v>
      </c>
      <c r="G25">
        <v>356</v>
      </c>
      <c r="H25">
        <v>7.1814418945312504</v>
      </c>
      <c r="I25" s="4">
        <f t="shared" si="1"/>
        <v>14.044943820224718</v>
      </c>
      <c r="J25">
        <f t="shared" si="0"/>
        <v>6.1276461797752813</v>
      </c>
      <c r="K25" t="s">
        <v>22</v>
      </c>
      <c r="L25" t="s">
        <v>57</v>
      </c>
    </row>
    <row r="26" spans="1:12" x14ac:dyDescent="0.2">
      <c r="A26" s="3" t="s">
        <v>88</v>
      </c>
      <c r="B26" s="3">
        <v>0.67346938779999999</v>
      </c>
      <c r="C26" t="s">
        <v>89</v>
      </c>
      <c r="D26" t="s">
        <v>90</v>
      </c>
      <c r="E26" t="s">
        <v>14</v>
      </c>
      <c r="F26">
        <v>21.092949999999998</v>
      </c>
      <c r="G26">
        <v>365.7</v>
      </c>
      <c r="H26">
        <v>7.7136923828124999</v>
      </c>
      <c r="I26" s="4">
        <f t="shared" si="1"/>
        <v>13.672409078479628</v>
      </c>
      <c r="J26">
        <f t="shared" si="0"/>
        <v>7.4205409215203701</v>
      </c>
      <c r="K26" t="s">
        <v>22</v>
      </c>
      <c r="L26" t="s">
        <v>57</v>
      </c>
    </row>
    <row r="27" spans="1:12" x14ac:dyDescent="0.2">
      <c r="A27" s="3" t="s">
        <v>91</v>
      </c>
      <c r="B27" s="3">
        <v>0.68322981370000002</v>
      </c>
      <c r="C27" t="s">
        <v>92</v>
      </c>
      <c r="D27" t="s">
        <v>93</v>
      </c>
      <c r="E27" t="s">
        <v>14</v>
      </c>
      <c r="F27">
        <v>25.245629999999998</v>
      </c>
      <c r="G27">
        <v>802.74</v>
      </c>
      <c r="H27">
        <v>20.265677734375</v>
      </c>
      <c r="I27" s="4">
        <f t="shared" si="1"/>
        <v>6.2286668161546705</v>
      </c>
      <c r="J27">
        <f t="shared" si="0"/>
        <v>19.016963183845327</v>
      </c>
      <c r="K27" t="s">
        <v>22</v>
      </c>
      <c r="L27" t="s">
        <v>57</v>
      </c>
    </row>
    <row r="28" spans="1:12" x14ac:dyDescent="0.2">
      <c r="A28" s="3" t="s">
        <v>94</v>
      </c>
      <c r="B28" s="3">
        <v>0.76119402989999996</v>
      </c>
      <c r="C28" t="s">
        <v>95</v>
      </c>
      <c r="D28" t="s">
        <v>96</v>
      </c>
      <c r="E28" t="s">
        <v>14</v>
      </c>
      <c r="F28">
        <v>147.73361</v>
      </c>
      <c r="G28">
        <v>410.01</v>
      </c>
      <c r="H28">
        <v>60.572257812499998</v>
      </c>
      <c r="I28" s="4">
        <f t="shared" si="1"/>
        <v>12.194824516475208</v>
      </c>
      <c r="J28">
        <f t="shared" si="0"/>
        <v>135.5387854835248</v>
      </c>
      <c r="K28" t="s">
        <v>22</v>
      </c>
      <c r="L28" t="s">
        <v>57</v>
      </c>
    </row>
    <row r="29" spans="1:12" x14ac:dyDescent="0.2">
      <c r="A29" s="3" t="s">
        <v>97</v>
      </c>
      <c r="B29" s="3">
        <v>0.76744186049999996</v>
      </c>
      <c r="C29" t="s">
        <v>98</v>
      </c>
      <c r="D29" t="s">
        <v>99</v>
      </c>
      <c r="E29" t="s">
        <v>14</v>
      </c>
      <c r="F29">
        <v>18.96</v>
      </c>
      <c r="G29">
        <v>191.2</v>
      </c>
      <c r="H29">
        <v>3.6251518554687499</v>
      </c>
      <c r="I29" s="4">
        <f t="shared" si="1"/>
        <v>26.150627615062763</v>
      </c>
      <c r="J29">
        <f t="shared" si="0"/>
        <v>-7.1906276150627626</v>
      </c>
      <c r="K29" t="s">
        <v>22</v>
      </c>
      <c r="L29" t="s">
        <v>57</v>
      </c>
    </row>
    <row r="30" spans="1:12" x14ac:dyDescent="0.2">
      <c r="A30" s="3" t="s">
        <v>100</v>
      </c>
      <c r="B30" s="3">
        <v>0.8043478261</v>
      </c>
      <c r="C30" t="s">
        <v>101</v>
      </c>
      <c r="D30" t="s">
        <v>102</v>
      </c>
      <c r="E30" t="s">
        <v>14</v>
      </c>
      <c r="F30">
        <v>136.89242999999999</v>
      </c>
      <c r="G30">
        <v>1533.07</v>
      </c>
      <c r="H30">
        <v>209.86565625</v>
      </c>
      <c r="I30" s="4">
        <f t="shared" si="1"/>
        <v>3.261429680314663</v>
      </c>
      <c r="J30">
        <f t="shared" si="0"/>
        <v>133.63100031968531</v>
      </c>
      <c r="K30" t="s">
        <v>22</v>
      </c>
      <c r="L30" t="s">
        <v>57</v>
      </c>
    </row>
    <row r="31" spans="1:12" x14ac:dyDescent="0.2">
      <c r="A31" s="3" t="s">
        <v>103</v>
      </c>
      <c r="B31" s="3">
        <v>0.82352941180000006</v>
      </c>
      <c r="C31" t="s">
        <v>104</v>
      </c>
      <c r="D31" t="s">
        <v>105</v>
      </c>
      <c r="E31" t="s">
        <v>14</v>
      </c>
      <c r="F31">
        <v>80.70487</v>
      </c>
      <c r="G31">
        <v>348.4</v>
      </c>
      <c r="H31">
        <v>28.117576171875001</v>
      </c>
      <c r="I31" s="4">
        <f t="shared" si="1"/>
        <v>14.351320321469576</v>
      </c>
      <c r="J31">
        <f t="shared" si="0"/>
        <v>66.353549678530428</v>
      </c>
      <c r="K31" s="5" t="s">
        <v>15</v>
      </c>
    </row>
    <row r="32" spans="1:12" x14ac:dyDescent="0.2">
      <c r="A32" s="3" t="s">
        <v>106</v>
      </c>
      <c r="B32" s="3">
        <v>0.83098591550000001</v>
      </c>
      <c r="C32" t="s">
        <v>107</v>
      </c>
      <c r="D32" t="s">
        <v>108</v>
      </c>
      <c r="E32" t="s">
        <v>14</v>
      </c>
      <c r="F32">
        <v>23.772819999999999</v>
      </c>
      <c r="G32">
        <v>955.33</v>
      </c>
      <c r="H32">
        <v>22.710888671875001</v>
      </c>
      <c r="I32" s="4">
        <f t="shared" si="1"/>
        <v>5.2337935582468882</v>
      </c>
      <c r="J32">
        <f t="shared" si="0"/>
        <v>18.539026441753112</v>
      </c>
      <c r="K32" t="s">
        <v>22</v>
      </c>
      <c r="L32" t="s">
        <v>23</v>
      </c>
    </row>
    <row r="33" spans="1:12" x14ac:dyDescent="0.2">
      <c r="A33" s="3" t="s">
        <v>109</v>
      </c>
      <c r="B33" s="3">
        <v>0.83802816899999999</v>
      </c>
      <c r="C33" t="s">
        <v>110</v>
      </c>
      <c r="D33" t="s">
        <v>111</v>
      </c>
      <c r="E33" t="s">
        <v>14</v>
      </c>
      <c r="F33">
        <v>26.40671</v>
      </c>
      <c r="G33">
        <v>401</v>
      </c>
      <c r="H33">
        <v>10.589090820312499</v>
      </c>
      <c r="I33" s="4">
        <f t="shared" si="1"/>
        <v>12.468827930174564</v>
      </c>
      <c r="J33">
        <f t="shared" si="0"/>
        <v>13.937882069825436</v>
      </c>
      <c r="K33" t="s">
        <v>22</v>
      </c>
      <c r="L33" t="s">
        <v>23</v>
      </c>
    </row>
    <row r="34" spans="1:12" x14ac:dyDescent="0.2">
      <c r="A34" s="3" t="s">
        <v>112</v>
      </c>
      <c r="B34" s="3">
        <v>0.85795454550000005</v>
      </c>
      <c r="C34" t="s">
        <v>113</v>
      </c>
      <c r="D34" t="s">
        <v>114</v>
      </c>
      <c r="E34" t="s">
        <v>14</v>
      </c>
      <c r="F34">
        <v>442.73293999999999</v>
      </c>
      <c r="G34">
        <v>406.46</v>
      </c>
      <c r="H34">
        <v>179.95323437499999</v>
      </c>
      <c r="I34" s="4">
        <f t="shared" si="1"/>
        <v>12.301333464547557</v>
      </c>
      <c r="J34">
        <f t="shared" si="0"/>
        <v>430.43160653545243</v>
      </c>
      <c r="K34" s="5" t="s">
        <v>15</v>
      </c>
    </row>
    <row r="35" spans="1:12" x14ac:dyDescent="0.2">
      <c r="A35" s="3" t="s">
        <v>115</v>
      </c>
      <c r="B35" s="3">
        <v>0.87301587300000005</v>
      </c>
      <c r="C35" t="s">
        <v>116</v>
      </c>
      <c r="D35" t="s">
        <v>117</v>
      </c>
      <c r="E35" t="s">
        <v>14</v>
      </c>
      <c r="F35">
        <v>503.60968000000003</v>
      </c>
      <c r="G35">
        <v>212.05</v>
      </c>
      <c r="H35">
        <v>106.7904375</v>
      </c>
      <c r="I35" s="4">
        <f t="shared" si="1"/>
        <v>23.579344494223058</v>
      </c>
      <c r="J35">
        <f t="shared" si="0"/>
        <v>480.03033550577697</v>
      </c>
      <c r="K35" s="5" t="s">
        <v>15</v>
      </c>
    </row>
    <row r="36" spans="1:12" x14ac:dyDescent="0.2">
      <c r="A36" s="3" t="s">
        <v>118</v>
      </c>
      <c r="B36" s="3">
        <v>0.875</v>
      </c>
      <c r="C36" t="s">
        <v>119</v>
      </c>
      <c r="D36" t="s">
        <v>120</v>
      </c>
      <c r="E36" t="s">
        <v>14</v>
      </c>
      <c r="F36">
        <v>69.376829999999998</v>
      </c>
      <c r="G36">
        <v>375.4</v>
      </c>
      <c r="H36">
        <v>26.044062499999999</v>
      </c>
      <c r="I36" s="4">
        <f t="shared" si="1"/>
        <v>13.319126265316996</v>
      </c>
      <c r="J36">
        <f t="shared" si="0"/>
        <v>56.057703734683002</v>
      </c>
      <c r="K36" s="5" t="s">
        <v>15</v>
      </c>
    </row>
    <row r="37" spans="1:12" x14ac:dyDescent="0.2">
      <c r="A37" s="3" t="s">
        <v>121</v>
      </c>
      <c r="B37" s="3">
        <v>0.90625</v>
      </c>
      <c r="C37" t="s">
        <v>122</v>
      </c>
      <c r="D37" t="s">
        <v>123</v>
      </c>
      <c r="E37" t="s">
        <v>14</v>
      </c>
      <c r="F37">
        <v>28.363679999999999</v>
      </c>
      <c r="G37">
        <v>973.36</v>
      </c>
      <c r="H37">
        <v>27.608070312500001</v>
      </c>
      <c r="I37" s="4">
        <f t="shared" si="1"/>
        <v>5.136845565874907</v>
      </c>
      <c r="J37">
        <f t="shared" si="0"/>
        <v>23.226834434125092</v>
      </c>
      <c r="K37" s="5" t="s">
        <v>15</v>
      </c>
    </row>
    <row r="38" spans="1:12" x14ac:dyDescent="0.2">
      <c r="A38" s="3" t="s">
        <v>124</v>
      </c>
      <c r="B38" s="3">
        <v>0.92920353980000003</v>
      </c>
      <c r="C38" t="s">
        <v>125</v>
      </c>
      <c r="D38" t="s">
        <v>126</v>
      </c>
      <c r="E38" t="s">
        <v>14</v>
      </c>
      <c r="F38">
        <v>301.78082000000001</v>
      </c>
      <c r="G38">
        <v>206.3</v>
      </c>
      <c r="H38">
        <v>62.257382812499998</v>
      </c>
      <c r="I38" s="4">
        <f t="shared" si="1"/>
        <v>24.236548715462916</v>
      </c>
      <c r="J38">
        <f t="shared" si="0"/>
        <v>277.5442712845371</v>
      </c>
      <c r="K38" s="5" t="s">
        <v>15</v>
      </c>
    </row>
    <row r="39" spans="1:12" x14ac:dyDescent="0.2">
      <c r="A39" s="3" t="s">
        <v>127</v>
      </c>
      <c r="B39" s="3">
        <v>0.94623655910000004</v>
      </c>
      <c r="C39" t="s">
        <v>128</v>
      </c>
      <c r="D39" t="s">
        <v>129</v>
      </c>
      <c r="E39" t="s">
        <v>14</v>
      </c>
      <c r="F39">
        <v>25.115079999999999</v>
      </c>
      <c r="G39">
        <v>843.9</v>
      </c>
      <c r="H39">
        <v>21.1946171875</v>
      </c>
      <c r="I39" s="4">
        <f t="shared" si="1"/>
        <v>5.9248726152387725</v>
      </c>
      <c r="J39">
        <f t="shared" si="0"/>
        <v>19.190207384761226</v>
      </c>
      <c r="K39" s="5" t="s">
        <v>15</v>
      </c>
    </row>
    <row r="40" spans="1:12" x14ac:dyDescent="0.2">
      <c r="A40" s="3" t="s">
        <v>130</v>
      </c>
      <c r="B40" s="3">
        <v>0.96296296299999995</v>
      </c>
      <c r="C40" t="s">
        <v>131</v>
      </c>
      <c r="D40" t="s">
        <v>132</v>
      </c>
      <c r="E40" t="s">
        <v>14</v>
      </c>
      <c r="F40">
        <v>72.554670000000002</v>
      </c>
      <c r="G40">
        <v>696.81</v>
      </c>
      <c r="H40">
        <v>50.556820312500001</v>
      </c>
      <c r="I40" s="4">
        <f t="shared" si="1"/>
        <v>7.1755571820151838</v>
      </c>
      <c r="J40">
        <f t="shared" si="0"/>
        <v>65.379112817984819</v>
      </c>
      <c r="K40" s="5" t="s">
        <v>15</v>
      </c>
    </row>
    <row r="41" spans="1:12" x14ac:dyDescent="0.2">
      <c r="A41" s="3" t="s">
        <v>133</v>
      </c>
      <c r="B41" s="3">
        <v>0.96666666670000001</v>
      </c>
      <c r="C41" t="s">
        <v>134</v>
      </c>
      <c r="D41" t="s">
        <v>135</v>
      </c>
      <c r="E41" t="s">
        <v>14</v>
      </c>
      <c r="F41">
        <v>33.703560000000003</v>
      </c>
      <c r="G41">
        <v>227.42</v>
      </c>
      <c r="H41">
        <v>7.6648632812499997</v>
      </c>
      <c r="I41" s="4">
        <f t="shared" si="1"/>
        <v>21.985753231905726</v>
      </c>
      <c r="J41">
        <f t="shared" si="0"/>
        <v>11.717806768094277</v>
      </c>
      <c r="K41" s="6" t="s">
        <v>22</v>
      </c>
      <c r="L41" t="s">
        <v>23</v>
      </c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</sheetData>
  <conditionalFormatting sqref="B1:B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2018-01-29T18:29:58Z</dcterms:created>
  <dcterms:modified xsi:type="dcterms:W3CDTF">2018-03-05T21:48:04Z</dcterms:modified>
</cp:coreProperties>
</file>