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GM, HCC461" sheetId="1" r:id="rId3"/>
    <sheet state="visible" name="A549, JHOC5, TOV21G" sheetId="2" r:id="rId4"/>
  </sheets>
  <definedNames/>
  <calcPr/>
</workbook>
</file>

<file path=xl/sharedStrings.xml><?xml version="1.0" encoding="utf-8"?>
<sst xmlns="http://schemas.openxmlformats.org/spreadsheetml/2006/main" count="103" uniqueCount="57">
  <si>
    <t>Goal:</t>
  </si>
  <si>
    <t>Identify relative abundance of MDM4-S vs. MDM4-FL in 3 cell lines infected with shRPL22L1 virus</t>
  </si>
  <si>
    <t>People:</t>
  </si>
  <si>
    <t>MR</t>
  </si>
  <si>
    <t>PCR Tube</t>
  </si>
  <si>
    <t>Sample</t>
  </si>
  <si>
    <t>A549 sh704</t>
  </si>
  <si>
    <t>A549 sh705</t>
  </si>
  <si>
    <t>A549 shLuc</t>
  </si>
  <si>
    <t>JHOC5 sh704</t>
  </si>
  <si>
    <t>JHOC5 sh705</t>
  </si>
  <si>
    <t>JHOC5 shLuc</t>
  </si>
  <si>
    <t>TOV21G sh704</t>
  </si>
  <si>
    <t>TOV21G sh705</t>
  </si>
  <si>
    <t>TOV21G shLuc</t>
  </si>
  <si>
    <t>No Template Control</t>
  </si>
  <si>
    <t>No RT Control</t>
  </si>
  <si>
    <t>Gel Conditions:</t>
  </si>
  <si>
    <t>2% Agarose Gel</t>
  </si>
  <si>
    <t>100mL TAE Buffer</t>
  </si>
  <si>
    <t>10µL SYBR Safe</t>
  </si>
  <si>
    <t>or 2µL Ethidium Bromide</t>
  </si>
  <si>
    <t>5µL dye, 6µL Ladder (100bp)</t>
  </si>
  <si>
    <r>
      <t>PCR Conditions</t>
    </r>
    <r>
      <rPr/>
      <t>:</t>
    </r>
  </si>
  <si>
    <t>Denaturing Temp: 98ºC for 20 seconds</t>
  </si>
  <si>
    <t>Annealing Temp: 60ºC</t>
  </si>
  <si>
    <t>Holding Temp: 4ºC</t>
  </si>
  <si>
    <t>Cycles: 25</t>
  </si>
  <si>
    <t>Mixes:</t>
  </si>
  <si>
    <t>1X (per tube)</t>
  </si>
  <si>
    <t>Master Mix (12x)</t>
  </si>
  <si>
    <t>Q5 High Fidelity 2X Master Mix</t>
  </si>
  <si>
    <t>MDM4 SS FP</t>
  </si>
  <si>
    <t>MDM4 SS RP</t>
  </si>
  <si>
    <t>RNAse Free H2O</t>
  </si>
  <si>
    <t>cDNA</t>
  </si>
  <si>
    <t>---</t>
  </si>
  <si>
    <t>TOTAL</t>
  </si>
  <si>
    <t>25µL</t>
  </si>
  <si>
    <t>275µL</t>
  </si>
  <si>
    <t>GEL LANE</t>
  </si>
  <si>
    <t>LADDER (100bp)</t>
  </si>
  <si>
    <t>Identify relative abundance of MDM4-S vs. MDM4-FL in SNGM and HCC461 infected with shRPL22L1 virus</t>
  </si>
  <si>
    <t>MR, BP</t>
  </si>
  <si>
    <t>SNGM shLuc</t>
  </si>
  <si>
    <t>SNMG sh704</t>
  </si>
  <si>
    <t>SNGM sh705</t>
  </si>
  <si>
    <t>SNGM sh706</t>
  </si>
  <si>
    <t>HCC461 shLuc</t>
  </si>
  <si>
    <t>HCC461 sh704</t>
  </si>
  <si>
    <t>HCC461 sh705</t>
  </si>
  <si>
    <t>HCC461 sh706</t>
  </si>
  <si>
    <r>
      <t>PCR Conditions</t>
    </r>
    <r>
      <rPr/>
      <t>:</t>
    </r>
  </si>
  <si>
    <t>Cycles: 40</t>
  </si>
  <si>
    <t>Master Mix (11x)</t>
  </si>
  <si>
    <t>MDM4 Total FP</t>
  </si>
  <si>
    <t>MDM4 Total 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</si>
</sst>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8.71"/>
    <col customWidth="1" min="3" max="3" width="15.57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5">
      <c r="A5" s="2" t="s">
        <v>4</v>
      </c>
      <c r="B5" s="1">
        <v>1.0</v>
      </c>
      <c r="C5" s="1">
        <v>2.0</v>
      </c>
      <c r="D5" s="1">
        <v>3.0</v>
      </c>
      <c r="E5" s="1">
        <v>4.0</v>
      </c>
      <c r="F5" s="1">
        <v>5.0</v>
      </c>
      <c r="G5" s="1">
        <v>6.0</v>
      </c>
      <c r="H5" s="1">
        <v>7.0</v>
      </c>
      <c r="I5" s="1">
        <v>8.0</v>
      </c>
      <c r="J5" s="1">
        <v>9.0</v>
      </c>
      <c r="K5" s="1">
        <v>10.0</v>
      </c>
      <c r="L5" s="1">
        <v>11.0</v>
      </c>
      <c r="M5" s="1">
        <v>12.0</v>
      </c>
    </row>
    <row r="6">
      <c r="A6" s="2" t="s">
        <v>5</v>
      </c>
      <c r="B6" s="1" t="s">
        <v>15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</row>
    <row r="9">
      <c r="A9" s="2" t="s">
        <v>17</v>
      </c>
      <c r="B9" s="1" t="s">
        <v>18</v>
      </c>
    </row>
    <row r="10">
      <c r="B10" s="1" t="s">
        <v>19</v>
      </c>
    </row>
    <row r="11">
      <c r="B11" s="1" t="s">
        <v>20</v>
      </c>
    </row>
    <row r="12">
      <c r="B12" s="1" t="s">
        <v>22</v>
      </c>
    </row>
    <row r="14">
      <c r="A14" s="2" t="s">
        <v>52</v>
      </c>
      <c r="B14" s="1" t="s">
        <v>24</v>
      </c>
    </row>
    <row r="15">
      <c r="B15" s="1" t="s">
        <v>25</v>
      </c>
    </row>
    <row r="16">
      <c r="B16" s="1" t="s">
        <v>26</v>
      </c>
    </row>
    <row r="17">
      <c r="B17" s="1" t="s">
        <v>53</v>
      </c>
    </row>
    <row r="19">
      <c r="A19" s="2" t="s">
        <v>28</v>
      </c>
      <c r="B19" s="3" t="s">
        <v>29</v>
      </c>
      <c r="C19" s="3" t="s">
        <v>54</v>
      </c>
    </row>
    <row r="20">
      <c r="A20" s="1" t="s">
        <v>31</v>
      </c>
      <c r="B20" s="1">
        <v>12.5</v>
      </c>
      <c r="C20">
        <f t="shared" ref="C20:C23" si="1">B20*11</f>
        <v>137.5</v>
      </c>
    </row>
    <row r="21">
      <c r="A21" s="1" t="s">
        <v>55</v>
      </c>
      <c r="B21" s="1">
        <v>1.25</v>
      </c>
      <c r="C21">
        <f t="shared" si="1"/>
        <v>13.75</v>
      </c>
    </row>
    <row r="22">
      <c r="A22" s="1" t="s">
        <v>56</v>
      </c>
      <c r="B22" s="1">
        <v>1.25</v>
      </c>
      <c r="C22">
        <f t="shared" si="1"/>
        <v>13.75</v>
      </c>
    </row>
    <row r="23">
      <c r="A23" s="1" t="s">
        <v>34</v>
      </c>
      <c r="B23">
        <f>25-SUM(B20:B22)</f>
        <v>10</v>
      </c>
      <c r="C23">
        <f t="shared" si="1"/>
        <v>110</v>
      </c>
    </row>
    <row r="24">
      <c r="A24" s="1" t="s">
        <v>35</v>
      </c>
      <c r="B24" s="1">
        <v>1.0</v>
      </c>
      <c r="C24" s="1" t="s">
        <v>36</v>
      </c>
    </row>
    <row r="25">
      <c r="A25" s="4" t="s">
        <v>37</v>
      </c>
      <c r="B25" s="1" t="s">
        <v>38</v>
      </c>
      <c r="C25" s="1" t="s">
        <v>39</v>
      </c>
    </row>
    <row r="28">
      <c r="A28" s="2" t="s">
        <v>40</v>
      </c>
      <c r="B28" s="1">
        <v>1.0</v>
      </c>
      <c r="C28" s="1">
        <v>2.0</v>
      </c>
      <c r="D28" s="1">
        <v>3.0</v>
      </c>
      <c r="E28" s="1">
        <v>4.0</v>
      </c>
      <c r="F28" s="1">
        <v>5.0</v>
      </c>
      <c r="G28" s="1">
        <v>6.0</v>
      </c>
      <c r="H28" s="1">
        <v>7.0</v>
      </c>
      <c r="I28" s="1">
        <v>8.0</v>
      </c>
      <c r="J28" s="1">
        <v>9.0</v>
      </c>
      <c r="K28" s="1">
        <v>10.0</v>
      </c>
      <c r="L28" s="1"/>
      <c r="M28" s="1"/>
    </row>
    <row r="29">
      <c r="A29" s="2" t="s">
        <v>5</v>
      </c>
      <c r="B29" s="1" t="s">
        <v>41</v>
      </c>
      <c r="C29" s="1" t="s">
        <v>15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51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8.71"/>
    <col customWidth="1" min="3" max="3" width="1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5">
      <c r="A5" s="2" t="s">
        <v>4</v>
      </c>
      <c r="B5" s="1">
        <v>1.0</v>
      </c>
      <c r="C5" s="1">
        <v>2.0</v>
      </c>
      <c r="D5" s="1">
        <v>3.0</v>
      </c>
      <c r="E5" s="1">
        <v>4.0</v>
      </c>
      <c r="F5" s="1">
        <v>5.0</v>
      </c>
      <c r="G5" s="1">
        <v>6.0</v>
      </c>
      <c r="H5" s="1">
        <v>7.0</v>
      </c>
      <c r="I5" s="1">
        <v>8.0</v>
      </c>
      <c r="J5" s="1">
        <v>9.0</v>
      </c>
      <c r="K5" s="1">
        <v>10.0</v>
      </c>
      <c r="L5" s="1">
        <v>11.0</v>
      </c>
      <c r="M5" s="1">
        <v>12.0</v>
      </c>
    </row>
    <row r="6">
      <c r="A6" s="2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</row>
    <row r="9">
      <c r="A9" s="2" t="s">
        <v>17</v>
      </c>
      <c r="B9" s="1" t="s">
        <v>18</v>
      </c>
    </row>
    <row r="10">
      <c r="B10" s="1" t="s">
        <v>19</v>
      </c>
    </row>
    <row r="11">
      <c r="B11" s="1" t="s">
        <v>20</v>
      </c>
      <c r="C11" s="1" t="s">
        <v>21</v>
      </c>
    </row>
    <row r="12">
      <c r="B12" s="1" t="s">
        <v>22</v>
      </c>
    </row>
    <row r="14">
      <c r="A14" s="2" t="s">
        <v>23</v>
      </c>
      <c r="B14" s="1" t="s">
        <v>24</v>
      </c>
    </row>
    <row r="15">
      <c r="B15" s="1" t="s">
        <v>25</v>
      </c>
    </row>
    <row r="16">
      <c r="B16" s="1" t="s">
        <v>26</v>
      </c>
    </row>
    <row r="17">
      <c r="B17" s="1" t="s">
        <v>27</v>
      </c>
    </row>
    <row r="19">
      <c r="A19" s="2" t="s">
        <v>28</v>
      </c>
      <c r="B19" s="3" t="s">
        <v>29</v>
      </c>
      <c r="C19" s="3" t="s">
        <v>30</v>
      </c>
    </row>
    <row r="20">
      <c r="A20" s="1" t="s">
        <v>31</v>
      </c>
      <c r="B20" s="1">
        <v>12.5</v>
      </c>
      <c r="C20">
        <f t="shared" ref="C20:C23" si="1">B20*12</f>
        <v>150</v>
      </c>
    </row>
    <row r="21">
      <c r="A21" s="1" t="s">
        <v>32</v>
      </c>
      <c r="B21" s="1">
        <v>1.25</v>
      </c>
      <c r="C21">
        <f t="shared" si="1"/>
        <v>15</v>
      </c>
    </row>
    <row r="22">
      <c r="A22" s="1" t="s">
        <v>33</v>
      </c>
      <c r="B22" s="1">
        <v>1.25</v>
      </c>
      <c r="C22">
        <f t="shared" si="1"/>
        <v>15</v>
      </c>
    </row>
    <row r="23">
      <c r="A23" s="1" t="s">
        <v>34</v>
      </c>
      <c r="B23">
        <f>25-SUM(B20:B22)</f>
        <v>10</v>
      </c>
      <c r="C23">
        <f t="shared" si="1"/>
        <v>120</v>
      </c>
    </row>
    <row r="24">
      <c r="A24" s="1" t="s">
        <v>35</v>
      </c>
      <c r="B24" s="1">
        <v>1.0</v>
      </c>
      <c r="C24" s="1" t="s">
        <v>36</v>
      </c>
    </row>
    <row r="25">
      <c r="A25" s="4" t="s">
        <v>37</v>
      </c>
      <c r="B25" s="1" t="s">
        <v>38</v>
      </c>
      <c r="C25" s="1" t="s">
        <v>39</v>
      </c>
    </row>
    <row r="28">
      <c r="A28" s="2" t="s">
        <v>40</v>
      </c>
      <c r="B28" s="1">
        <v>1.0</v>
      </c>
      <c r="C28" s="1">
        <v>2.0</v>
      </c>
      <c r="D28" s="1">
        <v>3.0</v>
      </c>
      <c r="E28" s="1">
        <v>4.0</v>
      </c>
      <c r="F28" s="1">
        <v>5.0</v>
      </c>
      <c r="G28" s="1">
        <v>6.0</v>
      </c>
      <c r="H28" s="1">
        <v>7.0</v>
      </c>
      <c r="I28" s="1">
        <v>8.0</v>
      </c>
      <c r="J28" s="1">
        <v>9.0</v>
      </c>
      <c r="K28" s="1">
        <v>10.0</v>
      </c>
      <c r="L28" s="1">
        <v>11.0</v>
      </c>
      <c r="M28" s="1">
        <v>12.0</v>
      </c>
    </row>
    <row r="29">
      <c r="A29" s="2" t="s">
        <v>5</v>
      </c>
      <c r="B29" s="1" t="s">
        <v>41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1" t="s">
        <v>16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