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rothberg/Documents/RPL22L1 : MDM4 Validation/LNCAP, SW1573 qPCR 20180419/"/>
    </mc:Choice>
  </mc:AlternateContent>
  <bookViews>
    <workbookView xWindow="860" yWindow="80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2" i="1" l="1"/>
  <c r="O12" i="1"/>
  <c r="N13" i="1"/>
  <c r="O13" i="1"/>
  <c r="N14" i="1"/>
  <c r="O14" i="1"/>
  <c r="N9" i="1"/>
  <c r="O9" i="1"/>
  <c r="N10" i="1"/>
  <c r="O10" i="1"/>
  <c r="N11" i="1"/>
  <c r="O11" i="1"/>
  <c r="O8" i="1"/>
  <c r="N8" i="1"/>
  <c r="O4" i="1"/>
  <c r="O5" i="1"/>
  <c r="O6" i="1"/>
  <c r="O7" i="1"/>
  <c r="O3" i="1"/>
  <c r="N6" i="1"/>
  <c r="N7" i="1"/>
  <c r="N4" i="1"/>
  <c r="N5" i="1"/>
  <c r="N3" i="1"/>
</calcChain>
</file>

<file path=xl/sharedStrings.xml><?xml version="1.0" encoding="utf-8"?>
<sst xmlns="http://schemas.openxmlformats.org/spreadsheetml/2006/main" count="47" uniqueCount="24">
  <si>
    <t>Sample</t>
  </si>
  <si>
    <t>RPL22L1</t>
  </si>
  <si>
    <t>MDM4-FL</t>
  </si>
  <si>
    <t>MDM4-S</t>
  </si>
  <si>
    <t>MDM4-6b</t>
  </si>
  <si>
    <t>LNCAP_LucA</t>
  </si>
  <si>
    <t>LNCAP_704A</t>
  </si>
  <si>
    <t>LNCAP_704B</t>
  </si>
  <si>
    <t>RQ</t>
  </si>
  <si>
    <t>RQ_Min</t>
  </si>
  <si>
    <t>RQ_Max</t>
  </si>
  <si>
    <t>SW1573_LucA</t>
  </si>
  <si>
    <t>SW1573_704A</t>
  </si>
  <si>
    <t>SW1573_704B</t>
  </si>
  <si>
    <t>SW1573_705A</t>
  </si>
  <si>
    <t>MDM4 (FL/S)</t>
  </si>
  <si>
    <t>SW1573_LucB</t>
  </si>
  <si>
    <t>SW1573_705B</t>
  </si>
  <si>
    <t>RNA quant</t>
  </si>
  <si>
    <t>RQ[RPL22L1]</t>
  </si>
  <si>
    <t>MDM4 (FL/(6B)</t>
  </si>
  <si>
    <t>LNCAP_705A</t>
  </si>
  <si>
    <t>LNCAP_LucB</t>
  </si>
  <si>
    <t>LNCAP_705B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</si>
</sst>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/>
    <xf numFmtId="0" fontId="0" fillId="3" borderId="1" xfId="0" applyFill="1" applyBorder="1"/>
    <xf numFmtId="164" fontId="0" fillId="0" borderId="2" xfId="0" applyNumberFormat="1" applyBorder="1"/>
    <xf numFmtId="0" fontId="0" fillId="0" borderId="2" xfId="0" applyBorder="1"/>
    <xf numFmtId="0" fontId="0" fillId="3" borderId="3" xfId="0" applyFill="1" applyBorder="1"/>
    <xf numFmtId="164" fontId="0" fillId="0" borderId="0" xfId="0" applyNumberFormat="1" applyBorder="1"/>
    <xf numFmtId="0" fontId="0" fillId="0" borderId="0" xfId="0" applyBorder="1"/>
    <xf numFmtId="0" fontId="2" fillId="0" borderId="0" xfId="0" applyFont="1" applyBorder="1"/>
    <xf numFmtId="0" fontId="0" fillId="3" borderId="4" xfId="0" applyFill="1" applyBorder="1"/>
    <xf numFmtId="0" fontId="0" fillId="0" borderId="5" xfId="0" applyBorder="1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164" fontId="0" fillId="0" borderId="5" xfId="0" applyNumberForma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RPL22L1 vs. RNA quant SW1573)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RNA quant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9689285528051"/>
                  <c:y val="-0.02667529694381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Sheet1!$B$19:$B$24</c:f>
              <c:numCache>
                <c:formatCode>#,##0.000</c:formatCode>
                <c:ptCount val="6"/>
                <c:pt idx="0">
                  <c:v>1.0</c:v>
                </c:pt>
                <c:pt idx="1">
                  <c:v>0.101930677890778</c:v>
                </c:pt>
                <c:pt idx="2">
                  <c:v>0.0333338044583797</c:v>
                </c:pt>
                <c:pt idx="3">
                  <c:v>1.0</c:v>
                </c:pt>
                <c:pt idx="4">
                  <c:v>0.0731829106807709</c:v>
                </c:pt>
                <c:pt idx="5">
                  <c:v>0.00865102093666792</c:v>
                </c:pt>
              </c:numCache>
            </c:numRef>
          </c:xVal>
          <c:yVal>
            <c:numRef>
              <c:f>Sheet1!$C$19:$C$24</c:f>
              <c:numCache>
                <c:formatCode>General</c:formatCode>
                <c:ptCount val="6"/>
                <c:pt idx="0">
                  <c:v>858.6</c:v>
                </c:pt>
                <c:pt idx="1">
                  <c:v>491.4</c:v>
                </c:pt>
                <c:pt idx="2">
                  <c:v>354.9</c:v>
                </c:pt>
                <c:pt idx="3">
                  <c:v>1568.0</c:v>
                </c:pt>
                <c:pt idx="4">
                  <c:v>769.4</c:v>
                </c:pt>
                <c:pt idx="5">
                  <c:v>298.7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875200"/>
        <c:axId val="1076764032"/>
      </c:scatterChart>
      <c:valAx>
        <c:axId val="1081875200"/>
        <c:scaling>
          <c:logBase val="2.0"/>
          <c:orientation val="minMax"/>
          <c:max val="1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RQ[RPL22L1]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64032"/>
        <c:crosses val="autoZero"/>
        <c:crossBetween val="midCat"/>
      </c:valAx>
      <c:valAx>
        <c:axId val="10767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[RNA]</a:t>
                </a:r>
                <a:r>
                  <a:rPr lang="en-US" baseline="0"/>
                  <a:t> ng/µL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875200"/>
        <c:crossesAt val="0.00781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RPL22L1 vs. RNA quant</a:t>
            </a:r>
            <a:r>
              <a:rPr lang="en-US" baseline="0"/>
              <a:t> (LNCAP)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Sheet1!$C$31</c:f>
              <c:strCache>
                <c:ptCount val="1"/>
                <c:pt idx="0">
                  <c:v>RNA quant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Sheet1!$B$32:$B$37</c:f>
              <c:numCache>
                <c:formatCode>#,##0.000</c:formatCode>
                <c:ptCount val="6"/>
                <c:pt idx="0">
                  <c:v>1.0</c:v>
                </c:pt>
                <c:pt idx="1">
                  <c:v>0.451144367456436</c:v>
                </c:pt>
                <c:pt idx="2">
                  <c:v>4.075551509857178</c:v>
                </c:pt>
                <c:pt idx="3">
                  <c:v>1.0</c:v>
                </c:pt>
                <c:pt idx="4">
                  <c:v>2.196255207061768</c:v>
                </c:pt>
                <c:pt idx="5">
                  <c:v>11.63498115539551</c:v>
                </c:pt>
              </c:numCache>
            </c:numRef>
          </c:xVal>
          <c:yVal>
            <c:numRef>
              <c:f>Sheet1!$C$32:$C$37</c:f>
              <c:numCache>
                <c:formatCode>General</c:formatCode>
                <c:ptCount val="6"/>
                <c:pt idx="0">
                  <c:v>875.4</c:v>
                </c:pt>
                <c:pt idx="1">
                  <c:v>819.6</c:v>
                </c:pt>
                <c:pt idx="2">
                  <c:v>429.2</c:v>
                </c:pt>
                <c:pt idx="3">
                  <c:v>726.7</c:v>
                </c:pt>
                <c:pt idx="4">
                  <c:v>260.7</c:v>
                </c:pt>
                <c:pt idx="5">
                  <c:v>263.5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323104"/>
        <c:axId val="705343536"/>
      </c:scatterChart>
      <c:valAx>
        <c:axId val="1078323104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43536"/>
        <c:crosses val="autoZero"/>
        <c:crossBetween val="midCat"/>
      </c:valAx>
      <c:valAx>
        <c:axId val="70534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323104"/>
        <c:crossesAt val="0.2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168495</xdr:colOff>
      <xdr:row>15</xdr:row>
      <xdr:rowOff>142179</xdr:rowOff>
    </xdr:from>
    <xdr:to>
      <xdr:col>7</xdr:col>
      <xdr:colOff>634094</xdr:colOff>
      <xdr:row>27</xdr:row>
      <xdr:rowOff>137334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174624</xdr:colOff>
      <xdr:row>28</xdr:row>
      <xdr:rowOff>129887</xdr:rowOff>
    </xdr:from>
    <xdr:to>
      <xdr:col>7</xdr:col>
      <xdr:colOff>779318</xdr:colOff>
      <xdr:row>40</xdr:row>
      <xdr:rowOff>115456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zoomScale="88" workbookViewId="0">
      <selection activeCell="J29" sqref="J29"/>
    </sheetView>
  </sheetViews>
  <sheetFormatPr baseColWidth="10" defaultRowHeight="16" x14ac:dyDescent="0.2"/>
  <cols>
    <col min="1" max="1" width="13" bestFit="1" customWidth="1"/>
    <col min="14" max="14" width="12.1640625" bestFit="1" customWidth="1"/>
    <col min="15" max="15" width="16.5" bestFit="1" customWidth="1"/>
    <col min="17" max="17" width="13.6640625" bestFit="1" customWidth="1"/>
  </cols>
  <sheetData>
    <row r="1" spans="1:21" x14ac:dyDescent="0.2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1" t="s">
        <v>15</v>
      </c>
      <c r="O1" s="1" t="s">
        <v>20</v>
      </c>
    </row>
    <row r="2" spans="1:21" ht="17" thickBot="1" x14ac:dyDescent="0.25">
      <c r="A2" s="3"/>
      <c r="B2" t="s">
        <v>8</v>
      </c>
      <c r="C2" t="s">
        <v>9</v>
      </c>
      <c r="D2" t="s">
        <v>10</v>
      </c>
      <c r="E2" t="s">
        <v>8</v>
      </c>
      <c r="F2" t="s">
        <v>9</v>
      </c>
      <c r="G2" t="s">
        <v>10</v>
      </c>
      <c r="H2" t="s">
        <v>8</v>
      </c>
      <c r="I2" t="s">
        <v>9</v>
      </c>
      <c r="J2" t="s">
        <v>10</v>
      </c>
      <c r="K2" t="s">
        <v>8</v>
      </c>
      <c r="L2" t="s">
        <v>9</v>
      </c>
      <c r="M2" t="s">
        <v>10</v>
      </c>
    </row>
    <row r="3" spans="1:21" s="7" customFormat="1" x14ac:dyDescent="0.2">
      <c r="A3" s="14" t="s">
        <v>11</v>
      </c>
      <c r="B3" s="6">
        <v>1</v>
      </c>
      <c r="C3" s="6">
        <v>0.84755492210388184</v>
      </c>
      <c r="D3" s="6">
        <v>1.1798645257949829</v>
      </c>
      <c r="E3" s="6">
        <v>1</v>
      </c>
      <c r="F3" s="6">
        <v>0.85904121398925781</v>
      </c>
      <c r="G3" s="6">
        <v>1.1640884876251221</v>
      </c>
      <c r="H3" s="6">
        <v>1</v>
      </c>
      <c r="I3" s="6">
        <v>0.83475404977798462</v>
      </c>
      <c r="J3" s="6">
        <v>1.1979576349258423</v>
      </c>
      <c r="K3" s="6">
        <v>1</v>
      </c>
      <c r="L3" s="6">
        <v>0.86238926649093628</v>
      </c>
      <c r="M3" s="6">
        <v>1.1595691442489624</v>
      </c>
      <c r="N3" s="7">
        <f>E3/H3</f>
        <v>1</v>
      </c>
      <c r="O3" s="7">
        <f>E3/(K3)</f>
        <v>1</v>
      </c>
    </row>
    <row r="4" spans="1:21" s="10" customFormat="1" x14ac:dyDescent="0.2">
      <c r="A4" s="15" t="s">
        <v>12</v>
      </c>
      <c r="B4" s="9">
        <v>0.10193067789077759</v>
      </c>
      <c r="C4" s="9">
        <v>7.9051107168197632E-2</v>
      </c>
      <c r="D4" s="9">
        <v>0.13143222033977509</v>
      </c>
      <c r="E4" s="9">
        <v>0.88592416048049927</v>
      </c>
      <c r="F4" s="9">
        <v>0.68755698204040527</v>
      </c>
      <c r="G4" s="9">
        <v>1.1415222883224487</v>
      </c>
      <c r="H4" s="9">
        <v>0.68179261684417725</v>
      </c>
      <c r="I4" s="9">
        <v>0.52665185928344727</v>
      </c>
      <c r="J4" s="9">
        <v>0.88263458013534546</v>
      </c>
      <c r="K4" s="9">
        <v>0.90959841012954712</v>
      </c>
      <c r="L4" s="9">
        <v>0.69345587491989136</v>
      </c>
      <c r="M4" s="9">
        <v>1.1931101083755493</v>
      </c>
      <c r="N4" s="10">
        <f t="shared" ref="N4:N8" si="0">E4/H4</f>
        <v>1.2994041569138552</v>
      </c>
      <c r="O4" s="10">
        <f t="shared" ref="O4:O8" si="1">E4/(K4)</f>
        <v>0.97397285506944087</v>
      </c>
    </row>
    <row r="5" spans="1:21" s="10" customFormat="1" x14ac:dyDescent="0.2">
      <c r="A5" s="15" t="s">
        <v>14</v>
      </c>
      <c r="B5" s="9">
        <v>3.3333804458379745E-2</v>
      </c>
      <c r="C5" s="9">
        <v>2.4757945910096169E-2</v>
      </c>
      <c r="D5" s="9">
        <v>4.4880237430334091E-2</v>
      </c>
      <c r="E5" s="9">
        <v>1.1190185546875</v>
      </c>
      <c r="F5" s="9">
        <v>1.0090211629867554</v>
      </c>
      <c r="G5" s="9">
        <v>1.2410072088241577</v>
      </c>
      <c r="H5" s="9">
        <v>0.17477546632289886</v>
      </c>
      <c r="I5" s="9">
        <v>0.15435351431369781</v>
      </c>
      <c r="J5" s="9">
        <v>0.19789935648441315</v>
      </c>
      <c r="K5" s="9">
        <v>0.99130439758300781</v>
      </c>
      <c r="L5" s="9">
        <v>0.89022564888000488</v>
      </c>
      <c r="M5" s="9">
        <v>1.1038600206375122</v>
      </c>
      <c r="N5" s="10">
        <f t="shared" si="0"/>
        <v>6.4026066028060571</v>
      </c>
      <c r="O5" s="10">
        <f t="shared" si="1"/>
        <v>1.1288344502615786</v>
      </c>
    </row>
    <row r="6" spans="1:21" s="10" customFormat="1" x14ac:dyDescent="0.2">
      <c r="A6" s="15" t="s">
        <v>16</v>
      </c>
      <c r="B6" s="9">
        <v>1</v>
      </c>
      <c r="C6" s="9">
        <v>0.6393047571182251</v>
      </c>
      <c r="D6" s="9">
        <v>1.5641992092132568</v>
      </c>
      <c r="E6" s="9">
        <v>1</v>
      </c>
      <c r="F6" s="9">
        <v>0.65529936552047729</v>
      </c>
      <c r="G6" s="9">
        <v>1.5260201692581177</v>
      </c>
      <c r="H6" s="9">
        <v>1</v>
      </c>
      <c r="I6" s="9">
        <v>0.6433795690536499</v>
      </c>
      <c r="J6" s="9">
        <v>1.5542924404144287</v>
      </c>
      <c r="K6" s="9">
        <v>1</v>
      </c>
      <c r="L6" s="9">
        <v>0.65140122175216675</v>
      </c>
      <c r="M6" s="9">
        <v>1.5351521968841553</v>
      </c>
      <c r="N6" s="10">
        <f t="shared" si="0"/>
        <v>1</v>
      </c>
      <c r="O6" s="10">
        <f t="shared" si="1"/>
        <v>1</v>
      </c>
    </row>
    <row r="7" spans="1:21" s="10" customFormat="1" x14ac:dyDescent="0.2">
      <c r="A7" s="15" t="s">
        <v>13</v>
      </c>
      <c r="B7" s="9">
        <v>7.3182910680770874E-2</v>
      </c>
      <c r="C7" s="9">
        <v>5.0173953175544739E-2</v>
      </c>
      <c r="D7" s="9">
        <v>0.10674340277910233</v>
      </c>
      <c r="E7" s="9">
        <v>0.56542128324508667</v>
      </c>
      <c r="F7" s="9">
        <v>0.49120426177978516</v>
      </c>
      <c r="G7" s="9">
        <v>0.65085184574127197</v>
      </c>
      <c r="H7" s="9">
        <v>0.26153284311294556</v>
      </c>
      <c r="I7" s="9">
        <v>0.21456506848335266</v>
      </c>
      <c r="J7" s="9">
        <v>0.31878176331520081</v>
      </c>
      <c r="K7" s="9">
        <v>0.52280181646347046</v>
      </c>
      <c r="L7" s="9">
        <v>0.46227636933326721</v>
      </c>
      <c r="M7" s="9">
        <v>0.5912519097328186</v>
      </c>
      <c r="N7" s="10">
        <f t="shared" si="0"/>
        <v>2.1619513500295024</v>
      </c>
      <c r="O7" s="10">
        <f t="shared" si="1"/>
        <v>1.0815212675998691</v>
      </c>
      <c r="U7" s="9"/>
    </row>
    <row r="8" spans="1:21" s="13" customFormat="1" ht="17" thickBot="1" x14ac:dyDescent="0.25">
      <c r="A8" s="16" t="s">
        <v>17</v>
      </c>
      <c r="B8" s="17">
        <v>8.6510209366679192E-3</v>
      </c>
      <c r="C8" s="17">
        <v>7.1494095027446747E-3</v>
      </c>
      <c r="D8" s="17">
        <v>1.0468020103871822E-2</v>
      </c>
      <c r="E8" s="17">
        <v>0.72456729412078857</v>
      </c>
      <c r="F8" s="17">
        <v>0.63968384265899658</v>
      </c>
      <c r="G8" s="17">
        <v>0.82071435451507568</v>
      </c>
      <c r="H8" s="17">
        <v>6.7499086260795593E-2</v>
      </c>
      <c r="I8" s="17">
        <v>5.6703642010688782E-2</v>
      </c>
      <c r="J8" s="17">
        <v>8.0349810421466827E-2</v>
      </c>
      <c r="K8" s="17">
        <v>0.67732042074203491</v>
      </c>
      <c r="L8" s="17">
        <v>0.58200442790985107</v>
      </c>
      <c r="M8" s="17">
        <v>0.7882465124130249</v>
      </c>
      <c r="N8" s="13">
        <f>E8/H8</f>
        <v>10.734475594547822</v>
      </c>
      <c r="O8" s="13">
        <f>E8/(K8)</f>
        <v>1.069755572003857</v>
      </c>
      <c r="U8" s="17"/>
    </row>
    <row r="9" spans="1:21" s="7" customFormat="1" x14ac:dyDescent="0.2">
      <c r="A9" s="5" t="s">
        <v>5</v>
      </c>
      <c r="B9" s="6">
        <v>1</v>
      </c>
      <c r="C9" s="6">
        <v>0.65185445547103882</v>
      </c>
      <c r="D9" s="6">
        <v>1.534084677696228</v>
      </c>
      <c r="E9" s="6">
        <v>1</v>
      </c>
      <c r="F9" s="6">
        <v>0.87385469675064087</v>
      </c>
      <c r="G9" s="6">
        <v>1.1443550586700439</v>
      </c>
      <c r="H9" s="6">
        <v>1</v>
      </c>
      <c r="I9" s="6">
        <v>0.77519124746322632</v>
      </c>
      <c r="J9" s="6">
        <v>1.2900042533874512</v>
      </c>
      <c r="K9" s="6">
        <v>1</v>
      </c>
      <c r="L9" s="6">
        <v>0.8648260235786438</v>
      </c>
      <c r="M9" s="6">
        <v>1.1563018560409546</v>
      </c>
      <c r="N9" s="7">
        <f t="shared" ref="N9:N11" si="2">E9/H9</f>
        <v>1</v>
      </c>
      <c r="O9" s="7">
        <f t="shared" ref="O9:O11" si="3">E9/(K9)</f>
        <v>1</v>
      </c>
      <c r="U9" s="6"/>
    </row>
    <row r="10" spans="1:21" s="10" customFormat="1" x14ac:dyDescent="0.2">
      <c r="A10" s="8" t="s">
        <v>6</v>
      </c>
      <c r="B10" s="9">
        <v>0.45114436745643616</v>
      </c>
      <c r="C10" s="9">
        <v>0.30929535627365112</v>
      </c>
      <c r="D10" s="9">
        <v>0.65804809331893921</v>
      </c>
      <c r="E10" s="9">
        <v>0.34550344944000244</v>
      </c>
      <c r="F10" s="9">
        <v>0.33224382996559143</v>
      </c>
      <c r="G10" s="9">
        <v>0.35929229855537415</v>
      </c>
      <c r="H10" s="9">
        <v>0.67524480819702148</v>
      </c>
      <c r="I10" s="9">
        <v>0.51305043697357178</v>
      </c>
      <c r="J10" s="9">
        <v>0.88871484994888306</v>
      </c>
      <c r="K10" s="9">
        <v>0.34894850850105286</v>
      </c>
      <c r="L10" s="9">
        <v>0.3124229907989502</v>
      </c>
      <c r="M10" s="9">
        <v>0.38974425196647644</v>
      </c>
      <c r="N10" s="10">
        <f t="shared" si="2"/>
        <v>0.51167138976238113</v>
      </c>
      <c r="O10" s="10">
        <f t="shared" si="3"/>
        <v>0.99012731398151244</v>
      </c>
      <c r="U10" s="9"/>
    </row>
    <row r="11" spans="1:21" s="10" customFormat="1" x14ac:dyDescent="0.2">
      <c r="A11" s="8" t="s">
        <v>21</v>
      </c>
      <c r="B11" s="9">
        <v>4.0755515098571777</v>
      </c>
      <c r="C11" s="9">
        <v>3.2186634540557861</v>
      </c>
      <c r="D11" s="9">
        <v>5.1605644226074219</v>
      </c>
      <c r="E11" s="9">
        <v>0.85773688554763794</v>
      </c>
      <c r="F11" s="9">
        <v>0.68500274419784546</v>
      </c>
      <c r="G11" s="9">
        <v>1.0740286111831665</v>
      </c>
      <c r="H11" s="9">
        <v>1.5119296312332153</v>
      </c>
      <c r="I11" s="9">
        <v>0.96597582101821899</v>
      </c>
      <c r="J11" s="9">
        <v>2.3664476871490479</v>
      </c>
      <c r="K11" s="9">
        <v>0.85719954967498779</v>
      </c>
      <c r="L11" s="9">
        <v>0.67831778526306152</v>
      </c>
      <c r="M11" s="9">
        <v>1.0832549333572388</v>
      </c>
      <c r="N11" s="10">
        <f t="shared" si="2"/>
        <v>0.5673127028061612</v>
      </c>
      <c r="O11" s="10">
        <f t="shared" si="3"/>
        <v>1.0006268503907332</v>
      </c>
    </row>
    <row r="12" spans="1:21" s="10" customFormat="1" x14ac:dyDescent="0.2">
      <c r="A12" s="8" t="s">
        <v>22</v>
      </c>
      <c r="B12" s="9">
        <v>1</v>
      </c>
      <c r="C12" s="9">
        <v>0.51922714710235596</v>
      </c>
      <c r="D12" s="9">
        <v>1.9259394407272339</v>
      </c>
      <c r="E12" s="9">
        <v>1</v>
      </c>
      <c r="F12" s="9">
        <v>0.91794466972351074</v>
      </c>
      <c r="G12" s="9">
        <v>1.0893902778625488</v>
      </c>
      <c r="H12" s="9">
        <v>1</v>
      </c>
      <c r="I12" s="9">
        <v>0.81127917766571045</v>
      </c>
      <c r="J12" s="9">
        <v>1.2326213121414185</v>
      </c>
      <c r="K12" s="2">
        <v>1</v>
      </c>
      <c r="L12" s="2">
        <v>0.9211350679397583</v>
      </c>
      <c r="M12" s="2">
        <v>1.0856170654296875</v>
      </c>
      <c r="N12" s="10">
        <f t="shared" ref="N12:N14" si="4">E12/H12</f>
        <v>1</v>
      </c>
      <c r="O12" s="10">
        <f t="shared" ref="O12:O14" si="5">E12/(K12)</f>
        <v>1</v>
      </c>
    </row>
    <row r="13" spans="1:21" s="10" customFormat="1" x14ac:dyDescent="0.2">
      <c r="A13" s="8" t="s">
        <v>7</v>
      </c>
      <c r="B13" s="9">
        <v>2.1962552070617676</v>
      </c>
      <c r="C13" s="9">
        <v>1.6872967481613159</v>
      </c>
      <c r="D13" s="9">
        <v>2.858736515045166</v>
      </c>
      <c r="E13" s="9">
        <v>1.3640164136886597</v>
      </c>
      <c r="F13" s="9">
        <v>1.2214230298995972</v>
      </c>
      <c r="G13" s="9">
        <v>1.5232566595077515</v>
      </c>
      <c r="H13" s="9">
        <v>1.0174603462219238</v>
      </c>
      <c r="I13" s="9">
        <v>0.67907679080963135</v>
      </c>
      <c r="J13" s="9">
        <v>1.5244603157043457</v>
      </c>
      <c r="K13" s="2">
        <v>1.3557755947113037</v>
      </c>
      <c r="L13" s="2">
        <v>1.2390691041946411</v>
      </c>
      <c r="M13" s="2">
        <v>1.4834744930267334</v>
      </c>
      <c r="N13" s="10">
        <f t="shared" si="4"/>
        <v>1.3406089178350609</v>
      </c>
      <c r="O13" s="10">
        <f t="shared" si="5"/>
        <v>1.0060783060334633</v>
      </c>
    </row>
    <row r="14" spans="1:21" s="13" customFormat="1" ht="17" thickBot="1" x14ac:dyDescent="0.25">
      <c r="A14" s="12" t="s">
        <v>23</v>
      </c>
      <c r="B14" s="17">
        <v>11.634981155395508</v>
      </c>
      <c r="C14" s="17">
        <v>7.6425576210021973</v>
      </c>
      <c r="D14" s="17">
        <v>17.713022232055664</v>
      </c>
      <c r="E14" s="17">
        <v>2.3883366584777832</v>
      </c>
      <c r="F14" s="17">
        <v>1.6503381729125977</v>
      </c>
      <c r="G14" s="17">
        <v>3.4563536643981934</v>
      </c>
      <c r="H14" s="17">
        <v>3.1398932933807373</v>
      </c>
      <c r="I14" s="17">
        <v>2.041424036026001</v>
      </c>
      <c r="J14" s="17">
        <v>4.8294377326965332</v>
      </c>
      <c r="K14" s="2">
        <v>1.828787088394165</v>
      </c>
      <c r="L14" s="2">
        <v>1.2507529258728027</v>
      </c>
      <c r="M14" s="2">
        <v>2.6739592552185059</v>
      </c>
      <c r="N14" s="13">
        <f t="shared" si="4"/>
        <v>0.76064261913380193</v>
      </c>
      <c r="O14" s="13">
        <f t="shared" si="5"/>
        <v>1.3059675856389339</v>
      </c>
    </row>
    <row r="18" spans="1:3" x14ac:dyDescent="0.2">
      <c r="A18" s="10"/>
      <c r="B18" s="10" t="s">
        <v>19</v>
      </c>
      <c r="C18" s="10" t="s">
        <v>18</v>
      </c>
    </row>
    <row r="19" spans="1:3" x14ac:dyDescent="0.2">
      <c r="A19" s="10" t="s">
        <v>11</v>
      </c>
      <c r="B19" s="9">
        <v>1</v>
      </c>
      <c r="C19" s="11">
        <v>858.6</v>
      </c>
    </row>
    <row r="20" spans="1:3" x14ac:dyDescent="0.2">
      <c r="A20" s="10" t="s">
        <v>12</v>
      </c>
      <c r="B20" s="9">
        <v>0.10193067789077759</v>
      </c>
      <c r="C20" s="11">
        <v>491.4</v>
      </c>
    </row>
    <row r="21" spans="1:3" x14ac:dyDescent="0.2">
      <c r="A21" s="10" t="s">
        <v>14</v>
      </c>
      <c r="B21" s="9">
        <v>3.3333804458379745E-2</v>
      </c>
      <c r="C21" s="11">
        <v>354.9</v>
      </c>
    </row>
    <row r="22" spans="1:3" x14ac:dyDescent="0.2">
      <c r="A22" s="10" t="s">
        <v>16</v>
      </c>
      <c r="B22" s="9">
        <v>1</v>
      </c>
      <c r="C22" s="11">
        <v>1568</v>
      </c>
    </row>
    <row r="23" spans="1:3" x14ac:dyDescent="0.2">
      <c r="A23" s="10" t="s">
        <v>13</v>
      </c>
      <c r="B23" s="9">
        <v>7.3182910680770874E-2</v>
      </c>
      <c r="C23" s="11">
        <v>769.4</v>
      </c>
    </row>
    <row r="24" spans="1:3" x14ac:dyDescent="0.2">
      <c r="A24" s="10" t="s">
        <v>17</v>
      </c>
      <c r="B24" s="9">
        <v>8.6510209366679192E-3</v>
      </c>
      <c r="C24" s="11">
        <v>298.7</v>
      </c>
    </row>
    <row r="31" spans="1:3" ht="17" thickBot="1" x14ac:dyDescent="0.25">
      <c r="A31" s="10"/>
      <c r="B31" s="10" t="s">
        <v>19</v>
      </c>
      <c r="C31" s="10" t="s">
        <v>18</v>
      </c>
    </row>
    <row r="32" spans="1:3" x14ac:dyDescent="0.2">
      <c r="A32" s="10" t="s">
        <v>5</v>
      </c>
      <c r="B32" s="6">
        <v>1</v>
      </c>
      <c r="C32" s="4">
        <v>875.4</v>
      </c>
    </row>
    <row r="33" spans="1:3" x14ac:dyDescent="0.2">
      <c r="A33" s="10" t="s">
        <v>6</v>
      </c>
      <c r="B33" s="9">
        <v>0.45114436745643616</v>
      </c>
      <c r="C33" s="4">
        <v>819.6</v>
      </c>
    </row>
    <row r="34" spans="1:3" x14ac:dyDescent="0.2">
      <c r="A34" s="10" t="s">
        <v>21</v>
      </c>
      <c r="B34" s="9">
        <v>4.0755515098571777</v>
      </c>
      <c r="C34" s="4">
        <v>429.2</v>
      </c>
    </row>
    <row r="35" spans="1:3" x14ac:dyDescent="0.2">
      <c r="A35" s="10" t="s">
        <v>22</v>
      </c>
      <c r="B35" s="9">
        <v>1</v>
      </c>
      <c r="C35" s="4">
        <v>726.7</v>
      </c>
    </row>
    <row r="36" spans="1:3" x14ac:dyDescent="0.2">
      <c r="A36" s="10" t="s">
        <v>7</v>
      </c>
      <c r="B36" s="9">
        <v>2.1962552070617676</v>
      </c>
      <c r="C36" s="4">
        <v>260.7</v>
      </c>
    </row>
    <row r="37" spans="1:3" ht="17" thickBot="1" x14ac:dyDescent="0.25">
      <c r="A37" s="10" t="s">
        <v>23</v>
      </c>
      <c r="B37" s="17">
        <v>11.634981155395508</v>
      </c>
      <c r="C37" s="4">
        <v>263.5</v>
      </c>
    </row>
  </sheetData>
  <mergeCells count="5">
    <mergeCell ref="B1:D1"/>
    <mergeCell ref="E1:G1"/>
    <mergeCell ref="H1:J1"/>
    <mergeCell ref="K1:M1"/>
    <mergeCell ref="A1:A2"/>
  </mergeCells>
  <conditionalFormatting sqref="B3:B8 E3:E8 H3:H8 K3:K8 N3:O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7:U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B2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4">
    <cfRule type="colorScale" priority="10">
      <colorScale>
        <cfvo type="min"/>
        <cfvo type="max"/>
        <color rgb="FFFCFCFF"/>
        <color rgb="FFF8696B"/>
      </colorScale>
    </cfRule>
  </conditionalFormatting>
  <conditionalFormatting sqref="B3:B8">
    <cfRule type="colorScale" priority="11">
      <colorScale>
        <cfvo type="min"/>
        <cfvo type="max"/>
        <color rgb="FFFCFCFF"/>
        <color rgb="FFF8696B"/>
      </colorScale>
    </cfRule>
  </conditionalFormatting>
  <conditionalFormatting sqref="E3:E8">
    <cfRule type="colorScale" priority="9">
      <colorScale>
        <cfvo type="min"/>
        <cfvo type="max"/>
        <color rgb="FFFCFCFF"/>
        <color rgb="FFF8696B"/>
      </colorScale>
    </cfRule>
  </conditionalFormatting>
  <conditionalFormatting sqref="E9:E14">
    <cfRule type="colorScale" priority="8">
      <colorScale>
        <cfvo type="min"/>
        <cfvo type="max"/>
        <color rgb="FFFCFCFF"/>
        <color rgb="FFF8696B"/>
      </colorScale>
    </cfRule>
  </conditionalFormatting>
  <conditionalFormatting sqref="H3:H8">
    <cfRule type="colorScale" priority="7">
      <colorScale>
        <cfvo type="min"/>
        <cfvo type="max"/>
        <color rgb="FFFCFCFF"/>
        <color rgb="FFF8696B"/>
      </colorScale>
    </cfRule>
  </conditionalFormatting>
  <conditionalFormatting sqref="H9:H14">
    <cfRule type="colorScale" priority="6">
      <colorScale>
        <cfvo type="min"/>
        <cfvo type="max"/>
        <color rgb="FFFCFCFF"/>
        <color rgb="FFF8696B"/>
      </colorScale>
    </cfRule>
  </conditionalFormatting>
  <conditionalFormatting sqref="K3:K8">
    <cfRule type="colorScale" priority="5">
      <colorScale>
        <cfvo type="min"/>
        <cfvo type="max"/>
        <color rgb="FFFCFCFF"/>
        <color rgb="FFF8696B"/>
      </colorScale>
    </cfRule>
  </conditionalFormatting>
  <conditionalFormatting sqref="K9:K14">
    <cfRule type="colorScale" priority="4">
      <colorScale>
        <cfvo type="min"/>
        <cfvo type="max"/>
        <color rgb="FFFCFCFF"/>
        <color rgb="FFF8696B"/>
      </colorScale>
    </cfRule>
  </conditionalFormatting>
  <conditionalFormatting sqref="B32:B37">
    <cfRule type="colorScale" priority="2">
      <colorScale>
        <cfvo type="min"/>
        <cfvo type="max"/>
        <color rgb="FFFCFCFF"/>
        <color rgb="FFF8696B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2018-04-18T20:12:34Z</dcterms:created>
  <dcterms:modified xsi:type="dcterms:W3CDTF">2018-04-25T16:02:19Z</dcterms:modified>
</cp:coreProperties>
</file>