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PCR REP A" sheetId="1" r:id="rId3"/>
    <sheet state="visible" name="qPCR REP B" sheetId="2" r:id="rId4"/>
    <sheet state="visible" name="qPCR REP A diluted" sheetId="3" r:id="rId5"/>
    <sheet state="visible" name="Primers" sheetId="4" r:id="rId6"/>
  </sheets>
  <definedNames/>
  <calcPr/>
</workbook>
</file>

<file path=xl/sharedStrings.xml><?xml version="1.0" encoding="utf-8"?>
<sst xmlns="http://schemas.openxmlformats.org/spreadsheetml/2006/main" count="476" uniqueCount="112">
  <si>
    <t>384-well plate design</t>
  </si>
  <si>
    <t>SNGM RepB</t>
  </si>
  <si>
    <t>SNGM RepA</t>
  </si>
  <si>
    <t>SNU-1 RepB</t>
  </si>
  <si>
    <t>SNU-1 RepA</t>
  </si>
  <si>
    <t>shRNA704</t>
  </si>
  <si>
    <t>shLuc</t>
  </si>
  <si>
    <t>shRNA705</t>
  </si>
  <si>
    <t>Sample 1</t>
  </si>
  <si>
    <t>Sample 2</t>
  </si>
  <si>
    <t>Sample3</t>
  </si>
  <si>
    <t>Sample4</t>
  </si>
  <si>
    <t>Sample5</t>
  </si>
  <si>
    <t>Sample6</t>
  </si>
  <si>
    <t>MDM4-Total</t>
  </si>
  <si>
    <t>A</t>
  </si>
  <si>
    <t>NTC</t>
  </si>
  <si>
    <t>No RT</t>
  </si>
  <si>
    <t>etc.</t>
  </si>
  <si>
    <t>B</t>
  </si>
  <si>
    <t>MDM4-Short</t>
  </si>
  <si>
    <t>C</t>
  </si>
  <si>
    <t>D</t>
  </si>
  <si>
    <t>MDM4-Long</t>
  </si>
  <si>
    <t>E</t>
  </si>
  <si>
    <t>F</t>
  </si>
  <si>
    <t>RPL22L1</t>
  </si>
  <si>
    <t>G</t>
  </si>
  <si>
    <t>H</t>
  </si>
  <si>
    <t>GAPDH</t>
  </si>
  <si>
    <t>I</t>
  </si>
  <si>
    <t>J</t>
  </si>
  <si>
    <t>K</t>
  </si>
  <si>
    <t>L</t>
  </si>
  <si>
    <t>M</t>
  </si>
  <si>
    <t>N</t>
  </si>
  <si>
    <t>O</t>
  </si>
  <si>
    <t>P</t>
  </si>
  <si>
    <t>GAPDH CT</t>
  </si>
  <si>
    <t>∆CT from Lowest</t>
  </si>
  <si>
    <t>Fold Difference</t>
  </si>
  <si>
    <t>Dilution from 1:4 Stock</t>
  </si>
  <si>
    <t>1)</t>
  </si>
  <si>
    <t>diliute cDNA 1:4</t>
  </si>
  <si>
    <t>SNGM shScram</t>
  </si>
  <si>
    <t>add 120 uL of H20 to each 40 uL cDNA tube</t>
  </si>
  <si>
    <t>2)</t>
  </si>
  <si>
    <t>set up primer master mixes and distribute to plate</t>
  </si>
  <si>
    <t>6µL into 127µL</t>
  </si>
  <si>
    <t>Primers</t>
  </si>
  <si>
    <t>Mix preparation: MDM4-Total</t>
  </si>
  <si>
    <t>SNGM sh704</t>
  </si>
  <si>
    <t>Mix preparation: MDM4-Long</t>
  </si>
  <si>
    <t>30µL into 98.6µL</t>
  </si>
  <si>
    <t>SNGM sh705</t>
  </si>
  <si>
    <t>For each primer</t>
  </si>
  <si>
    <t>For 1 reaction1 (uL)</t>
  </si>
  <si>
    <t>For 26 rxn w/ 25% spare (uL)</t>
  </si>
  <si>
    <t>NONE</t>
  </si>
  <si>
    <t>Master Mix</t>
  </si>
  <si>
    <t>SNU1 shScram</t>
  </si>
  <si>
    <t>SNU1 sh704</t>
  </si>
  <si>
    <t>Primer</t>
  </si>
  <si>
    <t>36µL into 89.4µL</t>
  </si>
  <si>
    <t>0.5 forward, 0.5 rev.</t>
  </si>
  <si>
    <t>For 27 rxn w/ 25% spare (uL)</t>
  </si>
  <si>
    <t>SNU1 sh705</t>
  </si>
  <si>
    <t>Total MM volume</t>
  </si>
  <si>
    <t>then add to appropriate wells:</t>
  </si>
  <si>
    <t>Template cDNA</t>
  </si>
  <si>
    <t>Total rxn volume</t>
  </si>
  <si>
    <t>Mix preparation: MDM4-Short</t>
  </si>
  <si>
    <t>Mix preparation: GAPDH</t>
  </si>
  <si>
    <t>Mix preparation: RPL22L1</t>
  </si>
  <si>
    <t>On ice:</t>
  </si>
  <si>
    <t>1. Create mix (+10%) for each primer (SYBR MM, Primer, H2O)</t>
  </si>
  <si>
    <t>2. Add 6 µl of mix to each appropriate well</t>
  </si>
  <si>
    <t>3. Add 4 µl of cDNA to appropriate wells</t>
  </si>
  <si>
    <t>PRIMER NAME</t>
  </si>
  <si>
    <t>SEQUENCE</t>
  </si>
  <si>
    <t>NAME In PAPER</t>
  </si>
  <si>
    <t>ASSAY TYPE in PAPER</t>
  </si>
  <si>
    <t>Total_MDM4_FP</t>
  </si>
  <si>
    <t>5' AGGTGCGCAAGGTGAAATGT 3'</t>
  </si>
  <si>
    <t>Total MDM4</t>
  </si>
  <si>
    <t>SybrGreen-based RT-qPCR</t>
  </si>
  <si>
    <t>Total_MDM4_RP</t>
  </si>
  <si>
    <t>5' CCATATGCTCCTGCTGAT 3'</t>
  </si>
  <si>
    <t>MDM4_FL_FP</t>
  </si>
  <si>
    <t>5' GATGCTGCTCAGACTCTCGC 3'</t>
  </si>
  <si>
    <t>MDM4-FL</t>
  </si>
  <si>
    <t>MDM4_FL_RP</t>
  </si>
  <si>
    <t>5' TGCACTTTGCTTCAGTTGGTC 3'</t>
  </si>
  <si>
    <t>MDM4_Short_FP</t>
  </si>
  <si>
    <t>5' GCCACTGCTACTACAGCAAAG 3'</t>
  </si>
  <si>
    <t>MDM4-S</t>
  </si>
  <si>
    <t>MDM4_Short_RP</t>
  </si>
  <si>
    <t>5' TCTGAGGTAGGCAGTGTGGG 3'</t>
  </si>
  <si>
    <t>MDM4_SS_FP</t>
  </si>
  <si>
    <t>5' TGTGGTGGAGATCTTTTGGG 3'</t>
  </si>
  <si>
    <t>MDM4 splice status</t>
  </si>
  <si>
    <t>Semi-qPCR</t>
  </si>
  <si>
    <t>MDM4_SS_RP</t>
  </si>
  <si>
    <t>5' GCAGTGTGGGGATATCGT 3'</t>
  </si>
  <si>
    <t>RPL22L1_qPCR_FP_Wu</t>
  </si>
  <si>
    <t>5' AGAAGGTTAAAGTCAATGG 3'</t>
  </si>
  <si>
    <t>RPL22L1_qPCR_RP_Wu</t>
  </si>
  <si>
    <t>5' ATCACGAAGATTGTTCTTC 3'</t>
  </si>
  <si>
    <t>GAPDH_FP</t>
  </si>
  <si>
    <t>5' ATCACTGCCACCCAGAAGAC 3'</t>
  </si>
  <si>
    <t>GAPDH_RP</t>
  </si>
  <si>
    <t>5' TTTCTAGACGGCAGGTCAGG 3'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</si>
</sst>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9">
    <font>
      <sz val="10.0"/>
      <color rgb="FF000000"/>
      <name val="Arial"/>
    </font>
    <font>
      <sz val="11.0"/>
      <color rgb="FF000000"/>
      <name val="Calibri"/>
    </font>
    <font>
      <name val="Arial"/>
    </font>
    <font>
      <b/>
      <sz val="11.0"/>
      <color rgb="FF000000"/>
      <name val="Calibri"/>
    </font>
    <font/>
    <font>
      <i/>
      <sz val="11.0"/>
      <color rgb="FF000000"/>
      <name val="Calibri"/>
    </font>
    <font>
      <b/>
      <name val="Arial"/>
    </font>
    <font>
      <color rgb="FF000000"/>
      <name val="Arial"/>
    </font>
    <font>
      <b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5D9F1"/>
        <bgColor rgb="FFC5D9F1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8E4BC"/>
        <bgColor rgb="FFD8E4BC"/>
      </patternFill>
    </fill>
    <fill>
      <patternFill patternType="solid">
        <fgColor rgb="FFEA9999"/>
        <bgColor rgb="FFEA9999"/>
      </patternFill>
    </fill>
    <fill>
      <patternFill patternType="solid">
        <fgColor rgb="FFFCD5B4"/>
        <bgColor rgb="FFFCD5B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right style="thick">
        <color rgb="FF000000"/>
      </right>
    </border>
    <border>
      <right/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Border="1" applyFont="1"/>
    <xf borderId="2" fillId="0" fontId="2" numFmtId="0" xfId="0" applyAlignment="1" applyBorder="1" applyFont="1">
      <alignment vertical="bottom"/>
    </xf>
    <xf borderId="1" fillId="2" fontId="5" numFmtId="0" xfId="0" applyAlignment="1" applyBorder="1" applyFill="1" applyFont="1">
      <alignment horizontal="center" vertical="bottom"/>
    </xf>
    <xf borderId="2" fillId="0" fontId="4" numFmtId="0" xfId="0" applyBorder="1" applyFont="1"/>
    <xf borderId="3" fillId="0" fontId="2" numFmtId="0" xfId="0" applyAlignment="1" applyBorder="1" applyFont="1">
      <alignment vertical="bottom"/>
    </xf>
    <xf borderId="2" fillId="3" fontId="2" numFmtId="0" xfId="0" applyAlignment="1" applyBorder="1" applyFill="1" applyFont="1">
      <alignment vertical="bottom"/>
    </xf>
    <xf borderId="3" fillId="3" fontId="1" numFmtId="0" xfId="0" applyAlignment="1" applyBorder="1" applyFont="1">
      <alignment horizontal="center" vertical="bottom"/>
    </xf>
    <xf borderId="2" fillId="3" fontId="1" numFmtId="0" xfId="0" applyAlignment="1" applyBorder="1" applyFont="1">
      <alignment horizontal="center" vertical="bottom"/>
    </xf>
    <xf borderId="3" fillId="4" fontId="3" numFmtId="0" xfId="0" applyAlignment="1" applyBorder="1" applyFill="1" applyFont="1">
      <alignment vertical="bottom"/>
    </xf>
    <xf borderId="1" fillId="3" fontId="1" numFmtId="0" xfId="0" applyAlignment="1" applyBorder="1" applyFont="1">
      <alignment vertical="bottom"/>
    </xf>
    <xf borderId="4" fillId="4" fontId="2" numFmtId="0" xfId="0" applyAlignment="1" applyBorder="1" applyFont="1">
      <alignment vertical="bottom"/>
    </xf>
    <xf borderId="5" fillId="4" fontId="2" numFmtId="0" xfId="0" applyAlignment="1" applyBorder="1" applyFont="1">
      <alignment vertical="bottom"/>
    </xf>
    <xf borderId="6" fillId="4" fontId="1" numFmtId="0" xfId="0" applyAlignment="1" applyBorder="1" applyFont="1">
      <alignment vertical="bottom"/>
    </xf>
    <xf borderId="6" fillId="4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3" fillId="0" fontId="4" numFmtId="0" xfId="0" applyBorder="1" applyFont="1"/>
    <xf borderId="7" fillId="4" fontId="2" numFmtId="0" xfId="0" applyAlignment="1" applyBorder="1" applyFont="1">
      <alignment vertical="bottom"/>
    </xf>
    <xf borderId="8" fillId="4" fontId="2" numFmtId="0" xfId="0" applyAlignment="1" applyBorder="1" applyFont="1">
      <alignment vertical="bottom"/>
    </xf>
    <xf borderId="9" fillId="4" fontId="1" numFmtId="0" xfId="0" applyAlignment="1" applyBorder="1" applyFont="1">
      <alignment vertical="bottom"/>
    </xf>
    <xf borderId="9" fillId="4" fontId="1" numFmtId="0" xfId="0" applyAlignment="1" applyBorder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  <xf borderId="3" fillId="5" fontId="3" numFmtId="0" xfId="0" applyAlignment="1" applyBorder="1" applyFill="1" applyFont="1">
      <alignment vertical="bottom"/>
    </xf>
    <xf borderId="4" fillId="5" fontId="2" numFmtId="0" xfId="0" applyAlignment="1" applyBorder="1" applyFont="1">
      <alignment vertical="bottom"/>
    </xf>
    <xf borderId="5" fillId="5" fontId="2" numFmtId="0" xfId="0" applyAlignment="1" applyBorder="1" applyFont="1">
      <alignment vertical="bottom"/>
    </xf>
    <xf borderId="10" fillId="5" fontId="2" numFmtId="0" xfId="0" applyAlignment="1" applyBorder="1" applyFont="1">
      <alignment vertical="bottom"/>
    </xf>
    <xf borderId="11" fillId="5" fontId="2" numFmtId="0" xfId="0" applyAlignment="1" applyBorder="1" applyFont="1">
      <alignment vertical="bottom"/>
    </xf>
    <xf borderId="9" fillId="5" fontId="1" numFmtId="0" xfId="0" applyAlignment="1" applyBorder="1" applyFont="1">
      <alignment vertical="bottom"/>
    </xf>
    <xf borderId="9" fillId="5" fontId="1" numFmtId="0" xfId="0" applyAlignment="1" applyBorder="1" applyFont="1">
      <alignment readingOrder="0" vertical="bottom"/>
    </xf>
    <xf borderId="12" fillId="5" fontId="2" numFmtId="0" xfId="0" applyAlignment="1" applyBorder="1" applyFont="1">
      <alignment vertical="bottom"/>
    </xf>
    <xf borderId="13" fillId="5" fontId="2" numFmtId="0" xfId="0" applyAlignment="1" applyBorder="1" applyFont="1">
      <alignment vertical="bottom"/>
    </xf>
    <xf borderId="7" fillId="5" fontId="2" numFmtId="0" xfId="0" applyAlignment="1" applyBorder="1" applyFont="1">
      <alignment vertical="bottom"/>
    </xf>
    <xf borderId="8" fillId="5" fontId="2" numFmtId="0" xfId="0" applyAlignment="1" applyBorder="1" applyFont="1">
      <alignment vertical="bottom"/>
    </xf>
    <xf borderId="3" fillId="6" fontId="3" numFmtId="0" xfId="0" applyAlignment="1" applyBorder="1" applyFill="1" applyFont="1">
      <alignment vertical="bottom"/>
    </xf>
    <xf borderId="4" fillId="7" fontId="2" numFmtId="0" xfId="0" applyAlignment="1" applyBorder="1" applyFill="1" applyFont="1">
      <alignment vertical="bottom"/>
    </xf>
    <xf borderId="5" fillId="7" fontId="2" numFmtId="0" xfId="0" applyAlignment="1" applyBorder="1" applyFont="1">
      <alignment vertical="bottom"/>
    </xf>
    <xf borderId="10" fillId="7" fontId="2" numFmtId="0" xfId="0" applyAlignment="1" applyBorder="1" applyFont="1">
      <alignment vertical="bottom"/>
    </xf>
    <xf borderId="11" fillId="7" fontId="2" numFmtId="0" xfId="0" applyAlignment="1" applyBorder="1" applyFont="1">
      <alignment vertical="bottom"/>
    </xf>
    <xf borderId="9" fillId="7" fontId="1" numFmtId="0" xfId="0" applyAlignment="1" applyBorder="1" applyFont="1">
      <alignment vertical="bottom"/>
    </xf>
    <xf borderId="9" fillId="7" fontId="1" numFmtId="0" xfId="0" applyAlignment="1" applyBorder="1" applyFont="1">
      <alignment readingOrder="0" vertical="bottom"/>
    </xf>
    <xf borderId="12" fillId="7" fontId="2" numFmtId="0" xfId="0" applyAlignment="1" applyBorder="1" applyFont="1">
      <alignment vertical="bottom"/>
    </xf>
    <xf borderId="13" fillId="7" fontId="2" numFmtId="0" xfId="0" applyAlignment="1" applyBorder="1" applyFont="1">
      <alignment vertical="bottom"/>
    </xf>
    <xf borderId="7" fillId="7" fontId="2" numFmtId="0" xfId="0" applyAlignment="1" applyBorder="1" applyFont="1">
      <alignment vertical="bottom"/>
    </xf>
    <xf borderId="8" fillId="7" fontId="2" numFmtId="0" xfId="0" applyAlignment="1" applyBorder="1" applyFont="1">
      <alignment vertical="bottom"/>
    </xf>
    <xf borderId="3" fillId="8" fontId="3" numFmtId="0" xfId="0" applyAlignment="1" applyBorder="1" applyFill="1" applyFont="1">
      <alignment vertical="bottom"/>
    </xf>
    <xf borderId="4" fillId="8" fontId="2" numFmtId="0" xfId="0" applyAlignment="1" applyBorder="1" applyFont="1">
      <alignment vertical="bottom"/>
    </xf>
    <xf borderId="5" fillId="8" fontId="2" numFmtId="0" xfId="0" applyAlignment="1" applyBorder="1" applyFont="1">
      <alignment vertical="bottom"/>
    </xf>
    <xf borderId="10" fillId="8" fontId="2" numFmtId="0" xfId="0" applyAlignment="1" applyBorder="1" applyFont="1">
      <alignment vertical="bottom"/>
    </xf>
    <xf borderId="11" fillId="8" fontId="2" numFmtId="0" xfId="0" applyAlignment="1" applyBorder="1" applyFont="1">
      <alignment vertical="bottom"/>
    </xf>
    <xf borderId="9" fillId="8" fontId="2" numFmtId="0" xfId="0" applyAlignment="1" applyBorder="1" applyFont="1">
      <alignment vertical="bottom"/>
    </xf>
    <xf borderId="9" fillId="8" fontId="2" numFmtId="0" xfId="0" applyAlignment="1" applyBorder="1" applyFont="1">
      <alignment readingOrder="0" vertical="bottom"/>
    </xf>
    <xf borderId="12" fillId="8" fontId="2" numFmtId="0" xfId="0" applyAlignment="1" applyBorder="1" applyFont="1">
      <alignment vertical="bottom"/>
    </xf>
    <xf borderId="13" fillId="8" fontId="2" numFmtId="0" xfId="0" applyAlignment="1" applyBorder="1" applyFont="1">
      <alignment vertical="bottom"/>
    </xf>
    <xf borderId="7" fillId="8" fontId="2" numFmtId="0" xfId="0" applyAlignment="1" applyBorder="1" applyFont="1">
      <alignment vertical="bottom"/>
    </xf>
    <xf borderId="8" fillId="8" fontId="2" numFmtId="0" xfId="0" applyAlignment="1" applyBorder="1" applyFont="1">
      <alignment vertical="bottom"/>
    </xf>
    <xf borderId="9" fillId="8" fontId="1" numFmtId="0" xfId="0" applyAlignment="1" applyBorder="1" applyFont="1">
      <alignment vertical="bottom"/>
    </xf>
    <xf borderId="9" fillId="8" fontId="1" numFmtId="0" xfId="0" applyAlignment="1" applyBorder="1" applyFont="1">
      <alignment readingOrder="0" vertical="bottom"/>
    </xf>
    <xf borderId="3" fillId="9" fontId="3" numFmtId="0" xfId="0" applyAlignment="1" applyBorder="1" applyFill="1" applyFont="1">
      <alignment vertical="bottom"/>
    </xf>
    <xf borderId="4" fillId="9" fontId="2" numFmtId="0" xfId="0" applyAlignment="1" applyBorder="1" applyFont="1">
      <alignment vertical="bottom"/>
    </xf>
    <xf borderId="5" fillId="9" fontId="2" numFmtId="0" xfId="0" applyAlignment="1" applyBorder="1" applyFont="1">
      <alignment vertical="bottom"/>
    </xf>
    <xf borderId="10" fillId="9" fontId="2" numFmtId="0" xfId="0" applyAlignment="1" applyBorder="1" applyFont="1">
      <alignment vertical="bottom"/>
    </xf>
    <xf borderId="11" fillId="9" fontId="2" numFmtId="0" xfId="0" applyAlignment="1" applyBorder="1" applyFont="1">
      <alignment vertical="bottom"/>
    </xf>
    <xf borderId="9" fillId="9" fontId="1" numFmtId="0" xfId="0" applyAlignment="1" applyBorder="1" applyFont="1">
      <alignment vertical="bottom"/>
    </xf>
    <xf borderId="7" fillId="9" fontId="2" numFmtId="0" xfId="0" applyAlignment="1" applyBorder="1" applyFont="1">
      <alignment vertical="bottom"/>
    </xf>
    <xf borderId="8" fillId="9" fontId="2" numFmtId="0" xfId="0" applyAlignment="1" applyBorder="1" applyFont="1">
      <alignment vertical="bottom"/>
    </xf>
    <xf borderId="9" fillId="9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2" fillId="3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14" fillId="0" fontId="1" numFmtId="0" xfId="0" applyAlignment="1" applyBorder="1" applyFont="1">
      <alignment shrinkToFit="0" vertical="bottom" wrapText="0"/>
    </xf>
    <xf borderId="14" fillId="0" fontId="2" numFmtId="0" xfId="0" applyAlignment="1" applyBorder="1" applyFont="1">
      <alignment vertical="bottom"/>
    </xf>
    <xf borderId="14" fillId="0" fontId="2" numFmtId="0" xfId="0" applyAlignment="1" applyBorder="1" applyFont="1">
      <alignment shrinkToFit="0" vertical="bottom" wrapText="0"/>
    </xf>
    <xf borderId="14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10" fontId="1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7" fontId="1" numFmtId="0" xfId="0" applyAlignment="1" applyBorder="1" applyFont="1">
      <alignment vertical="bottom"/>
    </xf>
    <xf borderId="0" fillId="4" fontId="1" numFmtId="0" xfId="0" applyAlignment="1" applyFont="1">
      <alignment vertical="bottom"/>
    </xf>
    <xf borderId="14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11" fontId="7" numFmtId="0" xfId="0" applyAlignment="1" applyFill="1" applyFont="1">
      <alignment horizontal="left" readingOrder="0"/>
    </xf>
    <xf borderId="0" fillId="0" fontId="1" numFmtId="0" xfId="0" applyAlignment="1" applyFont="1">
      <alignment horizontal="right" vertical="bottom"/>
    </xf>
    <xf borderId="0" fillId="5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0" fillId="6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1" fillId="5" fontId="1" numFmtId="0" xfId="0" applyAlignment="1" applyBorder="1" applyFont="1">
      <alignment vertical="bottom"/>
    </xf>
    <xf borderId="1" fillId="9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8" fontId="1" numFmtId="0" xfId="0" applyAlignment="1" applyBorder="1" applyFont="1">
      <alignment vertical="bottom"/>
    </xf>
    <xf borderId="0" fillId="9" fontId="1" numFmtId="0" xfId="0" applyAlignment="1" applyFont="1">
      <alignment vertical="bottom"/>
    </xf>
    <xf borderId="14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8" numFmtId="0" xfId="0" applyAlignment="1" applyFont="1">
      <alignment readingOrder="0"/>
    </xf>
    <xf borderId="0" fillId="0" fontId="8" numFmtId="0" xfId="0" applyFont="1"/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4" max="4" width="16.29"/>
    <col customWidth="1" min="5" max="5" width="18.14"/>
  </cols>
  <sheetData>
    <row r="1">
      <c r="A1" s="1"/>
      <c r="B1" s="1"/>
      <c r="C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3"/>
      <c r="B2" s="3"/>
      <c r="C2" s="4" t="s">
        <v>2</v>
      </c>
      <c r="I2" s="4" t="s">
        <v>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>
      <c r="A3" s="3"/>
      <c r="B3" s="3"/>
      <c r="C3" s="5" t="s">
        <v>5</v>
      </c>
      <c r="D3" s="6"/>
      <c r="E3" s="5" t="s">
        <v>7</v>
      </c>
      <c r="F3" s="6"/>
      <c r="G3" s="5" t="s">
        <v>6</v>
      </c>
      <c r="H3" s="6"/>
      <c r="I3" s="5" t="s">
        <v>5</v>
      </c>
      <c r="J3" s="6"/>
      <c r="K3" s="5" t="s">
        <v>7</v>
      </c>
      <c r="L3" s="6"/>
      <c r="M3" s="5" t="s">
        <v>6</v>
      </c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>
      <c r="A4" s="3"/>
      <c r="B4" s="7"/>
      <c r="C4" s="8" t="s">
        <v>8</v>
      </c>
      <c r="D4" s="9"/>
      <c r="E4" s="8" t="s">
        <v>9</v>
      </c>
      <c r="F4" s="9"/>
      <c r="G4" s="8" t="s">
        <v>10</v>
      </c>
      <c r="H4" s="9"/>
      <c r="I4" s="8" t="s">
        <v>11</v>
      </c>
      <c r="J4" s="9"/>
      <c r="K4" s="8" t="s">
        <v>12</v>
      </c>
      <c r="L4" s="9"/>
      <c r="M4" s="8" t="s">
        <v>13</v>
      </c>
      <c r="N4" s="9"/>
      <c r="O4" s="1"/>
      <c r="P4" s="1"/>
      <c r="Q4" s="1"/>
      <c r="R4" s="1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>
      <c r="A5" s="10"/>
      <c r="B5" s="11"/>
      <c r="C5" s="12">
        <v>1.0</v>
      </c>
      <c r="D5" s="12">
        <v>2.0</v>
      </c>
      <c r="E5" s="13">
        <v>3.0</v>
      </c>
      <c r="F5" s="13">
        <v>4.0</v>
      </c>
      <c r="G5" s="13">
        <v>5.0</v>
      </c>
      <c r="H5" s="13">
        <v>6.0</v>
      </c>
      <c r="I5" s="13">
        <v>7.0</v>
      </c>
      <c r="J5" s="13">
        <v>8.0</v>
      </c>
      <c r="K5" s="13">
        <v>9.0</v>
      </c>
      <c r="L5" s="13">
        <v>10.0</v>
      </c>
      <c r="M5" s="13">
        <v>11.0</v>
      </c>
      <c r="N5" s="13">
        <v>12.0</v>
      </c>
      <c r="O5" s="13">
        <v>13.0</v>
      </c>
      <c r="P5" s="13">
        <v>14.0</v>
      </c>
      <c r="Q5" s="13">
        <v>15.0</v>
      </c>
      <c r="R5" s="13">
        <v>16.0</v>
      </c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>
      <c r="A6" s="14" t="s">
        <v>14</v>
      </c>
      <c r="B6" s="15" t="s">
        <v>15</v>
      </c>
      <c r="C6" s="16"/>
      <c r="D6" s="17"/>
      <c r="E6" s="16"/>
      <c r="F6" s="17"/>
      <c r="G6" s="16"/>
      <c r="H6" s="17"/>
      <c r="I6" s="16"/>
      <c r="J6" s="17"/>
      <c r="K6" s="16"/>
      <c r="L6" s="17"/>
      <c r="M6" s="16"/>
      <c r="N6" s="17"/>
      <c r="O6" s="7"/>
      <c r="P6" s="18" t="s">
        <v>16</v>
      </c>
      <c r="Q6" s="19" t="s">
        <v>17</v>
      </c>
      <c r="R6" s="20" t="s">
        <v>18</v>
      </c>
      <c r="S6" s="3"/>
      <c r="T6" s="3"/>
      <c r="U6" s="3"/>
      <c r="V6" s="3"/>
      <c r="W6" s="3"/>
      <c r="X6" s="3"/>
      <c r="Y6" s="3"/>
      <c r="Z6" s="3"/>
      <c r="AA6" s="1"/>
      <c r="AB6" s="1"/>
      <c r="AC6" s="1"/>
      <c r="AD6" s="1"/>
      <c r="AE6" s="2"/>
      <c r="AH6" s="1"/>
      <c r="AI6" s="2"/>
      <c r="AJ6" s="2"/>
      <c r="AK6" s="2"/>
    </row>
    <row r="7">
      <c r="A7" s="21"/>
      <c r="B7" s="15" t="s">
        <v>19</v>
      </c>
      <c r="C7" s="22"/>
      <c r="D7" s="23"/>
      <c r="E7" s="22"/>
      <c r="F7" s="23"/>
      <c r="G7" s="22"/>
      <c r="H7" s="23"/>
      <c r="I7" s="22"/>
      <c r="J7" s="23"/>
      <c r="K7" s="22"/>
      <c r="L7" s="23"/>
      <c r="M7" s="22"/>
      <c r="N7" s="23"/>
      <c r="O7" s="7"/>
      <c r="P7" s="24" t="s">
        <v>16</v>
      </c>
      <c r="Q7" s="25" t="s">
        <v>17</v>
      </c>
      <c r="R7" s="20" t="s">
        <v>18</v>
      </c>
      <c r="S7" s="3"/>
      <c r="T7" s="3"/>
      <c r="U7" s="3"/>
      <c r="V7" s="3"/>
      <c r="W7" s="3"/>
      <c r="X7" s="3"/>
      <c r="Y7" s="3"/>
      <c r="Z7" s="3"/>
      <c r="AA7" s="1"/>
      <c r="AB7" s="1"/>
      <c r="AC7" s="1"/>
      <c r="AD7" s="1"/>
      <c r="AE7" s="2"/>
      <c r="AF7" s="2"/>
      <c r="AG7" s="2"/>
      <c r="AH7" s="1"/>
      <c r="AI7" s="26"/>
      <c r="AJ7" s="26"/>
      <c r="AK7" s="26"/>
    </row>
    <row r="8">
      <c r="A8" s="27" t="s">
        <v>20</v>
      </c>
      <c r="B8" s="15" t="s">
        <v>21</v>
      </c>
      <c r="C8" s="28"/>
      <c r="D8" s="29"/>
      <c r="E8" s="30"/>
      <c r="F8" s="31"/>
      <c r="G8" s="30"/>
      <c r="H8" s="31"/>
      <c r="I8" s="30"/>
      <c r="J8" s="31"/>
      <c r="K8" s="30"/>
      <c r="L8" s="31"/>
      <c r="M8" s="30"/>
      <c r="N8" s="31"/>
      <c r="O8" s="7"/>
      <c r="P8" s="32" t="s">
        <v>16</v>
      </c>
      <c r="Q8" s="33" t="s">
        <v>17</v>
      </c>
      <c r="R8" s="20" t="s">
        <v>18</v>
      </c>
      <c r="S8" s="3"/>
      <c r="T8" s="3"/>
      <c r="U8" s="3"/>
      <c r="V8" s="3"/>
      <c r="W8" s="3"/>
      <c r="X8" s="3"/>
      <c r="Y8" s="3"/>
      <c r="Z8" s="3"/>
      <c r="AA8" s="1"/>
      <c r="AB8" s="1"/>
      <c r="AC8" s="1"/>
      <c r="AD8" s="1"/>
      <c r="AE8" s="2"/>
      <c r="AF8" s="2"/>
      <c r="AG8" s="2"/>
      <c r="AH8" s="1"/>
      <c r="AI8" s="1"/>
      <c r="AJ8" s="1"/>
      <c r="AK8" s="1"/>
    </row>
    <row r="9">
      <c r="A9" s="21"/>
      <c r="B9" s="15" t="s">
        <v>22</v>
      </c>
      <c r="C9" s="34"/>
      <c r="D9" s="35"/>
      <c r="E9" s="36"/>
      <c r="F9" s="37"/>
      <c r="G9" s="36"/>
      <c r="H9" s="37"/>
      <c r="I9" s="36"/>
      <c r="J9" s="37"/>
      <c r="K9" s="36"/>
      <c r="L9" s="37"/>
      <c r="M9" s="36"/>
      <c r="N9" s="37"/>
      <c r="O9" s="7"/>
      <c r="P9" s="32" t="s">
        <v>16</v>
      </c>
      <c r="Q9" s="33" t="s">
        <v>17</v>
      </c>
      <c r="R9" s="20" t="s">
        <v>18</v>
      </c>
      <c r="S9" s="3"/>
      <c r="T9" s="3"/>
      <c r="U9" s="3"/>
      <c r="V9" s="3"/>
      <c r="W9" s="3"/>
      <c r="X9" s="3"/>
      <c r="Y9" s="3"/>
      <c r="Z9" s="3"/>
      <c r="AA9" s="1"/>
      <c r="AB9" s="1"/>
      <c r="AC9" s="1"/>
      <c r="AD9" s="1"/>
      <c r="AE9" s="2"/>
      <c r="AF9" s="2"/>
      <c r="AG9" s="2"/>
      <c r="AH9" s="2"/>
      <c r="AI9" s="1"/>
      <c r="AJ9" s="1"/>
      <c r="AK9" s="1"/>
    </row>
    <row r="10">
      <c r="A10" s="38" t="s">
        <v>23</v>
      </c>
      <c r="B10" s="15" t="s">
        <v>24</v>
      </c>
      <c r="C10" s="39"/>
      <c r="D10" s="40"/>
      <c r="E10" s="41"/>
      <c r="F10" s="42"/>
      <c r="G10" s="41"/>
      <c r="H10" s="42"/>
      <c r="I10" s="41"/>
      <c r="J10" s="42"/>
      <c r="K10" s="41"/>
      <c r="L10" s="42"/>
      <c r="M10" s="41"/>
      <c r="N10" s="42"/>
      <c r="O10" s="7"/>
      <c r="P10" s="43" t="s">
        <v>16</v>
      </c>
      <c r="Q10" s="44" t="s">
        <v>17</v>
      </c>
      <c r="R10" s="20" t="s">
        <v>18</v>
      </c>
      <c r="S10" s="3"/>
      <c r="T10" s="3"/>
      <c r="U10" s="3"/>
      <c r="V10" s="3"/>
      <c r="W10" s="3"/>
      <c r="X10" s="3"/>
      <c r="Y10" s="3"/>
      <c r="Z10" s="3"/>
      <c r="AA10" s="1"/>
      <c r="AB10" s="1"/>
      <c r="AC10" s="1"/>
      <c r="AD10" s="1"/>
      <c r="AE10" s="2"/>
      <c r="AF10" s="2"/>
      <c r="AG10" s="2"/>
      <c r="AH10" s="1"/>
      <c r="AI10" s="1"/>
      <c r="AJ10" s="1"/>
      <c r="AK10" s="1"/>
    </row>
    <row r="11">
      <c r="A11" s="21"/>
      <c r="B11" s="15" t="s">
        <v>25</v>
      </c>
      <c r="C11" s="45"/>
      <c r="D11" s="46"/>
      <c r="E11" s="47"/>
      <c r="F11" s="48"/>
      <c r="G11" s="47"/>
      <c r="H11" s="48"/>
      <c r="I11" s="47"/>
      <c r="J11" s="48"/>
      <c r="K11" s="47"/>
      <c r="L11" s="48"/>
      <c r="M11" s="47"/>
      <c r="N11" s="48"/>
      <c r="O11" s="7"/>
      <c r="P11" s="43" t="s">
        <v>16</v>
      </c>
      <c r="Q11" s="44" t="s">
        <v>17</v>
      </c>
      <c r="R11" s="20" t="s">
        <v>18</v>
      </c>
      <c r="S11" s="3"/>
      <c r="T11" s="3"/>
      <c r="U11" s="3"/>
      <c r="V11" s="3"/>
      <c r="W11" s="3"/>
      <c r="X11" s="3"/>
      <c r="Y11" s="3"/>
      <c r="Z11" s="3"/>
      <c r="AA11" s="1"/>
      <c r="AB11" s="1"/>
      <c r="AC11" s="1"/>
      <c r="AD11" s="1"/>
      <c r="AE11" s="2"/>
      <c r="AF11" s="2"/>
      <c r="AG11" s="2"/>
      <c r="AH11" s="1"/>
      <c r="AI11" s="1"/>
      <c r="AJ11" s="1"/>
      <c r="AK11" s="1"/>
    </row>
    <row r="12">
      <c r="A12" s="49" t="s">
        <v>26</v>
      </c>
      <c r="B12" s="15" t="s">
        <v>27</v>
      </c>
      <c r="C12" s="50"/>
      <c r="D12" s="51"/>
      <c r="E12" s="52"/>
      <c r="F12" s="53"/>
      <c r="G12" s="52"/>
      <c r="H12" s="53"/>
      <c r="I12" s="52"/>
      <c r="J12" s="53"/>
      <c r="K12" s="52"/>
      <c r="L12" s="53"/>
      <c r="M12" s="52"/>
      <c r="N12" s="53"/>
      <c r="O12" s="7"/>
      <c r="P12" s="54" t="s">
        <v>16</v>
      </c>
      <c r="Q12" s="55" t="s">
        <v>17</v>
      </c>
      <c r="R12" s="20" t="s">
        <v>18</v>
      </c>
      <c r="S12" s="3"/>
      <c r="T12" s="3"/>
      <c r="U12" s="3"/>
      <c r="V12" s="3"/>
      <c r="W12" s="3"/>
      <c r="X12" s="3"/>
      <c r="Y12" s="3"/>
      <c r="Z12" s="3"/>
      <c r="AA12" s="1"/>
      <c r="AB12" s="1"/>
      <c r="AC12" s="1"/>
      <c r="AD12" s="1"/>
      <c r="AE12" s="2"/>
      <c r="AF12" s="1"/>
      <c r="AG12" s="1"/>
      <c r="AH12" s="1"/>
      <c r="AI12" s="1"/>
      <c r="AJ12" s="1"/>
      <c r="AK12" s="1"/>
    </row>
    <row r="13">
      <c r="A13" s="21"/>
      <c r="B13" s="15" t="s">
        <v>28</v>
      </c>
      <c r="C13" s="56"/>
      <c r="D13" s="57"/>
      <c r="E13" s="58"/>
      <c r="F13" s="59"/>
      <c r="G13" s="58"/>
      <c r="H13" s="59"/>
      <c r="I13" s="58"/>
      <c r="J13" s="59"/>
      <c r="K13" s="58"/>
      <c r="L13" s="59"/>
      <c r="M13" s="58"/>
      <c r="N13" s="59"/>
      <c r="O13" s="7"/>
      <c r="P13" s="60" t="s">
        <v>16</v>
      </c>
      <c r="Q13" s="61" t="s">
        <v>17</v>
      </c>
      <c r="R13" s="20" t="s">
        <v>18</v>
      </c>
      <c r="S13" s="3"/>
      <c r="T13" s="3"/>
      <c r="U13" s="3"/>
      <c r="V13" s="3"/>
      <c r="W13" s="3"/>
      <c r="X13" s="3"/>
      <c r="Y13" s="3"/>
      <c r="Z13" s="3"/>
      <c r="AA13" s="1"/>
      <c r="AB13" s="1"/>
      <c r="AC13" s="1"/>
      <c r="AD13" s="1"/>
      <c r="AE13" s="2"/>
      <c r="AF13" s="2"/>
      <c r="AG13" s="1"/>
      <c r="AH13" s="1"/>
      <c r="AI13" s="2"/>
      <c r="AJ13" s="2"/>
      <c r="AK13" s="2"/>
    </row>
    <row r="14">
      <c r="A14" s="62" t="s">
        <v>29</v>
      </c>
      <c r="B14" s="15" t="s">
        <v>30</v>
      </c>
      <c r="C14" s="63"/>
      <c r="D14" s="64"/>
      <c r="E14" s="65"/>
      <c r="F14" s="66"/>
      <c r="G14" s="65"/>
      <c r="H14" s="66"/>
      <c r="I14" s="65"/>
      <c r="J14" s="66"/>
      <c r="K14" s="65"/>
      <c r="L14" s="66"/>
      <c r="M14" s="65"/>
      <c r="N14" s="66"/>
      <c r="O14" s="7"/>
      <c r="P14" s="67" t="s">
        <v>16</v>
      </c>
      <c r="Q14" s="70" t="s">
        <v>17</v>
      </c>
      <c r="R14" s="20" t="s">
        <v>18</v>
      </c>
      <c r="S14" s="3"/>
      <c r="T14" s="3"/>
      <c r="U14" s="3"/>
      <c r="V14" s="3"/>
      <c r="W14" s="3"/>
      <c r="X14" s="3"/>
      <c r="Y14" s="3"/>
      <c r="Z14" s="3"/>
      <c r="AA14" s="1"/>
      <c r="AB14" s="1"/>
      <c r="AC14" s="1"/>
      <c r="AD14" s="1"/>
      <c r="AE14" s="2"/>
      <c r="AF14" s="2"/>
      <c r="AG14" s="1"/>
      <c r="AH14" s="1"/>
      <c r="AI14" s="2"/>
      <c r="AJ14" s="2"/>
      <c r="AK14" s="2"/>
    </row>
    <row r="15">
      <c r="A15" s="21"/>
      <c r="B15" s="15" t="s">
        <v>31</v>
      </c>
      <c r="C15" s="68"/>
      <c r="D15" s="69"/>
      <c r="E15" s="68"/>
      <c r="F15" s="69"/>
      <c r="G15" s="68"/>
      <c r="H15" s="69"/>
      <c r="I15" s="68"/>
      <c r="J15" s="69"/>
      <c r="K15" s="68"/>
      <c r="L15" s="69"/>
      <c r="M15" s="68"/>
      <c r="N15" s="69"/>
      <c r="O15" s="7"/>
      <c r="P15" s="67" t="s">
        <v>16</v>
      </c>
      <c r="Q15" s="70" t="s">
        <v>17</v>
      </c>
      <c r="R15" s="20" t="s">
        <v>18</v>
      </c>
      <c r="S15" s="3"/>
      <c r="T15" s="3"/>
      <c r="U15" s="3"/>
      <c r="V15" s="3"/>
      <c r="W15" s="3"/>
      <c r="X15" s="3"/>
      <c r="Y15" s="3"/>
      <c r="Z15" s="3"/>
      <c r="AA15" s="1"/>
      <c r="AB15" s="1"/>
      <c r="AC15" s="1"/>
      <c r="AD15" s="1"/>
      <c r="AE15" s="1"/>
      <c r="AF15" s="1"/>
      <c r="AG15" s="1"/>
      <c r="AH15" s="1"/>
      <c r="AI15" s="2"/>
      <c r="AJ15" s="2"/>
      <c r="AK15" s="2"/>
    </row>
    <row r="16">
      <c r="A16" s="71"/>
      <c r="B16" s="72" t="s">
        <v>32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3"/>
      <c r="P16" s="73"/>
      <c r="Q16" s="73"/>
      <c r="R16" s="20" t="s">
        <v>18</v>
      </c>
      <c r="S16" s="3"/>
      <c r="T16" s="3"/>
      <c r="U16" s="3"/>
      <c r="V16" s="3"/>
      <c r="W16" s="3"/>
      <c r="X16" s="3"/>
      <c r="Y16" s="3"/>
      <c r="Z16" s="3"/>
      <c r="AA16" s="1"/>
      <c r="AB16" s="1"/>
      <c r="AC16" s="1"/>
      <c r="AD16" s="1"/>
      <c r="AE16" s="1"/>
      <c r="AF16" s="1"/>
      <c r="AG16" s="1"/>
      <c r="AH16" s="1"/>
      <c r="AI16" s="2"/>
      <c r="AJ16" s="2"/>
      <c r="AK16" s="2"/>
    </row>
    <row r="17">
      <c r="A17" s="71"/>
      <c r="B17" s="72" t="s">
        <v>33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3"/>
      <c r="Q17" s="73"/>
      <c r="R17" s="20" t="s">
        <v>18</v>
      </c>
      <c r="S17" s="3"/>
      <c r="T17" s="3"/>
      <c r="U17" s="3"/>
      <c r="V17" s="3"/>
      <c r="W17" s="3"/>
      <c r="X17" s="3"/>
      <c r="Y17" s="3"/>
      <c r="Z17" s="3"/>
      <c r="AA17" s="1"/>
      <c r="AB17" s="1"/>
      <c r="AC17" s="1"/>
      <c r="AD17" s="1"/>
      <c r="AE17" s="2"/>
      <c r="AH17" s="1"/>
      <c r="AI17" s="1"/>
      <c r="AJ17" s="1"/>
      <c r="AK17" s="1"/>
    </row>
    <row r="18">
      <c r="A18" s="71"/>
      <c r="B18" s="72" t="s">
        <v>34</v>
      </c>
      <c r="C18" s="7"/>
      <c r="D18" s="7"/>
      <c r="E18" s="10"/>
      <c r="F18" s="10"/>
      <c r="G18" s="10"/>
      <c r="H18" s="10"/>
      <c r="I18" s="10"/>
      <c r="J18" s="10"/>
      <c r="K18" s="10"/>
      <c r="L18" s="10"/>
      <c r="M18" s="7"/>
      <c r="N18" s="7"/>
      <c r="O18" s="7"/>
      <c r="P18" s="73"/>
      <c r="Q18" s="73"/>
      <c r="R18" s="20" t="s">
        <v>18</v>
      </c>
      <c r="S18" s="3"/>
      <c r="T18" s="3"/>
      <c r="U18" s="3"/>
      <c r="V18" s="3"/>
      <c r="W18" s="3"/>
      <c r="X18" s="3"/>
      <c r="Y18" s="3"/>
      <c r="Z18" s="3"/>
      <c r="AA18" s="1"/>
      <c r="AB18" s="1"/>
      <c r="AC18" s="1"/>
      <c r="AD18" s="1"/>
      <c r="AE18" s="2"/>
      <c r="AF18" s="2"/>
      <c r="AG18" s="2"/>
      <c r="AH18" s="1"/>
      <c r="AI18" s="1"/>
      <c r="AJ18" s="1"/>
      <c r="AK18" s="1"/>
    </row>
    <row r="19">
      <c r="A19" s="71"/>
      <c r="B19" s="15" t="s">
        <v>35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3"/>
      <c r="Q19" s="73"/>
      <c r="R19" s="20" t="s">
        <v>18</v>
      </c>
      <c r="S19" s="3"/>
      <c r="T19" s="3"/>
      <c r="U19" s="3"/>
      <c r="V19" s="3"/>
      <c r="W19" s="3"/>
      <c r="X19" s="3"/>
      <c r="Y19" s="3"/>
      <c r="Z19" s="3"/>
      <c r="AA19" s="1"/>
      <c r="AB19" s="1"/>
      <c r="AC19" s="1"/>
      <c r="AD19" s="1"/>
      <c r="AE19" s="2"/>
      <c r="AF19" s="2"/>
      <c r="AG19" s="2"/>
      <c r="AH19" s="1"/>
      <c r="AI19" s="1"/>
      <c r="AJ19" s="1"/>
      <c r="AK19" s="1"/>
    </row>
    <row r="20">
      <c r="A20" s="71"/>
      <c r="B20" s="15" t="s">
        <v>36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3"/>
      <c r="Q20" s="73"/>
      <c r="R20" s="20" t="s">
        <v>18</v>
      </c>
      <c r="S20" s="3"/>
      <c r="T20" s="3"/>
      <c r="U20" s="3"/>
      <c r="V20" s="3"/>
      <c r="W20" s="3"/>
      <c r="X20" s="3"/>
      <c r="Y20" s="3"/>
      <c r="Z20" s="3"/>
      <c r="AA20" s="1"/>
      <c r="AB20" s="1"/>
      <c r="AC20" s="1"/>
      <c r="AD20" s="1"/>
      <c r="AE20" s="2"/>
      <c r="AF20" s="2"/>
      <c r="AG20" s="2"/>
      <c r="AH20" s="1"/>
      <c r="AI20" s="1"/>
      <c r="AJ20" s="1"/>
      <c r="AK20" s="1"/>
    </row>
    <row r="21">
      <c r="A21" s="10"/>
      <c r="B21" s="15" t="s">
        <v>37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3"/>
      <c r="Q21" s="73"/>
      <c r="R21" s="20" t="s">
        <v>18</v>
      </c>
      <c r="S21" s="3"/>
      <c r="T21" s="3"/>
      <c r="U21" s="3"/>
      <c r="V21" s="3"/>
      <c r="W21" s="3"/>
      <c r="X21" s="3"/>
      <c r="Y21" s="3"/>
      <c r="Z21" s="3"/>
      <c r="AA21" s="1"/>
      <c r="AB21" s="1"/>
      <c r="AC21" s="1"/>
      <c r="AD21" s="1"/>
      <c r="AE21" s="2"/>
      <c r="AF21" s="2"/>
      <c r="AG21" s="2"/>
      <c r="AH21" s="1"/>
      <c r="AI21" s="1"/>
      <c r="AJ21" s="1"/>
      <c r="AK21" s="1"/>
    </row>
    <row r="22">
      <c r="A22" s="3"/>
      <c r="B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"/>
      <c r="AB22" s="1"/>
      <c r="AC22" s="1"/>
      <c r="AD22" s="1"/>
      <c r="AE22" s="2"/>
      <c r="AF22" s="2"/>
      <c r="AG22" s="2"/>
      <c r="AH22" s="1"/>
      <c r="AI22" s="1"/>
      <c r="AJ22" s="1"/>
      <c r="AK22" s="1"/>
    </row>
    <row r="23">
      <c r="U23" s="3"/>
      <c r="V23" s="3"/>
      <c r="W23" s="3"/>
      <c r="X23" s="3"/>
      <c r="Y23" s="3"/>
      <c r="Z23" s="3"/>
      <c r="AA23" s="1"/>
      <c r="AB23" s="1"/>
      <c r="AC23" s="1"/>
      <c r="AD23" s="1"/>
      <c r="AE23" s="2"/>
      <c r="AG23" s="1"/>
      <c r="AH23" s="1"/>
      <c r="AI23" s="1"/>
      <c r="AJ23" s="1"/>
      <c r="AK23" s="1"/>
    </row>
    <row r="24">
      <c r="U24" s="3"/>
      <c r="V24" s="3"/>
      <c r="W24" s="3"/>
      <c r="X24" s="3"/>
      <c r="Y24" s="3"/>
      <c r="Z24" s="3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>
      <c r="A25" s="75" t="s">
        <v>42</v>
      </c>
      <c r="B25" s="3" t="s">
        <v>43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>
      <c r="A26" s="3"/>
      <c r="B26" s="78" t="s">
        <v>45</v>
      </c>
      <c r="C26" s="79"/>
      <c r="D26" s="7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>
      <c r="A28" s="3" t="s">
        <v>46</v>
      </c>
      <c r="B28" s="80" t="s">
        <v>47</v>
      </c>
      <c r="C28" s="79"/>
      <c r="D28" s="81"/>
      <c r="E28" s="82"/>
      <c r="F28" s="82"/>
      <c r="G28" s="3"/>
      <c r="H28" s="3"/>
      <c r="I28" s="82"/>
      <c r="J28" s="82"/>
      <c r="K28" s="8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>
      <c r="A29" s="3"/>
      <c r="B29" s="84" t="s">
        <v>49</v>
      </c>
      <c r="C29" s="3"/>
      <c r="D29" s="85" t="s">
        <v>50</v>
      </c>
      <c r="E29" s="6"/>
      <c r="F29" s="6"/>
      <c r="G29" s="86"/>
      <c r="H29" s="87"/>
      <c r="I29" s="3"/>
      <c r="J29" s="88" t="s">
        <v>52</v>
      </c>
      <c r="K29" s="6"/>
      <c r="L29" s="6"/>
      <c r="M29" s="86"/>
      <c r="N29" s="86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>
      <c r="A30" s="3"/>
      <c r="B30" s="89" t="s">
        <v>14</v>
      </c>
      <c r="C30" s="10"/>
      <c r="D30" s="75" t="s">
        <v>55</v>
      </c>
      <c r="E30" s="75" t="s">
        <v>56</v>
      </c>
      <c r="F30" s="90" t="s">
        <v>57</v>
      </c>
      <c r="G30" s="79"/>
      <c r="H30" s="10"/>
      <c r="I30" s="10"/>
      <c r="J30" s="75" t="s">
        <v>55</v>
      </c>
      <c r="K30" s="75" t="s">
        <v>56</v>
      </c>
      <c r="L30" s="90" t="s">
        <v>57</v>
      </c>
      <c r="M30" s="79"/>
      <c r="N30" s="10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>
      <c r="A31" s="3"/>
      <c r="C31" s="10"/>
      <c r="D31" s="75" t="s">
        <v>59</v>
      </c>
      <c r="E31" s="91">
        <v>5.0</v>
      </c>
      <c r="F31" s="93">
        <f>E31*1.25*26</f>
        <v>162.5</v>
      </c>
      <c r="G31" s="82"/>
      <c r="H31" s="10"/>
      <c r="I31" s="10"/>
      <c r="J31" s="75" t="s">
        <v>59</v>
      </c>
      <c r="K31" s="93">
        <v>5.0</v>
      </c>
      <c r="L31" s="93">
        <f>K31*1.25*26</f>
        <v>162.5</v>
      </c>
      <c r="M31" s="3"/>
      <c r="N31" s="10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>
      <c r="A32" s="3"/>
      <c r="C32" s="10"/>
      <c r="D32" s="75" t="s">
        <v>62</v>
      </c>
      <c r="E32" s="91">
        <v>1.0</v>
      </c>
      <c r="F32" s="93">
        <f>E32*1.2*26</f>
        <v>31.2</v>
      </c>
      <c r="G32" s="78" t="s">
        <v>64</v>
      </c>
      <c r="H32" s="10"/>
      <c r="I32" s="10"/>
      <c r="J32" s="75" t="s">
        <v>62</v>
      </c>
      <c r="K32" s="93">
        <v>1.0</v>
      </c>
      <c r="L32" s="93">
        <f>K32*1.2*26</f>
        <v>31.2</v>
      </c>
      <c r="M32" s="78" t="s">
        <v>64</v>
      </c>
      <c r="N32" s="10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>
      <c r="A33" s="3"/>
      <c r="B33" s="94" t="s">
        <v>20</v>
      </c>
      <c r="C33" s="10"/>
      <c r="D33" s="87" t="s">
        <v>67</v>
      </c>
      <c r="E33" s="95">
        <v>6.0</v>
      </c>
      <c r="F33" s="96">
        <f>SUM(F31:F32)</f>
        <v>193.7</v>
      </c>
      <c r="G33" s="86"/>
      <c r="H33" s="7"/>
      <c r="I33" s="10"/>
      <c r="J33" s="87" t="s">
        <v>67</v>
      </c>
      <c r="K33" s="96">
        <v>6.0</v>
      </c>
      <c r="L33" s="96">
        <f>SUM(L31:L32)</f>
        <v>193.7</v>
      </c>
      <c r="M33" s="86"/>
      <c r="N33" s="7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>
      <c r="A34" s="3"/>
      <c r="C34" s="10"/>
      <c r="D34" s="78" t="s">
        <v>68</v>
      </c>
      <c r="E34" s="79"/>
      <c r="F34" s="10"/>
      <c r="G34" s="3"/>
      <c r="H34" s="3"/>
      <c r="I34" s="10"/>
      <c r="J34" s="78" t="s">
        <v>68</v>
      </c>
      <c r="K34" s="79"/>
      <c r="L34" s="10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>
      <c r="A35" s="3"/>
      <c r="C35" s="10"/>
      <c r="D35" s="75" t="s">
        <v>69</v>
      </c>
      <c r="E35" s="93">
        <v>4.0</v>
      </c>
      <c r="F35" s="10"/>
      <c r="G35" s="3"/>
      <c r="H35" s="3"/>
      <c r="I35" s="10"/>
      <c r="J35" s="75" t="s">
        <v>69</v>
      </c>
      <c r="K35" s="93">
        <v>4.0</v>
      </c>
      <c r="L35" s="10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>
      <c r="A36" s="3"/>
      <c r="B36" s="97" t="s">
        <v>23</v>
      </c>
      <c r="C36" s="10"/>
      <c r="D36" s="87" t="s">
        <v>70</v>
      </c>
      <c r="E36" s="95">
        <v>10.0</v>
      </c>
      <c r="F36" s="7"/>
      <c r="G36" s="3"/>
      <c r="H36" s="3"/>
      <c r="I36" s="10"/>
      <c r="J36" s="87" t="s">
        <v>70</v>
      </c>
      <c r="K36" s="96">
        <v>10.0</v>
      </c>
      <c r="L36" s="7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>
      <c r="A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>
      <c r="A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>
      <c r="A39" s="3"/>
      <c r="B39" s="98" t="s">
        <v>26</v>
      </c>
      <c r="C39" s="3"/>
      <c r="D39" s="99" t="s">
        <v>71</v>
      </c>
      <c r="E39" s="6"/>
      <c r="F39" s="6"/>
      <c r="G39" s="86"/>
      <c r="H39" s="86"/>
      <c r="I39" s="82"/>
      <c r="J39" s="100" t="s">
        <v>72</v>
      </c>
      <c r="K39" s="6"/>
      <c r="L39" s="6"/>
      <c r="M39" s="86"/>
      <c r="N39" s="101"/>
      <c r="O39" s="82"/>
      <c r="P39" s="102" t="s">
        <v>73</v>
      </c>
      <c r="Q39" s="6"/>
      <c r="R39" s="6"/>
      <c r="S39" s="86"/>
      <c r="T39" s="86"/>
      <c r="U39" s="3"/>
      <c r="V39" s="3"/>
      <c r="W39" s="3"/>
      <c r="X39" s="3"/>
      <c r="Y39" s="3"/>
      <c r="Z39" s="3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>
      <c r="A40" s="3"/>
      <c r="C40" s="10"/>
      <c r="D40" s="75" t="s">
        <v>55</v>
      </c>
      <c r="E40" s="75" t="s">
        <v>56</v>
      </c>
      <c r="F40" s="90" t="s">
        <v>57</v>
      </c>
      <c r="G40" s="79"/>
      <c r="H40" s="10"/>
      <c r="I40" s="10"/>
      <c r="J40" s="75" t="s">
        <v>55</v>
      </c>
      <c r="K40" s="84" t="s">
        <v>56</v>
      </c>
      <c r="L40" s="90" t="s">
        <v>57</v>
      </c>
      <c r="M40" s="79"/>
      <c r="N40" s="10"/>
      <c r="O40" s="10"/>
      <c r="P40" s="84" t="s">
        <v>55</v>
      </c>
      <c r="Q40" s="75" t="s">
        <v>56</v>
      </c>
      <c r="R40" s="90" t="s">
        <v>57</v>
      </c>
      <c r="S40" s="79"/>
      <c r="T40" s="10"/>
      <c r="U40" s="3"/>
      <c r="V40" s="3"/>
      <c r="W40" s="3"/>
      <c r="X40" s="3"/>
      <c r="Y40" s="3"/>
      <c r="Z40" s="3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>
      <c r="A41" s="3"/>
      <c r="C41" s="10"/>
      <c r="D41" s="75" t="s">
        <v>59</v>
      </c>
      <c r="E41" s="93">
        <v>5.0</v>
      </c>
      <c r="F41" s="93">
        <f>E41*1.25*26</f>
        <v>162.5</v>
      </c>
      <c r="G41" s="3"/>
      <c r="H41" s="10"/>
      <c r="I41" s="10"/>
      <c r="J41" s="75" t="s">
        <v>59</v>
      </c>
      <c r="K41" s="93">
        <v>5.0</v>
      </c>
      <c r="L41" s="93">
        <f>K41*1.25*26</f>
        <v>162.5</v>
      </c>
      <c r="M41" s="3"/>
      <c r="N41" s="10"/>
      <c r="O41" s="10"/>
      <c r="P41" s="75" t="s">
        <v>59</v>
      </c>
      <c r="Q41" s="93">
        <v>5.0</v>
      </c>
      <c r="R41" s="93">
        <f>Q41*1.25*26</f>
        <v>162.5</v>
      </c>
      <c r="S41" s="3"/>
      <c r="T41" s="10"/>
      <c r="U41" s="3"/>
      <c r="V41" s="3"/>
      <c r="W41" s="3"/>
      <c r="X41" s="3"/>
      <c r="Y41" s="3"/>
      <c r="Z41" s="3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>
      <c r="A42" s="3"/>
      <c r="B42" s="103" t="s">
        <v>29</v>
      </c>
      <c r="C42" s="10"/>
      <c r="D42" s="75" t="s">
        <v>62</v>
      </c>
      <c r="E42" s="91">
        <v>1.0</v>
      </c>
      <c r="F42" s="93">
        <f>E42*1.2*26</f>
        <v>31.2</v>
      </c>
      <c r="G42" s="104" t="s">
        <v>64</v>
      </c>
      <c r="H42" s="10"/>
      <c r="I42" s="10"/>
      <c r="J42" s="84" t="s">
        <v>62</v>
      </c>
      <c r="K42" s="93">
        <v>1.0</v>
      </c>
      <c r="L42" s="93">
        <f>K42*1.2*26</f>
        <v>31.2</v>
      </c>
      <c r="M42" s="78" t="s">
        <v>64</v>
      </c>
      <c r="N42" s="10"/>
      <c r="O42" s="71"/>
      <c r="P42" s="75" t="s">
        <v>62</v>
      </c>
      <c r="Q42" s="91">
        <v>1.0</v>
      </c>
      <c r="R42" s="93">
        <f>Q42*1.2*26</f>
        <v>31.2</v>
      </c>
      <c r="S42" s="78" t="s">
        <v>64</v>
      </c>
      <c r="T42" s="10"/>
      <c r="U42" s="3"/>
      <c r="V42" s="3"/>
      <c r="W42" s="3"/>
      <c r="X42" s="3"/>
      <c r="Y42" s="3"/>
      <c r="Z42" s="3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>
      <c r="A43" s="3"/>
      <c r="C43" s="10"/>
      <c r="D43" s="87" t="s">
        <v>67</v>
      </c>
      <c r="E43" s="95">
        <v>6.0</v>
      </c>
      <c r="F43" s="96">
        <f>SUM(F41:F42)</f>
        <v>193.7</v>
      </c>
      <c r="G43" s="86"/>
      <c r="H43" s="7"/>
      <c r="I43" s="10"/>
      <c r="J43" s="105" t="s">
        <v>67</v>
      </c>
      <c r="K43" s="96">
        <v>6.0</v>
      </c>
      <c r="L43" s="96">
        <f>SUM(L41:L42)</f>
        <v>193.7</v>
      </c>
      <c r="M43" s="86"/>
      <c r="N43" s="7"/>
      <c r="O43" s="71"/>
      <c r="P43" s="87" t="s">
        <v>67</v>
      </c>
      <c r="Q43" s="96">
        <v>6.0</v>
      </c>
      <c r="R43" s="96">
        <f>SUM(R41:R42)</f>
        <v>193.7</v>
      </c>
      <c r="S43" s="86"/>
      <c r="T43" s="7"/>
      <c r="U43" s="3"/>
      <c r="V43" s="3"/>
      <c r="W43" s="3"/>
      <c r="X43" s="3"/>
      <c r="Y43" s="3"/>
      <c r="Z43" s="3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>
      <c r="A44" s="3"/>
      <c r="C44" s="10"/>
      <c r="D44" s="78" t="s">
        <v>68</v>
      </c>
      <c r="E44" s="81"/>
      <c r="F44" s="10"/>
      <c r="G44" s="3"/>
      <c r="H44" s="3"/>
      <c r="I44" s="10"/>
      <c r="J44" s="104" t="s">
        <v>68</v>
      </c>
      <c r="K44" s="79"/>
      <c r="L44" s="10"/>
      <c r="M44" s="3"/>
      <c r="N44" s="3"/>
      <c r="O44" s="71"/>
      <c r="P44" s="78" t="s">
        <v>68</v>
      </c>
      <c r="Q44" s="79"/>
      <c r="R44" s="10"/>
      <c r="S44" s="3"/>
      <c r="T44" s="3"/>
      <c r="U44" s="3"/>
      <c r="V44" s="3"/>
      <c r="W44" s="3"/>
      <c r="X44" s="3"/>
      <c r="Y44" s="3"/>
      <c r="Z44" s="3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>
      <c r="A45" s="3"/>
      <c r="B45" s="3"/>
      <c r="C45" s="10"/>
      <c r="D45" s="75" t="s">
        <v>69</v>
      </c>
      <c r="E45" s="93">
        <v>4.0</v>
      </c>
      <c r="F45" s="10"/>
      <c r="G45" s="3"/>
      <c r="H45" s="3"/>
      <c r="I45" s="10"/>
      <c r="J45" s="75" t="s">
        <v>69</v>
      </c>
      <c r="K45" s="93">
        <v>4.0</v>
      </c>
      <c r="L45" s="10"/>
      <c r="M45" s="3"/>
      <c r="N45" s="3"/>
      <c r="O45" s="10"/>
      <c r="P45" s="75" t="s">
        <v>69</v>
      </c>
      <c r="Q45" s="93">
        <v>4.0</v>
      </c>
      <c r="R45" s="10"/>
      <c r="S45" s="3"/>
      <c r="T45" s="3"/>
      <c r="U45" s="3"/>
      <c r="V45" s="3"/>
      <c r="W45" s="3"/>
      <c r="X45" s="3"/>
      <c r="Y45" s="3"/>
      <c r="Z45" s="3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>
      <c r="A46" s="82"/>
      <c r="B46" s="3"/>
      <c r="C46" s="10"/>
      <c r="D46" s="87" t="s">
        <v>70</v>
      </c>
      <c r="E46" s="96">
        <v>10.0</v>
      </c>
      <c r="F46" s="7"/>
      <c r="G46" s="3"/>
      <c r="H46" s="3"/>
      <c r="I46" s="10"/>
      <c r="J46" s="87" t="s">
        <v>70</v>
      </c>
      <c r="K46" s="96">
        <v>10.0</v>
      </c>
      <c r="L46" s="7"/>
      <c r="M46" s="3"/>
      <c r="N46" s="3"/>
      <c r="O46" s="10"/>
      <c r="P46" s="87" t="s">
        <v>70</v>
      </c>
      <c r="Q46" s="96">
        <v>10.0</v>
      </c>
      <c r="R46" s="7"/>
      <c r="S46" s="3"/>
      <c r="T46" s="3"/>
      <c r="U46" s="3"/>
      <c r="V46" s="3"/>
      <c r="W46" s="3"/>
      <c r="X46" s="3"/>
      <c r="Y46" s="3"/>
      <c r="Z46" s="3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>
      <c r="A47" s="82"/>
      <c r="B47" s="3"/>
      <c r="C47" s="3"/>
      <c r="D47" s="3"/>
      <c r="E47" s="82"/>
      <c r="F47" s="3"/>
      <c r="G47" s="3"/>
      <c r="H47" s="3"/>
      <c r="I47" s="3"/>
      <c r="J47" s="82"/>
      <c r="K47" s="3"/>
      <c r="L47" s="3"/>
      <c r="M47" s="3"/>
      <c r="N47" s="3"/>
      <c r="O47" s="8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>
      <c r="A48" s="8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>
      <c r="A49" s="75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>
      <c r="A50" s="78" t="s">
        <v>75</v>
      </c>
      <c r="B50" s="79"/>
      <c r="C50" s="79"/>
      <c r="D50" s="7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>
      <c r="A51" s="78" t="s">
        <v>76</v>
      </c>
      <c r="B51" s="7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>
      <c r="A52" s="78" t="s">
        <v>77</v>
      </c>
      <c r="B52" s="7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>
      <c r="A53" s="1"/>
      <c r="B53" s="1"/>
      <c r="C53" s="1"/>
      <c r="H53" s="1"/>
      <c r="I53" s="1"/>
      <c r="J53" s="1"/>
      <c r="K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>
      <c r="A54" s="1"/>
      <c r="B54" s="1"/>
      <c r="C54" s="1"/>
      <c r="H54" s="1"/>
      <c r="I54" s="1"/>
      <c r="J54" s="1"/>
      <c r="K54" s="1"/>
      <c r="L54" s="1"/>
      <c r="M54" s="1"/>
      <c r="N54" s="1"/>
      <c r="O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>
      <c r="A55" s="1"/>
      <c r="B55" s="1"/>
      <c r="C55" s="1"/>
      <c r="H55" s="1"/>
      <c r="I55" s="1"/>
      <c r="J55" s="1"/>
      <c r="K55" s="1"/>
      <c r="L55" s="1"/>
      <c r="M55" s="1"/>
      <c r="N55" s="1"/>
      <c r="O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>
      <c r="A56" s="1"/>
      <c r="B56" s="1"/>
      <c r="C56" s="1"/>
      <c r="H56" s="1"/>
      <c r="I56" s="1"/>
      <c r="J56" s="1"/>
      <c r="K56" s="1"/>
      <c r="L56" s="1"/>
      <c r="M56" s="1"/>
      <c r="N56" s="1"/>
      <c r="O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>
      <c r="A57" s="1"/>
      <c r="B57" s="1"/>
      <c r="C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>
      <c r="A58" s="1"/>
      <c r="B58" s="1"/>
      <c r="C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>
      <c r="A59" s="1"/>
      <c r="B59" s="1"/>
      <c r="C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>
      <c r="A60" s="1"/>
      <c r="B60" s="1"/>
      <c r="C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>
      <c r="A61" s="1"/>
      <c r="B61" s="1"/>
      <c r="C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>
      <c r="A62" s="1"/>
      <c r="B62" s="1"/>
      <c r="C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>
      <c r="A63" s="1"/>
      <c r="B63" s="1"/>
      <c r="C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>
      <c r="A64" s="1"/>
      <c r="B64" s="1"/>
      <c r="C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>
      <c r="A65" s="1"/>
      <c r="B65" s="1"/>
      <c r="C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>
      <c r="A66" s="1"/>
      <c r="B66" s="1"/>
      <c r="C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>
      <c r="A67" s="1"/>
      <c r="B67" s="1"/>
      <c r="C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>
      <c r="A68" s="1"/>
      <c r="B68" s="1"/>
      <c r="C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</sheetData>
  <mergeCells count="33">
    <mergeCell ref="B39:B41"/>
    <mergeCell ref="B42:B44"/>
    <mergeCell ref="J39:L39"/>
    <mergeCell ref="P39:R39"/>
    <mergeCell ref="D39:F39"/>
    <mergeCell ref="J29:L29"/>
    <mergeCell ref="D29:F29"/>
    <mergeCell ref="B36:B38"/>
    <mergeCell ref="B30:B32"/>
    <mergeCell ref="B33:B35"/>
    <mergeCell ref="E3:F3"/>
    <mergeCell ref="E4:F4"/>
    <mergeCell ref="C3:D3"/>
    <mergeCell ref="C1:D1"/>
    <mergeCell ref="A6:A7"/>
    <mergeCell ref="AE6:AG6"/>
    <mergeCell ref="AE17:AG17"/>
    <mergeCell ref="AE23:AF23"/>
    <mergeCell ref="G4:H4"/>
    <mergeCell ref="C2:H2"/>
    <mergeCell ref="I2:N2"/>
    <mergeCell ref="G3:H3"/>
    <mergeCell ref="I3:J3"/>
    <mergeCell ref="M3:N3"/>
    <mergeCell ref="K3:L3"/>
    <mergeCell ref="M4:N4"/>
    <mergeCell ref="C4:D4"/>
    <mergeCell ref="A8:A9"/>
    <mergeCell ref="A10:A11"/>
    <mergeCell ref="A12:A13"/>
    <mergeCell ref="A14:A15"/>
    <mergeCell ref="I4:J4"/>
    <mergeCell ref="K4:L4"/>
  </mergeCells>
  <printOptions gridLines="1" horizontalCentered="1"/>
  <pageMargins bottom="0.75" footer="0.0" header="0.0" left="0.7" right="0.7" top="0.75"/>
  <pageSetup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4" max="4" width="16.29"/>
    <col customWidth="1" min="5" max="5" width="18.14"/>
  </cols>
  <sheetData>
    <row r="1">
      <c r="A1" s="1"/>
      <c r="B1" s="1"/>
      <c r="C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3"/>
      <c r="B2" s="3"/>
      <c r="C2" s="4" t="s">
        <v>1</v>
      </c>
      <c r="I2" s="4" t="s">
        <v>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>
      <c r="A3" s="3"/>
      <c r="B3" s="3"/>
      <c r="C3" s="5" t="s">
        <v>5</v>
      </c>
      <c r="D3" s="6"/>
      <c r="E3" s="5" t="s">
        <v>7</v>
      </c>
      <c r="F3" s="6"/>
      <c r="G3" s="5" t="s">
        <v>6</v>
      </c>
      <c r="H3" s="6"/>
      <c r="I3" s="5" t="s">
        <v>5</v>
      </c>
      <c r="J3" s="6"/>
      <c r="K3" s="5" t="s">
        <v>7</v>
      </c>
      <c r="L3" s="6"/>
      <c r="M3" s="5" t="s">
        <v>6</v>
      </c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>
      <c r="A4" s="3"/>
      <c r="B4" s="7"/>
      <c r="C4" s="8" t="s">
        <v>8</v>
      </c>
      <c r="D4" s="9"/>
      <c r="E4" s="8" t="s">
        <v>9</v>
      </c>
      <c r="F4" s="9"/>
      <c r="G4" s="8" t="s">
        <v>10</v>
      </c>
      <c r="H4" s="9"/>
      <c r="I4" s="8" t="s">
        <v>11</v>
      </c>
      <c r="J4" s="9"/>
      <c r="K4" s="8" t="s">
        <v>12</v>
      </c>
      <c r="L4" s="9"/>
      <c r="M4" s="8" t="s">
        <v>13</v>
      </c>
      <c r="N4" s="9"/>
      <c r="O4" s="1"/>
      <c r="P4" s="1"/>
      <c r="Q4" s="1"/>
      <c r="R4" s="1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>
      <c r="A5" s="10"/>
      <c r="B5" s="11"/>
      <c r="C5" s="12">
        <v>1.0</v>
      </c>
      <c r="D5" s="12">
        <v>2.0</v>
      </c>
      <c r="E5" s="13">
        <v>3.0</v>
      </c>
      <c r="F5" s="13">
        <v>4.0</v>
      </c>
      <c r="G5" s="13">
        <v>5.0</v>
      </c>
      <c r="H5" s="13">
        <v>6.0</v>
      </c>
      <c r="I5" s="13">
        <v>7.0</v>
      </c>
      <c r="J5" s="13">
        <v>8.0</v>
      </c>
      <c r="K5" s="13">
        <v>9.0</v>
      </c>
      <c r="L5" s="13">
        <v>10.0</v>
      </c>
      <c r="M5" s="13">
        <v>11.0</v>
      </c>
      <c r="N5" s="13">
        <v>12.0</v>
      </c>
      <c r="O5" s="13">
        <v>13.0</v>
      </c>
      <c r="P5" s="13">
        <v>14.0</v>
      </c>
      <c r="Q5" s="13">
        <v>15.0</v>
      </c>
      <c r="R5" s="13">
        <v>16.0</v>
      </c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>
      <c r="A6" s="14" t="s">
        <v>14</v>
      </c>
      <c r="B6" s="15" t="s">
        <v>15</v>
      </c>
      <c r="C6" s="16"/>
      <c r="D6" s="17"/>
      <c r="E6" s="16"/>
      <c r="F6" s="17"/>
      <c r="G6" s="16"/>
      <c r="H6" s="17"/>
      <c r="I6" s="16"/>
      <c r="J6" s="17"/>
      <c r="K6" s="16"/>
      <c r="L6" s="17"/>
      <c r="M6" s="16"/>
      <c r="N6" s="17"/>
      <c r="O6" s="7"/>
      <c r="P6" s="18" t="s">
        <v>16</v>
      </c>
      <c r="Q6" s="19" t="s">
        <v>17</v>
      </c>
      <c r="R6" s="20" t="s">
        <v>18</v>
      </c>
      <c r="S6" s="3"/>
      <c r="T6" s="3"/>
      <c r="U6" s="3"/>
      <c r="V6" s="3"/>
      <c r="W6" s="3"/>
      <c r="X6" s="3"/>
      <c r="Y6" s="3"/>
      <c r="Z6" s="3"/>
      <c r="AA6" s="1"/>
      <c r="AB6" s="1"/>
      <c r="AC6" s="1"/>
      <c r="AD6" s="1"/>
      <c r="AE6" s="2"/>
      <c r="AH6" s="1"/>
      <c r="AI6" s="2"/>
      <c r="AJ6" s="2"/>
      <c r="AK6" s="2"/>
    </row>
    <row r="7">
      <c r="A7" s="21"/>
      <c r="B7" s="15" t="s">
        <v>19</v>
      </c>
      <c r="C7" s="22"/>
      <c r="D7" s="23"/>
      <c r="E7" s="22"/>
      <c r="F7" s="23"/>
      <c r="G7" s="22"/>
      <c r="H7" s="23"/>
      <c r="I7" s="22"/>
      <c r="J7" s="23"/>
      <c r="K7" s="22"/>
      <c r="L7" s="23"/>
      <c r="M7" s="22"/>
      <c r="N7" s="23"/>
      <c r="O7" s="7"/>
      <c r="P7" s="24" t="s">
        <v>16</v>
      </c>
      <c r="Q7" s="25" t="s">
        <v>17</v>
      </c>
      <c r="R7" s="20" t="s">
        <v>18</v>
      </c>
      <c r="S7" s="3"/>
      <c r="T7" s="3"/>
      <c r="U7" s="3"/>
      <c r="V7" s="3"/>
      <c r="W7" s="3"/>
      <c r="X7" s="3"/>
      <c r="Y7" s="3"/>
      <c r="Z7" s="3"/>
      <c r="AA7" s="1"/>
      <c r="AB7" s="1"/>
      <c r="AC7" s="1"/>
      <c r="AD7" s="1"/>
      <c r="AE7" s="2"/>
      <c r="AF7" s="2"/>
      <c r="AG7" s="2"/>
      <c r="AH7" s="1"/>
      <c r="AI7" s="26"/>
      <c r="AJ7" s="26"/>
      <c r="AK7" s="26"/>
    </row>
    <row r="8">
      <c r="A8" s="27" t="s">
        <v>20</v>
      </c>
      <c r="B8" s="15" t="s">
        <v>21</v>
      </c>
      <c r="C8" s="28"/>
      <c r="D8" s="29"/>
      <c r="E8" s="30"/>
      <c r="F8" s="31"/>
      <c r="G8" s="30"/>
      <c r="H8" s="31"/>
      <c r="I8" s="30"/>
      <c r="J8" s="31"/>
      <c r="K8" s="30"/>
      <c r="L8" s="31"/>
      <c r="M8" s="30"/>
      <c r="N8" s="31"/>
      <c r="O8" s="7"/>
      <c r="P8" s="32" t="s">
        <v>16</v>
      </c>
      <c r="Q8" s="33" t="s">
        <v>17</v>
      </c>
      <c r="R8" s="20" t="s">
        <v>18</v>
      </c>
      <c r="S8" s="3"/>
      <c r="T8" s="3"/>
      <c r="U8" s="3"/>
      <c r="V8" s="3"/>
      <c r="W8" s="3"/>
      <c r="X8" s="3"/>
      <c r="Y8" s="3"/>
      <c r="Z8" s="3"/>
      <c r="AA8" s="1"/>
      <c r="AB8" s="1"/>
      <c r="AC8" s="1"/>
      <c r="AD8" s="1"/>
      <c r="AE8" s="2"/>
      <c r="AF8" s="2"/>
      <c r="AG8" s="2"/>
      <c r="AH8" s="1"/>
      <c r="AI8" s="1"/>
      <c r="AJ8" s="1"/>
      <c r="AK8" s="1"/>
    </row>
    <row r="9">
      <c r="A9" s="21"/>
      <c r="B9" s="15" t="s">
        <v>22</v>
      </c>
      <c r="C9" s="34"/>
      <c r="D9" s="35"/>
      <c r="E9" s="36"/>
      <c r="F9" s="37"/>
      <c r="G9" s="36"/>
      <c r="H9" s="37"/>
      <c r="I9" s="36"/>
      <c r="J9" s="37"/>
      <c r="K9" s="36"/>
      <c r="L9" s="37"/>
      <c r="M9" s="36"/>
      <c r="N9" s="37"/>
      <c r="O9" s="7"/>
      <c r="P9" s="32" t="s">
        <v>16</v>
      </c>
      <c r="Q9" s="33" t="s">
        <v>17</v>
      </c>
      <c r="R9" s="20" t="s">
        <v>18</v>
      </c>
      <c r="S9" s="3"/>
      <c r="T9" s="3"/>
      <c r="U9" s="3"/>
      <c r="V9" s="3"/>
      <c r="W9" s="3"/>
      <c r="X9" s="3"/>
      <c r="Y9" s="3"/>
      <c r="Z9" s="3"/>
      <c r="AA9" s="1"/>
      <c r="AB9" s="1"/>
      <c r="AC9" s="1"/>
      <c r="AD9" s="1"/>
      <c r="AE9" s="2"/>
      <c r="AF9" s="2"/>
      <c r="AG9" s="2"/>
      <c r="AH9" s="2"/>
      <c r="AI9" s="1"/>
      <c r="AJ9" s="1"/>
      <c r="AK9" s="1"/>
    </row>
    <row r="10">
      <c r="A10" s="38" t="s">
        <v>23</v>
      </c>
      <c r="B10" s="15" t="s">
        <v>24</v>
      </c>
      <c r="C10" s="39"/>
      <c r="D10" s="40"/>
      <c r="E10" s="41"/>
      <c r="F10" s="42"/>
      <c r="G10" s="41"/>
      <c r="H10" s="42"/>
      <c r="I10" s="41"/>
      <c r="J10" s="42"/>
      <c r="K10" s="41"/>
      <c r="L10" s="42"/>
      <c r="M10" s="41"/>
      <c r="N10" s="42"/>
      <c r="O10" s="7"/>
      <c r="P10" s="43" t="s">
        <v>16</v>
      </c>
      <c r="Q10" s="44" t="s">
        <v>17</v>
      </c>
      <c r="R10" s="20" t="s">
        <v>18</v>
      </c>
      <c r="S10" s="3"/>
      <c r="T10" s="3"/>
      <c r="U10" s="3"/>
      <c r="V10" s="3"/>
      <c r="W10" s="3"/>
      <c r="X10" s="3"/>
      <c r="Y10" s="3"/>
      <c r="Z10" s="3"/>
      <c r="AA10" s="1"/>
      <c r="AB10" s="1"/>
      <c r="AC10" s="1"/>
      <c r="AD10" s="1"/>
      <c r="AE10" s="2"/>
      <c r="AF10" s="2"/>
      <c r="AG10" s="2"/>
      <c r="AH10" s="1"/>
      <c r="AI10" s="1"/>
      <c r="AJ10" s="1"/>
      <c r="AK10" s="1"/>
    </row>
    <row r="11">
      <c r="A11" s="21"/>
      <c r="B11" s="15" t="s">
        <v>25</v>
      </c>
      <c r="C11" s="45"/>
      <c r="D11" s="46"/>
      <c r="E11" s="47"/>
      <c r="F11" s="48"/>
      <c r="G11" s="47"/>
      <c r="H11" s="48"/>
      <c r="I11" s="47"/>
      <c r="J11" s="48"/>
      <c r="K11" s="47"/>
      <c r="L11" s="48"/>
      <c r="M11" s="47"/>
      <c r="N11" s="48"/>
      <c r="O11" s="7"/>
      <c r="P11" s="43" t="s">
        <v>16</v>
      </c>
      <c r="Q11" s="44" t="s">
        <v>17</v>
      </c>
      <c r="R11" s="20" t="s">
        <v>18</v>
      </c>
      <c r="S11" s="3"/>
      <c r="T11" s="3"/>
      <c r="U11" s="3"/>
      <c r="V11" s="3"/>
      <c r="W11" s="3"/>
      <c r="X11" s="3"/>
      <c r="Y11" s="3"/>
      <c r="Z11" s="3"/>
      <c r="AA11" s="1"/>
      <c r="AB11" s="1"/>
      <c r="AC11" s="1"/>
      <c r="AD11" s="1"/>
      <c r="AE11" s="2"/>
      <c r="AF11" s="2"/>
      <c r="AG11" s="2"/>
      <c r="AH11" s="1"/>
      <c r="AI11" s="1"/>
      <c r="AJ11" s="1"/>
      <c r="AK11" s="1"/>
    </row>
    <row r="12">
      <c r="A12" s="49" t="s">
        <v>26</v>
      </c>
      <c r="B12" s="15" t="s">
        <v>27</v>
      </c>
      <c r="C12" s="50"/>
      <c r="D12" s="51"/>
      <c r="E12" s="52"/>
      <c r="F12" s="53"/>
      <c r="G12" s="52"/>
      <c r="H12" s="53"/>
      <c r="I12" s="52"/>
      <c r="J12" s="53"/>
      <c r="K12" s="52"/>
      <c r="L12" s="53"/>
      <c r="M12" s="52"/>
      <c r="N12" s="53"/>
      <c r="O12" s="7"/>
      <c r="P12" s="54" t="s">
        <v>16</v>
      </c>
      <c r="Q12" s="55" t="s">
        <v>17</v>
      </c>
      <c r="R12" s="20" t="s">
        <v>18</v>
      </c>
      <c r="S12" s="3"/>
      <c r="T12" s="3"/>
      <c r="U12" s="3"/>
      <c r="V12" s="3"/>
      <c r="W12" s="3"/>
      <c r="X12" s="3"/>
      <c r="Y12" s="3"/>
      <c r="Z12" s="3"/>
      <c r="AA12" s="1"/>
      <c r="AB12" s="1"/>
      <c r="AC12" s="1"/>
      <c r="AD12" s="1"/>
      <c r="AE12" s="2"/>
      <c r="AF12" s="1"/>
      <c r="AG12" s="1"/>
      <c r="AH12" s="1"/>
      <c r="AI12" s="1"/>
      <c r="AJ12" s="1"/>
      <c r="AK12" s="1"/>
    </row>
    <row r="13">
      <c r="A13" s="21"/>
      <c r="B13" s="15" t="s">
        <v>28</v>
      </c>
      <c r="C13" s="56"/>
      <c r="D13" s="57"/>
      <c r="E13" s="58"/>
      <c r="F13" s="59"/>
      <c r="G13" s="58"/>
      <c r="H13" s="59"/>
      <c r="I13" s="58"/>
      <c r="J13" s="59"/>
      <c r="K13" s="58"/>
      <c r="L13" s="59"/>
      <c r="M13" s="58"/>
      <c r="N13" s="59"/>
      <c r="O13" s="7"/>
      <c r="P13" s="60" t="s">
        <v>16</v>
      </c>
      <c r="Q13" s="61" t="s">
        <v>17</v>
      </c>
      <c r="R13" s="20" t="s">
        <v>18</v>
      </c>
      <c r="S13" s="3"/>
      <c r="T13" s="3"/>
      <c r="U13" s="3"/>
      <c r="V13" s="3"/>
      <c r="W13" s="3"/>
      <c r="X13" s="3"/>
      <c r="Y13" s="3"/>
      <c r="Z13" s="3"/>
      <c r="AA13" s="1"/>
      <c r="AB13" s="1"/>
      <c r="AC13" s="1"/>
      <c r="AD13" s="1"/>
      <c r="AE13" s="2"/>
      <c r="AF13" s="2"/>
      <c r="AG13" s="1"/>
      <c r="AH13" s="1"/>
      <c r="AI13" s="2"/>
      <c r="AJ13" s="2"/>
      <c r="AK13" s="2"/>
    </row>
    <row r="14">
      <c r="A14" s="62" t="s">
        <v>29</v>
      </c>
      <c r="B14" s="15" t="s">
        <v>30</v>
      </c>
      <c r="C14" s="63"/>
      <c r="D14" s="64"/>
      <c r="E14" s="65"/>
      <c r="F14" s="66"/>
      <c r="G14" s="65"/>
      <c r="H14" s="66"/>
      <c r="I14" s="65"/>
      <c r="J14" s="66"/>
      <c r="K14" s="65"/>
      <c r="L14" s="66"/>
      <c r="M14" s="65"/>
      <c r="N14" s="66"/>
      <c r="O14" s="7"/>
      <c r="P14" s="67" t="s">
        <v>16</v>
      </c>
      <c r="Q14" s="70" t="s">
        <v>17</v>
      </c>
      <c r="R14" s="20" t="s">
        <v>18</v>
      </c>
      <c r="S14" s="3"/>
      <c r="T14" s="3"/>
      <c r="U14" s="3"/>
      <c r="V14" s="3"/>
      <c r="W14" s="3"/>
      <c r="X14" s="3"/>
      <c r="Y14" s="3"/>
      <c r="Z14" s="3"/>
      <c r="AA14" s="1"/>
      <c r="AB14" s="1"/>
      <c r="AC14" s="1"/>
      <c r="AD14" s="1"/>
      <c r="AE14" s="2"/>
      <c r="AF14" s="2"/>
      <c r="AG14" s="1"/>
      <c r="AH14" s="1"/>
      <c r="AI14" s="2"/>
      <c r="AJ14" s="2"/>
      <c r="AK14" s="2"/>
    </row>
    <row r="15">
      <c r="A15" s="21"/>
      <c r="B15" s="15" t="s">
        <v>31</v>
      </c>
      <c r="C15" s="68"/>
      <c r="D15" s="69"/>
      <c r="E15" s="68"/>
      <c r="F15" s="69"/>
      <c r="G15" s="68"/>
      <c r="H15" s="69"/>
      <c r="I15" s="68"/>
      <c r="J15" s="69"/>
      <c r="K15" s="68"/>
      <c r="L15" s="69"/>
      <c r="M15" s="68"/>
      <c r="N15" s="69"/>
      <c r="O15" s="7"/>
      <c r="P15" s="67" t="s">
        <v>16</v>
      </c>
      <c r="Q15" s="70" t="s">
        <v>17</v>
      </c>
      <c r="R15" s="20" t="s">
        <v>18</v>
      </c>
      <c r="S15" s="3"/>
      <c r="T15" s="3"/>
      <c r="U15" s="3"/>
      <c r="V15" s="3"/>
      <c r="W15" s="3"/>
      <c r="X15" s="3"/>
      <c r="Y15" s="3"/>
      <c r="Z15" s="3"/>
      <c r="AA15" s="1"/>
      <c r="AB15" s="1"/>
      <c r="AC15" s="1"/>
      <c r="AD15" s="1"/>
      <c r="AE15" s="1"/>
      <c r="AF15" s="1"/>
      <c r="AG15" s="1"/>
      <c r="AH15" s="1"/>
      <c r="AI15" s="2"/>
      <c r="AJ15" s="2"/>
      <c r="AK15" s="2"/>
    </row>
    <row r="16">
      <c r="A16" s="71"/>
      <c r="B16" s="72" t="s">
        <v>32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3"/>
      <c r="P16" s="73"/>
      <c r="Q16" s="73"/>
      <c r="R16" s="20" t="s">
        <v>18</v>
      </c>
      <c r="S16" s="3"/>
      <c r="T16" s="3"/>
      <c r="U16" s="3"/>
      <c r="V16" s="3"/>
      <c r="W16" s="3"/>
      <c r="X16" s="3"/>
      <c r="Y16" s="3"/>
      <c r="Z16" s="3"/>
      <c r="AA16" s="1"/>
      <c r="AB16" s="1"/>
      <c r="AC16" s="1"/>
      <c r="AD16" s="1"/>
      <c r="AE16" s="1"/>
      <c r="AF16" s="1"/>
      <c r="AG16" s="1"/>
      <c r="AH16" s="1"/>
      <c r="AI16" s="2"/>
      <c r="AJ16" s="2"/>
      <c r="AK16" s="2"/>
    </row>
    <row r="17">
      <c r="A17" s="71"/>
      <c r="B17" s="72" t="s">
        <v>33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3"/>
      <c r="Q17" s="73"/>
      <c r="R17" s="20" t="s">
        <v>18</v>
      </c>
      <c r="S17" s="3"/>
      <c r="T17" s="3"/>
      <c r="U17" s="3"/>
      <c r="V17" s="3"/>
      <c r="W17" s="3"/>
      <c r="X17" s="3"/>
      <c r="Y17" s="3"/>
      <c r="Z17" s="3"/>
      <c r="AA17" s="1"/>
      <c r="AB17" s="1"/>
      <c r="AC17" s="1"/>
      <c r="AD17" s="1"/>
      <c r="AE17" s="2"/>
      <c r="AH17" s="1"/>
      <c r="AI17" s="1"/>
      <c r="AJ17" s="1"/>
      <c r="AK17" s="1"/>
    </row>
    <row r="18">
      <c r="A18" s="71"/>
      <c r="B18" s="72" t="s">
        <v>34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3"/>
      <c r="Q18" s="73"/>
      <c r="R18" s="20" t="s">
        <v>18</v>
      </c>
      <c r="S18" s="3"/>
      <c r="T18" s="3"/>
      <c r="U18" s="3"/>
      <c r="V18" s="3"/>
      <c r="W18" s="3"/>
      <c r="X18" s="3"/>
      <c r="Y18" s="3"/>
      <c r="Z18" s="3"/>
      <c r="AA18" s="1"/>
      <c r="AB18" s="1"/>
      <c r="AC18" s="1"/>
      <c r="AD18" s="1"/>
      <c r="AE18" s="2"/>
      <c r="AF18" s="2"/>
      <c r="AG18" s="2"/>
      <c r="AH18" s="1"/>
      <c r="AI18" s="1"/>
      <c r="AJ18" s="1"/>
      <c r="AK18" s="1"/>
    </row>
    <row r="19">
      <c r="A19" s="71"/>
      <c r="B19" s="15" t="s">
        <v>35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3"/>
      <c r="Q19" s="73"/>
      <c r="R19" s="20" t="s">
        <v>18</v>
      </c>
      <c r="S19" s="3"/>
      <c r="T19" s="3"/>
      <c r="U19" s="3"/>
      <c r="V19" s="3"/>
      <c r="W19" s="3"/>
      <c r="X19" s="3"/>
      <c r="Y19" s="3"/>
      <c r="Z19" s="3"/>
      <c r="AA19" s="1"/>
      <c r="AB19" s="1"/>
      <c r="AC19" s="1"/>
      <c r="AD19" s="1"/>
      <c r="AE19" s="2"/>
      <c r="AF19" s="2"/>
      <c r="AG19" s="2"/>
      <c r="AH19" s="1"/>
      <c r="AI19" s="1"/>
      <c r="AJ19" s="1"/>
      <c r="AK19" s="1"/>
    </row>
    <row r="20">
      <c r="A20" s="71"/>
      <c r="B20" s="15" t="s">
        <v>36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3"/>
      <c r="Q20" s="73"/>
      <c r="R20" s="20" t="s">
        <v>18</v>
      </c>
      <c r="S20" s="3"/>
      <c r="T20" s="3"/>
      <c r="U20" s="3"/>
      <c r="V20" s="3"/>
      <c r="W20" s="3"/>
      <c r="X20" s="3"/>
      <c r="Y20" s="3"/>
      <c r="Z20" s="3"/>
      <c r="AA20" s="1"/>
      <c r="AB20" s="1"/>
      <c r="AC20" s="1"/>
      <c r="AD20" s="1"/>
      <c r="AE20" s="2"/>
      <c r="AF20" s="2"/>
      <c r="AG20" s="2"/>
      <c r="AH20" s="1"/>
      <c r="AI20" s="1"/>
      <c r="AJ20" s="1"/>
      <c r="AK20" s="1"/>
    </row>
    <row r="21">
      <c r="A21" s="10"/>
      <c r="B21" s="15" t="s">
        <v>37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3"/>
      <c r="Q21" s="73"/>
      <c r="R21" s="20" t="s">
        <v>18</v>
      </c>
      <c r="S21" s="3"/>
      <c r="T21" s="3"/>
      <c r="U21" s="3"/>
      <c r="V21" s="3"/>
      <c r="W21" s="3"/>
      <c r="X21" s="3"/>
      <c r="Y21" s="3"/>
      <c r="Z21" s="3"/>
      <c r="AA21" s="1"/>
      <c r="AB21" s="1"/>
      <c r="AC21" s="1"/>
      <c r="AD21" s="1"/>
      <c r="AE21" s="2"/>
      <c r="AF21" s="2"/>
      <c r="AG21" s="2"/>
      <c r="AH21" s="1"/>
      <c r="AI21" s="1"/>
      <c r="AJ21" s="1"/>
      <c r="AK21" s="1"/>
    </row>
    <row r="22">
      <c r="A22" s="3"/>
      <c r="B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"/>
      <c r="AB22" s="1"/>
      <c r="AC22" s="1"/>
      <c r="AD22" s="1"/>
      <c r="AE22" s="2"/>
      <c r="AF22" s="2"/>
      <c r="AG22" s="2"/>
      <c r="AH22" s="1"/>
      <c r="AI22" s="1"/>
      <c r="AJ22" s="1"/>
      <c r="AK22" s="1"/>
    </row>
    <row r="23">
      <c r="U23" s="3"/>
      <c r="V23" s="3"/>
      <c r="W23" s="3"/>
      <c r="X23" s="3"/>
      <c r="Y23" s="3"/>
      <c r="Z23" s="3"/>
      <c r="AA23" s="1"/>
      <c r="AB23" s="1"/>
      <c r="AC23" s="1"/>
      <c r="AD23" s="1"/>
      <c r="AE23" s="2"/>
      <c r="AG23" s="1"/>
      <c r="AH23" s="1"/>
      <c r="AI23" s="1"/>
      <c r="AJ23" s="1"/>
      <c r="AK23" s="1"/>
    </row>
    <row r="24">
      <c r="U24" s="3"/>
      <c r="V24" s="3"/>
      <c r="W24" s="3"/>
      <c r="X24" s="3"/>
      <c r="Y24" s="3"/>
      <c r="Z24" s="3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>
      <c r="A25" s="75" t="s">
        <v>42</v>
      </c>
      <c r="B25" s="3" t="s">
        <v>43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>
      <c r="A26" s="3"/>
      <c r="B26" s="78" t="s">
        <v>45</v>
      </c>
      <c r="C26" s="79"/>
      <c r="D26" s="7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>
      <c r="A28" s="3" t="s">
        <v>46</v>
      </c>
      <c r="B28" s="80" t="s">
        <v>47</v>
      </c>
      <c r="C28" s="79"/>
      <c r="D28" s="81"/>
      <c r="E28" s="82"/>
      <c r="F28" s="82"/>
      <c r="G28" s="3"/>
      <c r="H28" s="3"/>
      <c r="I28" s="82"/>
      <c r="J28" s="82"/>
      <c r="K28" s="8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>
      <c r="A29" s="3"/>
      <c r="B29" s="84" t="s">
        <v>49</v>
      </c>
      <c r="C29" s="3"/>
      <c r="D29" s="85" t="s">
        <v>50</v>
      </c>
      <c r="E29" s="6"/>
      <c r="F29" s="6"/>
      <c r="G29" s="86"/>
      <c r="H29" s="87"/>
      <c r="I29" s="3"/>
      <c r="J29" s="88" t="s">
        <v>52</v>
      </c>
      <c r="K29" s="6"/>
      <c r="L29" s="6"/>
      <c r="M29" s="86"/>
      <c r="N29" s="86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>
      <c r="A30" s="3"/>
      <c r="B30" s="89" t="s">
        <v>14</v>
      </c>
      <c r="C30" s="10"/>
      <c r="D30" s="75" t="s">
        <v>55</v>
      </c>
      <c r="E30" s="75" t="s">
        <v>56</v>
      </c>
      <c r="F30" s="90" t="s">
        <v>57</v>
      </c>
      <c r="G30" s="79"/>
      <c r="H30" s="10"/>
      <c r="I30" s="10"/>
      <c r="J30" s="75" t="s">
        <v>55</v>
      </c>
      <c r="K30" s="75" t="s">
        <v>56</v>
      </c>
      <c r="L30" s="90" t="s">
        <v>57</v>
      </c>
      <c r="M30" s="79"/>
      <c r="N30" s="10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>
      <c r="A31" s="3"/>
      <c r="C31" s="10"/>
      <c r="D31" s="75" t="s">
        <v>59</v>
      </c>
      <c r="E31" s="91">
        <v>5.0</v>
      </c>
      <c r="F31" s="93">
        <f>E31*1.25*26</f>
        <v>162.5</v>
      </c>
      <c r="G31" s="82"/>
      <c r="H31" s="10"/>
      <c r="I31" s="10"/>
      <c r="J31" s="75" t="s">
        <v>59</v>
      </c>
      <c r="K31" s="93">
        <v>5.0</v>
      </c>
      <c r="L31" s="93">
        <f>K31*1.25*26</f>
        <v>162.5</v>
      </c>
      <c r="M31" s="3"/>
      <c r="N31" s="10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>
      <c r="A32" s="3"/>
      <c r="C32" s="10"/>
      <c r="D32" s="75" t="s">
        <v>62</v>
      </c>
      <c r="E32" s="91">
        <v>1.0</v>
      </c>
      <c r="F32" s="93">
        <f>E32*1.2*26</f>
        <v>31.2</v>
      </c>
      <c r="G32" s="78" t="s">
        <v>64</v>
      </c>
      <c r="H32" s="10"/>
      <c r="I32" s="10"/>
      <c r="J32" s="75" t="s">
        <v>62</v>
      </c>
      <c r="K32" s="93">
        <v>1.0</v>
      </c>
      <c r="L32" s="93">
        <f>K32*1.2*26</f>
        <v>31.2</v>
      </c>
      <c r="M32" s="78" t="s">
        <v>64</v>
      </c>
      <c r="N32" s="10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>
      <c r="A33" s="3"/>
      <c r="B33" s="94" t="s">
        <v>20</v>
      </c>
      <c r="C33" s="10"/>
      <c r="D33" s="87" t="s">
        <v>67</v>
      </c>
      <c r="E33" s="95">
        <v>6.0</v>
      </c>
      <c r="F33" s="96">
        <f>SUM(F31:F32)</f>
        <v>193.7</v>
      </c>
      <c r="G33" s="86"/>
      <c r="H33" s="7"/>
      <c r="I33" s="10"/>
      <c r="J33" s="87" t="s">
        <v>67</v>
      </c>
      <c r="K33" s="96">
        <v>6.0</v>
      </c>
      <c r="L33" s="96">
        <f>SUM(L31:L32)</f>
        <v>193.7</v>
      </c>
      <c r="M33" s="86"/>
      <c r="N33" s="7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>
      <c r="A34" s="3"/>
      <c r="C34" s="10"/>
      <c r="D34" s="78" t="s">
        <v>68</v>
      </c>
      <c r="E34" s="79"/>
      <c r="F34" s="10"/>
      <c r="G34" s="3"/>
      <c r="H34" s="3"/>
      <c r="I34" s="10"/>
      <c r="J34" s="78" t="s">
        <v>68</v>
      </c>
      <c r="K34" s="79"/>
      <c r="L34" s="10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>
      <c r="A35" s="3"/>
      <c r="C35" s="10"/>
      <c r="D35" s="75" t="s">
        <v>69</v>
      </c>
      <c r="E35" s="93">
        <v>4.0</v>
      </c>
      <c r="F35" s="10"/>
      <c r="G35" s="3"/>
      <c r="H35" s="3"/>
      <c r="I35" s="10"/>
      <c r="J35" s="75" t="s">
        <v>69</v>
      </c>
      <c r="K35" s="93">
        <v>4.0</v>
      </c>
      <c r="L35" s="10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>
      <c r="A36" s="3"/>
      <c r="B36" s="97" t="s">
        <v>23</v>
      </c>
      <c r="C36" s="10"/>
      <c r="D36" s="87" t="s">
        <v>70</v>
      </c>
      <c r="E36" s="95">
        <v>10.0</v>
      </c>
      <c r="F36" s="7"/>
      <c r="G36" s="3"/>
      <c r="H36" s="3"/>
      <c r="I36" s="10"/>
      <c r="J36" s="87" t="s">
        <v>70</v>
      </c>
      <c r="K36" s="96">
        <v>10.0</v>
      </c>
      <c r="L36" s="7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>
      <c r="A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>
      <c r="A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>
      <c r="A39" s="3"/>
      <c r="B39" s="98" t="s">
        <v>26</v>
      </c>
      <c r="C39" s="3"/>
      <c r="D39" s="99" t="s">
        <v>71</v>
      </c>
      <c r="E39" s="6"/>
      <c r="F39" s="6"/>
      <c r="G39" s="86"/>
      <c r="H39" s="86"/>
      <c r="I39" s="82"/>
      <c r="J39" s="100" t="s">
        <v>72</v>
      </c>
      <c r="K39" s="6"/>
      <c r="L39" s="6"/>
      <c r="M39" s="86"/>
      <c r="N39" s="101"/>
      <c r="O39" s="82"/>
      <c r="P39" s="102" t="s">
        <v>73</v>
      </c>
      <c r="Q39" s="6"/>
      <c r="R39" s="6"/>
      <c r="S39" s="86"/>
      <c r="T39" s="86"/>
      <c r="U39" s="3"/>
      <c r="V39" s="3"/>
      <c r="W39" s="3"/>
      <c r="X39" s="3"/>
      <c r="Y39" s="3"/>
      <c r="Z39" s="3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>
      <c r="A40" s="3"/>
      <c r="C40" s="10"/>
      <c r="D40" s="75" t="s">
        <v>55</v>
      </c>
      <c r="E40" s="75" t="s">
        <v>56</v>
      </c>
      <c r="F40" s="90" t="s">
        <v>57</v>
      </c>
      <c r="G40" s="79"/>
      <c r="H40" s="10"/>
      <c r="I40" s="10"/>
      <c r="J40" s="75" t="s">
        <v>55</v>
      </c>
      <c r="K40" s="84" t="s">
        <v>56</v>
      </c>
      <c r="L40" s="90" t="s">
        <v>57</v>
      </c>
      <c r="M40" s="79"/>
      <c r="N40" s="10"/>
      <c r="O40" s="10"/>
      <c r="P40" s="84" t="s">
        <v>55</v>
      </c>
      <c r="Q40" s="75" t="s">
        <v>56</v>
      </c>
      <c r="R40" s="90" t="s">
        <v>57</v>
      </c>
      <c r="S40" s="79"/>
      <c r="T40" s="10"/>
      <c r="U40" s="3"/>
      <c r="V40" s="3"/>
      <c r="W40" s="3"/>
      <c r="X40" s="3"/>
      <c r="Y40" s="3"/>
      <c r="Z40" s="3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>
      <c r="A41" s="3"/>
      <c r="C41" s="10"/>
      <c r="D41" s="75" t="s">
        <v>59</v>
      </c>
      <c r="E41" s="93">
        <v>5.0</v>
      </c>
      <c r="F41" s="93">
        <f>E41*1.25*26</f>
        <v>162.5</v>
      </c>
      <c r="G41" s="3"/>
      <c r="H41" s="10"/>
      <c r="I41" s="10"/>
      <c r="J41" s="75" t="s">
        <v>59</v>
      </c>
      <c r="K41" s="93">
        <v>5.0</v>
      </c>
      <c r="L41" s="93">
        <f>K41*1.25*26</f>
        <v>162.5</v>
      </c>
      <c r="M41" s="3"/>
      <c r="N41" s="10"/>
      <c r="O41" s="10"/>
      <c r="P41" s="75" t="s">
        <v>59</v>
      </c>
      <c r="Q41" s="93">
        <v>5.0</v>
      </c>
      <c r="R41" s="93">
        <f>Q41*1.25*26</f>
        <v>162.5</v>
      </c>
      <c r="S41" s="3"/>
      <c r="T41" s="10"/>
      <c r="U41" s="3"/>
      <c r="V41" s="3"/>
      <c r="W41" s="3"/>
      <c r="X41" s="3"/>
      <c r="Y41" s="3"/>
      <c r="Z41" s="3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>
      <c r="A42" s="3"/>
      <c r="B42" s="103" t="s">
        <v>29</v>
      </c>
      <c r="C42" s="10"/>
      <c r="D42" s="75" t="s">
        <v>62</v>
      </c>
      <c r="E42" s="91">
        <v>1.0</v>
      </c>
      <c r="F42" s="93">
        <f>E42*1.2*26</f>
        <v>31.2</v>
      </c>
      <c r="G42" s="104" t="s">
        <v>64</v>
      </c>
      <c r="H42" s="10"/>
      <c r="I42" s="10"/>
      <c r="J42" s="84" t="s">
        <v>62</v>
      </c>
      <c r="K42" s="93">
        <v>1.0</v>
      </c>
      <c r="L42" s="93">
        <f>K42*1.2*26</f>
        <v>31.2</v>
      </c>
      <c r="M42" s="78" t="s">
        <v>64</v>
      </c>
      <c r="N42" s="10"/>
      <c r="O42" s="71"/>
      <c r="P42" s="75" t="s">
        <v>62</v>
      </c>
      <c r="Q42" s="91">
        <v>1.0</v>
      </c>
      <c r="R42" s="93">
        <f>Q42*1.2*26</f>
        <v>31.2</v>
      </c>
      <c r="S42" s="78" t="s">
        <v>64</v>
      </c>
      <c r="T42" s="10"/>
      <c r="U42" s="3"/>
      <c r="V42" s="3"/>
      <c r="W42" s="3"/>
      <c r="X42" s="3"/>
      <c r="Y42" s="3"/>
      <c r="Z42" s="3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>
      <c r="A43" s="3"/>
      <c r="C43" s="10"/>
      <c r="D43" s="87" t="s">
        <v>67</v>
      </c>
      <c r="E43" s="95">
        <v>6.0</v>
      </c>
      <c r="F43" s="96">
        <f>SUM(F41:F42)</f>
        <v>193.7</v>
      </c>
      <c r="G43" s="86"/>
      <c r="H43" s="7"/>
      <c r="I43" s="10"/>
      <c r="J43" s="105" t="s">
        <v>67</v>
      </c>
      <c r="K43" s="96">
        <v>6.0</v>
      </c>
      <c r="L43" s="96">
        <f>SUM(L41:L42)</f>
        <v>193.7</v>
      </c>
      <c r="M43" s="86"/>
      <c r="N43" s="7"/>
      <c r="O43" s="71"/>
      <c r="P43" s="87" t="s">
        <v>67</v>
      </c>
      <c r="Q43" s="96">
        <v>6.0</v>
      </c>
      <c r="R43" s="96">
        <f>SUM(R41:R42)</f>
        <v>193.7</v>
      </c>
      <c r="S43" s="86"/>
      <c r="T43" s="7"/>
      <c r="U43" s="3"/>
      <c r="V43" s="3"/>
      <c r="W43" s="3"/>
      <c r="X43" s="3"/>
      <c r="Y43" s="3"/>
      <c r="Z43" s="3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>
      <c r="A44" s="3"/>
      <c r="C44" s="10"/>
      <c r="D44" s="78" t="s">
        <v>68</v>
      </c>
      <c r="E44" s="81"/>
      <c r="F44" s="10"/>
      <c r="G44" s="3"/>
      <c r="H44" s="3"/>
      <c r="I44" s="10"/>
      <c r="J44" s="104" t="s">
        <v>68</v>
      </c>
      <c r="K44" s="79"/>
      <c r="L44" s="10"/>
      <c r="M44" s="3"/>
      <c r="N44" s="3"/>
      <c r="O44" s="71"/>
      <c r="P44" s="78" t="s">
        <v>68</v>
      </c>
      <c r="Q44" s="79"/>
      <c r="R44" s="10"/>
      <c r="S44" s="3"/>
      <c r="T44" s="3"/>
      <c r="U44" s="3"/>
      <c r="V44" s="3"/>
      <c r="W44" s="3"/>
      <c r="X44" s="3"/>
      <c r="Y44" s="3"/>
      <c r="Z44" s="3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>
      <c r="A45" s="3"/>
      <c r="B45" s="3"/>
      <c r="C45" s="10"/>
      <c r="D45" s="75" t="s">
        <v>69</v>
      </c>
      <c r="E45" s="93">
        <v>4.0</v>
      </c>
      <c r="F45" s="10"/>
      <c r="G45" s="3"/>
      <c r="H45" s="3"/>
      <c r="I45" s="10"/>
      <c r="J45" s="75" t="s">
        <v>69</v>
      </c>
      <c r="K45" s="93">
        <v>4.0</v>
      </c>
      <c r="L45" s="10"/>
      <c r="M45" s="3"/>
      <c r="N45" s="3"/>
      <c r="O45" s="10"/>
      <c r="P45" s="75" t="s">
        <v>69</v>
      </c>
      <c r="Q45" s="93">
        <v>4.0</v>
      </c>
      <c r="R45" s="10"/>
      <c r="S45" s="3"/>
      <c r="T45" s="3"/>
      <c r="U45" s="3"/>
      <c r="V45" s="3"/>
      <c r="W45" s="3"/>
      <c r="X45" s="3"/>
      <c r="Y45" s="3"/>
      <c r="Z45" s="3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>
      <c r="A46" s="82"/>
      <c r="B46" s="3"/>
      <c r="C46" s="10"/>
      <c r="D46" s="87" t="s">
        <v>70</v>
      </c>
      <c r="E46" s="96">
        <v>10.0</v>
      </c>
      <c r="F46" s="7"/>
      <c r="G46" s="3"/>
      <c r="H46" s="3"/>
      <c r="I46" s="10"/>
      <c r="J46" s="87" t="s">
        <v>70</v>
      </c>
      <c r="K46" s="96">
        <v>10.0</v>
      </c>
      <c r="L46" s="7"/>
      <c r="M46" s="3"/>
      <c r="N46" s="3"/>
      <c r="O46" s="10"/>
      <c r="P46" s="87" t="s">
        <v>70</v>
      </c>
      <c r="Q46" s="96">
        <v>10.0</v>
      </c>
      <c r="R46" s="7"/>
      <c r="S46" s="3"/>
      <c r="T46" s="3"/>
      <c r="U46" s="3"/>
      <c r="V46" s="3"/>
      <c r="W46" s="3"/>
      <c r="X46" s="3"/>
      <c r="Y46" s="3"/>
      <c r="Z46" s="3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>
      <c r="A47" s="82"/>
      <c r="B47" s="3"/>
      <c r="C47" s="3"/>
      <c r="D47" s="3"/>
      <c r="E47" s="82"/>
      <c r="F47" s="3"/>
      <c r="G47" s="3"/>
      <c r="H47" s="3"/>
      <c r="I47" s="3"/>
      <c r="J47" s="82"/>
      <c r="K47" s="3"/>
      <c r="L47" s="3"/>
      <c r="M47" s="3"/>
      <c r="N47" s="3"/>
      <c r="O47" s="8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>
      <c r="A48" s="8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>
      <c r="A49" s="75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>
      <c r="A50" s="78" t="s">
        <v>75</v>
      </c>
      <c r="B50" s="79"/>
      <c r="C50" s="79"/>
      <c r="D50" s="7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>
      <c r="A51" s="78" t="s">
        <v>76</v>
      </c>
      <c r="B51" s="7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>
      <c r="A52" s="78" t="s">
        <v>77</v>
      </c>
      <c r="B52" s="7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>
      <c r="A53" s="1"/>
      <c r="B53" s="1"/>
      <c r="C53" s="1"/>
      <c r="H53" s="1"/>
      <c r="I53" s="1"/>
      <c r="J53" s="1"/>
      <c r="K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>
      <c r="A54" s="1"/>
      <c r="B54" s="1"/>
      <c r="C54" s="1"/>
      <c r="H54" s="1"/>
      <c r="I54" s="1"/>
      <c r="J54" s="1"/>
      <c r="K54" s="1"/>
      <c r="L54" s="1"/>
      <c r="M54" s="1"/>
      <c r="N54" s="1"/>
      <c r="O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>
      <c r="A55" s="1"/>
      <c r="B55" s="1"/>
      <c r="C55" s="1"/>
      <c r="H55" s="1"/>
      <c r="I55" s="1"/>
      <c r="J55" s="1"/>
      <c r="K55" s="1"/>
      <c r="L55" s="1"/>
      <c r="M55" s="1"/>
      <c r="N55" s="1"/>
      <c r="O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>
      <c r="A56" s="1"/>
      <c r="B56" s="1"/>
      <c r="C56" s="1"/>
      <c r="H56" s="1"/>
      <c r="I56" s="1"/>
      <c r="J56" s="1"/>
      <c r="K56" s="1"/>
      <c r="L56" s="1"/>
      <c r="M56" s="1"/>
      <c r="N56" s="1"/>
      <c r="O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>
      <c r="A57" s="1"/>
      <c r="B57" s="1"/>
      <c r="C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>
      <c r="A58" s="1"/>
      <c r="B58" s="1"/>
      <c r="C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>
      <c r="A59" s="1"/>
      <c r="B59" s="1"/>
      <c r="C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>
      <c r="A60" s="1"/>
      <c r="B60" s="1"/>
      <c r="C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>
      <c r="A61" s="1"/>
      <c r="B61" s="1"/>
      <c r="C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>
      <c r="A62" s="1"/>
      <c r="B62" s="1"/>
      <c r="C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>
      <c r="A63" s="1"/>
      <c r="B63" s="1"/>
      <c r="C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>
      <c r="A64" s="1"/>
      <c r="B64" s="1"/>
      <c r="C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>
      <c r="A65" s="1"/>
      <c r="B65" s="1"/>
      <c r="C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>
      <c r="A66" s="1"/>
      <c r="B66" s="1"/>
      <c r="C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>
      <c r="A67" s="1"/>
      <c r="B67" s="1"/>
      <c r="C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>
      <c r="A68" s="1"/>
      <c r="B68" s="1"/>
      <c r="C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</sheetData>
  <mergeCells count="33">
    <mergeCell ref="AE6:AG6"/>
    <mergeCell ref="AE17:AG17"/>
    <mergeCell ref="AE23:AF23"/>
    <mergeCell ref="B39:B41"/>
    <mergeCell ref="B42:B44"/>
    <mergeCell ref="J39:L39"/>
    <mergeCell ref="P39:R39"/>
    <mergeCell ref="D39:F39"/>
    <mergeCell ref="J29:L29"/>
    <mergeCell ref="D29:F29"/>
    <mergeCell ref="M3:N3"/>
    <mergeCell ref="M4:N4"/>
    <mergeCell ref="A6:A7"/>
    <mergeCell ref="A8:A9"/>
    <mergeCell ref="A10:A11"/>
    <mergeCell ref="A12:A13"/>
    <mergeCell ref="A14:A15"/>
    <mergeCell ref="B36:B38"/>
    <mergeCell ref="B30:B32"/>
    <mergeCell ref="B33:B35"/>
    <mergeCell ref="E3:F3"/>
    <mergeCell ref="C3:D3"/>
    <mergeCell ref="C1:D1"/>
    <mergeCell ref="C4:D4"/>
    <mergeCell ref="I4:J4"/>
    <mergeCell ref="K4:L4"/>
    <mergeCell ref="E4:F4"/>
    <mergeCell ref="G4:H4"/>
    <mergeCell ref="C2:H2"/>
    <mergeCell ref="I2:N2"/>
    <mergeCell ref="G3:H3"/>
    <mergeCell ref="I3:J3"/>
    <mergeCell ref="K3:L3"/>
  </mergeCells>
  <printOptions gridLines="1" horizontalCentered="1"/>
  <pageMargins bottom="0.75" footer="0.0" header="0.0" left="0.7" right="0.7" top="0.75"/>
  <pageSetup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4" max="4" width="16.29"/>
    <col customWidth="1" min="5" max="5" width="18.14"/>
    <col customWidth="1" min="18" max="18" width="16.14"/>
    <col customWidth="1" min="20" max="20" width="15.43"/>
  </cols>
  <sheetData>
    <row r="1">
      <c r="A1" s="1"/>
      <c r="B1" s="1"/>
      <c r="C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3"/>
      <c r="B2" s="3"/>
      <c r="C2" s="4" t="s">
        <v>2</v>
      </c>
      <c r="I2" s="4" t="s">
        <v>4</v>
      </c>
      <c r="O2" s="1"/>
      <c r="P2" s="1"/>
      <c r="Q2" s="1"/>
      <c r="R2" s="3"/>
      <c r="S2" s="3"/>
      <c r="T2" s="3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>
      <c r="C3" s="5" t="s">
        <v>6</v>
      </c>
      <c r="D3" s="6"/>
      <c r="E3" s="5" t="s">
        <v>5</v>
      </c>
      <c r="F3" s="6"/>
      <c r="G3" s="5" t="s">
        <v>7</v>
      </c>
      <c r="H3" s="6"/>
      <c r="I3" s="5" t="s">
        <v>6</v>
      </c>
      <c r="J3" s="6"/>
      <c r="K3" s="5" t="s">
        <v>5</v>
      </c>
      <c r="L3" s="6"/>
      <c r="M3" s="5" t="s">
        <v>7</v>
      </c>
      <c r="N3" s="6"/>
      <c r="O3" s="1"/>
      <c r="P3" s="1"/>
      <c r="Q3" s="1"/>
      <c r="R3" s="3"/>
      <c r="S3" s="3"/>
      <c r="T3" s="3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>
      <c r="A4" s="3"/>
      <c r="B4" s="7"/>
      <c r="C4" s="8" t="s">
        <v>8</v>
      </c>
      <c r="D4" s="9"/>
      <c r="E4" s="8" t="s">
        <v>9</v>
      </c>
      <c r="F4" s="9"/>
      <c r="G4" s="8" t="s">
        <v>10</v>
      </c>
      <c r="H4" s="9"/>
      <c r="I4" s="8" t="s">
        <v>11</v>
      </c>
      <c r="J4" s="9"/>
      <c r="K4" s="8" t="s">
        <v>12</v>
      </c>
      <c r="L4" s="9"/>
      <c r="M4" s="8" t="s">
        <v>13</v>
      </c>
      <c r="N4" s="9"/>
      <c r="O4" s="1"/>
      <c r="P4" s="1"/>
      <c r="Q4" s="1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>
      <c r="A5" s="10"/>
      <c r="B5" s="11"/>
      <c r="C5" s="12">
        <v>1.0</v>
      </c>
      <c r="D5" s="12">
        <v>2.0</v>
      </c>
      <c r="E5" s="13">
        <v>3.0</v>
      </c>
      <c r="F5" s="13">
        <v>4.0</v>
      </c>
      <c r="G5" s="13">
        <v>5.0</v>
      </c>
      <c r="H5" s="13">
        <v>6.0</v>
      </c>
      <c r="I5" s="13">
        <v>7.0</v>
      </c>
      <c r="J5" s="13">
        <v>8.0</v>
      </c>
      <c r="K5" s="13">
        <v>9.0</v>
      </c>
      <c r="L5" s="13">
        <v>10.0</v>
      </c>
      <c r="M5" s="13">
        <v>11.0</v>
      </c>
      <c r="N5" s="13">
        <v>12.0</v>
      </c>
      <c r="O5" s="13">
        <v>13.0</v>
      </c>
      <c r="P5" s="13">
        <v>14.0</v>
      </c>
      <c r="Q5" s="13">
        <v>15.0</v>
      </c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>
      <c r="A6" s="14" t="s">
        <v>14</v>
      </c>
      <c r="B6" s="15" t="s">
        <v>15</v>
      </c>
      <c r="C6" s="16"/>
      <c r="D6" s="17"/>
      <c r="E6" s="16"/>
      <c r="F6" s="17"/>
      <c r="G6" s="16"/>
      <c r="H6" s="17"/>
      <c r="I6" s="16"/>
      <c r="J6" s="17"/>
      <c r="K6" s="16"/>
      <c r="L6" s="17"/>
      <c r="M6" s="16"/>
      <c r="N6" s="17"/>
      <c r="O6" s="7"/>
      <c r="P6" s="18" t="s">
        <v>16</v>
      </c>
      <c r="Q6" s="20" t="s">
        <v>18</v>
      </c>
      <c r="R6" s="3"/>
      <c r="S6" s="3"/>
      <c r="T6" s="3"/>
      <c r="U6" s="3"/>
      <c r="V6" s="3"/>
      <c r="W6" s="3"/>
      <c r="X6" s="3"/>
      <c r="Y6" s="3"/>
      <c r="Z6" s="3"/>
      <c r="AA6" s="1"/>
      <c r="AB6" s="1"/>
      <c r="AC6" s="1"/>
      <c r="AD6" s="1"/>
      <c r="AE6" s="2"/>
      <c r="AH6" s="1"/>
      <c r="AI6" s="2"/>
      <c r="AJ6" s="2"/>
      <c r="AK6" s="2"/>
    </row>
    <row r="7">
      <c r="A7" s="21"/>
      <c r="B7" s="15" t="s">
        <v>19</v>
      </c>
      <c r="C7" s="22"/>
      <c r="D7" s="23"/>
      <c r="E7" s="22"/>
      <c r="F7" s="23"/>
      <c r="G7" s="22"/>
      <c r="H7" s="23"/>
      <c r="I7" s="22"/>
      <c r="J7" s="23"/>
      <c r="K7" s="22"/>
      <c r="L7" s="23"/>
      <c r="M7" s="22"/>
      <c r="N7" s="23"/>
      <c r="O7" s="7"/>
      <c r="P7" s="24" t="s">
        <v>16</v>
      </c>
      <c r="Q7" s="20" t="s">
        <v>18</v>
      </c>
      <c r="R7" s="3"/>
      <c r="S7" s="3"/>
      <c r="T7" s="3"/>
      <c r="U7" s="3"/>
      <c r="V7" s="3"/>
      <c r="W7" s="3"/>
      <c r="X7" s="3"/>
      <c r="Y7" s="3"/>
      <c r="Z7" s="3"/>
      <c r="AA7" s="1"/>
      <c r="AB7" s="1"/>
      <c r="AC7" s="1"/>
      <c r="AD7" s="1"/>
      <c r="AE7" s="2"/>
      <c r="AF7" s="2"/>
      <c r="AG7" s="2"/>
      <c r="AH7" s="1"/>
      <c r="AI7" s="26"/>
      <c r="AJ7" s="26"/>
      <c r="AK7" s="26"/>
    </row>
    <row r="8">
      <c r="A8" s="27" t="s">
        <v>20</v>
      </c>
      <c r="B8" s="15" t="s">
        <v>21</v>
      </c>
      <c r="C8" s="28"/>
      <c r="D8" s="29"/>
      <c r="E8" s="30"/>
      <c r="F8" s="31"/>
      <c r="G8" s="30"/>
      <c r="H8" s="31"/>
      <c r="I8" s="30"/>
      <c r="J8" s="31"/>
      <c r="K8" s="30"/>
      <c r="L8" s="31"/>
      <c r="M8" s="30"/>
      <c r="N8" s="31"/>
      <c r="O8" s="7"/>
      <c r="P8" s="32" t="s">
        <v>16</v>
      </c>
      <c r="Q8" s="20" t="s">
        <v>18</v>
      </c>
      <c r="R8" s="3"/>
      <c r="S8" s="3"/>
      <c r="T8" s="3"/>
      <c r="U8" s="3"/>
      <c r="V8" s="3"/>
      <c r="W8" s="3"/>
      <c r="X8" s="3"/>
      <c r="Y8" s="3"/>
      <c r="Z8" s="3"/>
      <c r="AA8" s="1"/>
      <c r="AB8" s="1"/>
      <c r="AC8" s="1"/>
      <c r="AD8" s="1"/>
      <c r="AE8" s="2"/>
      <c r="AF8" s="2"/>
      <c r="AG8" s="2"/>
      <c r="AH8" s="1"/>
      <c r="AI8" s="1"/>
      <c r="AJ8" s="1"/>
      <c r="AK8" s="1"/>
    </row>
    <row r="9">
      <c r="A9" s="21"/>
      <c r="B9" s="15" t="s">
        <v>22</v>
      </c>
      <c r="C9" s="34"/>
      <c r="D9" s="35"/>
      <c r="E9" s="36"/>
      <c r="F9" s="37"/>
      <c r="G9" s="36"/>
      <c r="H9" s="37"/>
      <c r="I9" s="36"/>
      <c r="J9" s="37"/>
      <c r="K9" s="36"/>
      <c r="L9" s="37"/>
      <c r="M9" s="36"/>
      <c r="N9" s="37"/>
      <c r="O9" s="7"/>
      <c r="P9" s="32" t="s">
        <v>16</v>
      </c>
      <c r="Q9" s="20" t="s">
        <v>18</v>
      </c>
      <c r="R9" s="3"/>
      <c r="S9" s="3"/>
      <c r="T9" s="3"/>
      <c r="U9" s="3"/>
      <c r="V9" s="3"/>
      <c r="W9" s="3"/>
      <c r="X9" s="3"/>
      <c r="Y9" s="3"/>
      <c r="Z9" s="3"/>
      <c r="AA9" s="1"/>
      <c r="AB9" s="1"/>
      <c r="AC9" s="1"/>
      <c r="AD9" s="1"/>
      <c r="AE9" s="2"/>
      <c r="AF9" s="2"/>
      <c r="AG9" s="2"/>
      <c r="AH9" s="2"/>
      <c r="AI9" s="1"/>
      <c r="AJ9" s="1"/>
      <c r="AK9" s="1"/>
    </row>
    <row r="10">
      <c r="A10" s="38" t="s">
        <v>23</v>
      </c>
      <c r="B10" s="15" t="s">
        <v>24</v>
      </c>
      <c r="C10" s="39"/>
      <c r="D10" s="40"/>
      <c r="E10" s="41"/>
      <c r="F10" s="42"/>
      <c r="G10" s="41"/>
      <c r="H10" s="42"/>
      <c r="I10" s="41"/>
      <c r="J10" s="42"/>
      <c r="K10" s="41"/>
      <c r="L10" s="42"/>
      <c r="M10" s="41"/>
      <c r="N10" s="42"/>
      <c r="O10" s="7"/>
      <c r="P10" s="43" t="s">
        <v>16</v>
      </c>
      <c r="Q10" s="20" t="s">
        <v>18</v>
      </c>
      <c r="R10" s="3"/>
      <c r="S10" s="3"/>
      <c r="T10" s="3"/>
      <c r="U10" s="3"/>
      <c r="V10" s="3"/>
      <c r="W10" s="3"/>
      <c r="X10" s="3"/>
      <c r="Y10" s="3"/>
      <c r="Z10" s="3"/>
      <c r="AA10" s="1"/>
      <c r="AB10" s="1"/>
      <c r="AC10" s="1"/>
      <c r="AD10" s="1"/>
      <c r="AE10" s="2"/>
      <c r="AF10" s="2"/>
      <c r="AG10" s="2"/>
      <c r="AH10" s="1"/>
      <c r="AI10" s="1"/>
      <c r="AJ10" s="1"/>
      <c r="AK10" s="1"/>
    </row>
    <row r="11">
      <c r="A11" s="21"/>
      <c r="B11" s="15" t="s">
        <v>25</v>
      </c>
      <c r="C11" s="45"/>
      <c r="D11" s="46"/>
      <c r="E11" s="47"/>
      <c r="F11" s="48"/>
      <c r="G11" s="47"/>
      <c r="H11" s="48"/>
      <c r="I11" s="47"/>
      <c r="J11" s="48"/>
      <c r="K11" s="47"/>
      <c r="L11" s="48"/>
      <c r="M11" s="47"/>
      <c r="N11" s="48"/>
      <c r="O11" s="7"/>
      <c r="P11" s="43" t="s">
        <v>16</v>
      </c>
      <c r="Q11" s="20" t="s">
        <v>18</v>
      </c>
      <c r="R11" s="3"/>
      <c r="S11" s="3"/>
      <c r="T11" s="3"/>
      <c r="U11" s="3"/>
      <c r="V11" s="3"/>
      <c r="W11" s="3"/>
      <c r="X11" s="3"/>
      <c r="Y11" s="3"/>
      <c r="Z11" s="3"/>
      <c r="AA11" s="1"/>
      <c r="AB11" s="1"/>
      <c r="AC11" s="1"/>
      <c r="AD11" s="1"/>
      <c r="AE11" s="2"/>
      <c r="AF11" s="2"/>
      <c r="AG11" s="2"/>
      <c r="AH11" s="1"/>
      <c r="AI11" s="1"/>
      <c r="AJ11" s="1"/>
      <c r="AK11" s="1"/>
    </row>
    <row r="12">
      <c r="A12" s="49" t="s">
        <v>26</v>
      </c>
      <c r="B12" s="15" t="s">
        <v>27</v>
      </c>
      <c r="C12" s="50"/>
      <c r="D12" s="51"/>
      <c r="E12" s="52"/>
      <c r="F12" s="53"/>
      <c r="G12" s="52"/>
      <c r="H12" s="53"/>
      <c r="I12" s="52"/>
      <c r="J12" s="53"/>
      <c r="K12" s="52"/>
      <c r="L12" s="53"/>
      <c r="M12" s="52"/>
      <c r="N12" s="53"/>
      <c r="O12" s="7"/>
      <c r="P12" s="54" t="s">
        <v>16</v>
      </c>
      <c r="Q12" s="20" t="s">
        <v>18</v>
      </c>
      <c r="R12" s="3"/>
      <c r="S12" s="3"/>
      <c r="T12" s="3"/>
      <c r="U12" s="3"/>
      <c r="V12" s="3"/>
      <c r="W12" s="3"/>
      <c r="X12" s="3"/>
      <c r="Y12" s="3"/>
      <c r="Z12" s="3"/>
      <c r="AA12" s="1"/>
      <c r="AB12" s="1"/>
      <c r="AC12" s="1"/>
      <c r="AD12" s="1"/>
      <c r="AE12" s="2"/>
      <c r="AF12" s="1"/>
      <c r="AG12" s="1"/>
      <c r="AH12" s="1"/>
      <c r="AI12" s="1"/>
      <c r="AJ12" s="1"/>
      <c r="AK12" s="1"/>
    </row>
    <row r="13">
      <c r="A13" s="21"/>
      <c r="B13" s="15" t="s">
        <v>28</v>
      </c>
      <c r="C13" s="56"/>
      <c r="D13" s="57"/>
      <c r="E13" s="58"/>
      <c r="F13" s="59"/>
      <c r="G13" s="58"/>
      <c r="H13" s="59"/>
      <c r="I13" s="58"/>
      <c r="J13" s="59"/>
      <c r="K13" s="58"/>
      <c r="L13" s="59"/>
      <c r="M13" s="58"/>
      <c r="N13" s="59"/>
      <c r="O13" s="7"/>
      <c r="P13" s="60" t="s">
        <v>16</v>
      </c>
      <c r="Q13" s="20" t="s">
        <v>18</v>
      </c>
      <c r="R13" s="3"/>
      <c r="S13" s="3"/>
      <c r="T13" s="3"/>
      <c r="U13" s="3"/>
      <c r="V13" s="3"/>
      <c r="W13" s="3"/>
      <c r="X13" s="3"/>
      <c r="Y13" s="3"/>
      <c r="Z13" s="3"/>
      <c r="AA13" s="1"/>
      <c r="AB13" s="1"/>
      <c r="AC13" s="1"/>
      <c r="AD13" s="1"/>
      <c r="AE13" s="2"/>
      <c r="AF13" s="2"/>
      <c r="AG13" s="1"/>
      <c r="AH13" s="1"/>
      <c r="AI13" s="2"/>
      <c r="AJ13" s="2"/>
      <c r="AK13" s="2"/>
    </row>
    <row r="14">
      <c r="A14" s="62" t="s">
        <v>29</v>
      </c>
      <c r="B14" s="15" t="s">
        <v>30</v>
      </c>
      <c r="C14" s="63"/>
      <c r="D14" s="64"/>
      <c r="E14" s="65"/>
      <c r="F14" s="66"/>
      <c r="G14" s="65"/>
      <c r="H14" s="66"/>
      <c r="I14" s="65"/>
      <c r="J14" s="66"/>
      <c r="K14" s="65"/>
      <c r="L14" s="66"/>
      <c r="M14" s="65"/>
      <c r="N14" s="66"/>
      <c r="O14" s="7"/>
      <c r="P14" s="67" t="s">
        <v>16</v>
      </c>
      <c r="Q14" s="20" t="s">
        <v>18</v>
      </c>
      <c r="R14" s="3"/>
      <c r="S14" s="3"/>
      <c r="T14" s="3"/>
      <c r="U14" s="3"/>
      <c r="V14" s="3"/>
      <c r="W14" s="3"/>
      <c r="X14" s="3"/>
      <c r="Y14" s="3"/>
      <c r="Z14" s="3"/>
      <c r="AA14" s="1"/>
      <c r="AB14" s="1"/>
      <c r="AC14" s="1"/>
      <c r="AD14" s="1"/>
      <c r="AE14" s="2"/>
      <c r="AF14" s="2"/>
      <c r="AG14" s="1"/>
      <c r="AH14" s="1"/>
      <c r="AI14" s="2"/>
      <c r="AJ14" s="2"/>
      <c r="AK14" s="2"/>
    </row>
    <row r="15">
      <c r="A15" s="21"/>
      <c r="B15" s="15" t="s">
        <v>31</v>
      </c>
      <c r="C15" s="68"/>
      <c r="D15" s="69"/>
      <c r="E15" s="68"/>
      <c r="F15" s="69"/>
      <c r="G15" s="68"/>
      <c r="H15" s="69"/>
      <c r="I15" s="68"/>
      <c r="J15" s="69"/>
      <c r="K15" s="68"/>
      <c r="L15" s="69"/>
      <c r="M15" s="68"/>
      <c r="N15" s="69"/>
      <c r="O15" s="7"/>
      <c r="P15" s="67" t="s">
        <v>16</v>
      </c>
      <c r="Q15" s="20" t="s">
        <v>18</v>
      </c>
      <c r="R15" s="3"/>
      <c r="S15" s="3"/>
      <c r="T15" s="3"/>
      <c r="U15" s="3"/>
      <c r="V15" s="3"/>
      <c r="W15" s="3"/>
      <c r="X15" s="3"/>
      <c r="Y15" s="3"/>
      <c r="Z15" s="3"/>
      <c r="AA15" s="1"/>
      <c r="AB15" s="1"/>
      <c r="AC15" s="1"/>
      <c r="AD15" s="1"/>
      <c r="AE15" s="1"/>
      <c r="AF15" s="1"/>
      <c r="AG15" s="1"/>
      <c r="AH15" s="1"/>
      <c r="AI15" s="2"/>
      <c r="AJ15" s="2"/>
      <c r="AK15" s="2"/>
    </row>
    <row r="16">
      <c r="A16" s="71"/>
      <c r="B16" s="72" t="s">
        <v>32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3"/>
      <c r="P16" s="73"/>
      <c r="Q16" s="20" t="s">
        <v>18</v>
      </c>
      <c r="R16" s="3"/>
      <c r="S16" s="3"/>
      <c r="T16" s="3"/>
      <c r="U16" s="3"/>
      <c r="V16" s="3"/>
      <c r="W16" s="3"/>
      <c r="X16" s="3"/>
      <c r="Y16" s="3"/>
      <c r="Z16" s="3"/>
      <c r="AA16" s="1"/>
      <c r="AB16" s="1"/>
      <c r="AC16" s="1"/>
      <c r="AD16" s="1"/>
      <c r="AE16" s="1"/>
      <c r="AF16" s="1"/>
      <c r="AG16" s="1"/>
      <c r="AH16" s="1"/>
      <c r="AI16" s="2"/>
      <c r="AJ16" s="2"/>
      <c r="AK16" s="2"/>
    </row>
    <row r="17">
      <c r="A17" s="71"/>
      <c r="B17" s="72" t="s">
        <v>33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3"/>
      <c r="Q17" s="20" t="s">
        <v>18</v>
      </c>
      <c r="R17" s="3"/>
      <c r="S17" s="3"/>
      <c r="T17" s="3"/>
      <c r="U17" s="3"/>
      <c r="V17" s="3"/>
      <c r="W17" s="3"/>
      <c r="X17" s="3"/>
      <c r="Y17" s="3"/>
      <c r="Z17" s="3"/>
      <c r="AA17" s="1"/>
      <c r="AB17" s="1"/>
      <c r="AC17" s="1"/>
      <c r="AD17" s="1"/>
      <c r="AE17" s="2"/>
      <c r="AH17" s="1"/>
      <c r="AI17" s="1"/>
      <c r="AJ17" s="1"/>
      <c r="AK17" s="1"/>
    </row>
    <row r="18">
      <c r="A18" s="71"/>
      <c r="B18" s="72" t="s">
        <v>34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7"/>
      <c r="N18" s="7"/>
      <c r="O18" s="7"/>
      <c r="P18" s="73"/>
      <c r="Q18" s="20" t="s">
        <v>18</v>
      </c>
      <c r="R18" s="3"/>
      <c r="S18" s="3"/>
      <c r="T18" s="3"/>
      <c r="U18" s="3"/>
      <c r="V18" s="3"/>
      <c r="W18" s="3"/>
      <c r="X18" s="3"/>
      <c r="Y18" s="3"/>
      <c r="Z18" s="3"/>
      <c r="AA18" s="1"/>
      <c r="AB18" s="1"/>
      <c r="AC18" s="1"/>
      <c r="AD18" s="1"/>
      <c r="AE18" s="2"/>
      <c r="AF18" s="2"/>
      <c r="AG18" s="2"/>
      <c r="AH18" s="1"/>
      <c r="AI18" s="1"/>
      <c r="AJ18" s="1"/>
      <c r="AK18" s="1"/>
    </row>
    <row r="19">
      <c r="A19" s="71"/>
      <c r="B19" s="15" t="s">
        <v>35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3"/>
      <c r="Q19" s="20" t="s">
        <v>18</v>
      </c>
      <c r="R19" s="3"/>
      <c r="S19" s="3"/>
      <c r="T19" s="3"/>
      <c r="U19" s="3"/>
      <c r="V19" s="3"/>
      <c r="W19" s="3"/>
      <c r="X19" s="3"/>
      <c r="Y19" s="3"/>
      <c r="Z19" s="3"/>
      <c r="AA19" s="1"/>
      <c r="AB19" s="1"/>
      <c r="AC19" s="1"/>
      <c r="AD19" s="1"/>
      <c r="AE19" s="2"/>
      <c r="AF19" s="2"/>
      <c r="AG19" s="2"/>
      <c r="AH19" s="1"/>
      <c r="AI19" s="1"/>
      <c r="AJ19" s="1"/>
      <c r="AK19" s="1"/>
    </row>
    <row r="20">
      <c r="A20" s="71"/>
      <c r="B20" s="15" t="s">
        <v>36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3"/>
      <c r="Q20" s="20" t="s">
        <v>18</v>
      </c>
      <c r="R20" s="3"/>
      <c r="S20" s="3"/>
      <c r="T20" s="3"/>
      <c r="U20" s="3"/>
      <c r="V20" s="3"/>
      <c r="W20" s="3"/>
      <c r="X20" s="3"/>
      <c r="Y20" s="3"/>
      <c r="Z20" s="3"/>
      <c r="AA20" s="1"/>
      <c r="AB20" s="1"/>
      <c r="AC20" s="1"/>
      <c r="AD20" s="1"/>
      <c r="AE20" s="2"/>
      <c r="AF20" s="2"/>
      <c r="AG20" s="2"/>
      <c r="AH20" s="1"/>
      <c r="AI20" s="1"/>
      <c r="AJ20" s="1"/>
      <c r="AK20" s="1"/>
    </row>
    <row r="21">
      <c r="A21" s="10"/>
      <c r="B21" s="15" t="s">
        <v>37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3"/>
      <c r="Q21" s="20" t="s">
        <v>18</v>
      </c>
      <c r="R21" s="3"/>
      <c r="S21" s="3"/>
      <c r="T21" s="3"/>
      <c r="U21" s="3"/>
      <c r="V21" s="3"/>
      <c r="W21" s="3"/>
      <c r="X21" s="3"/>
      <c r="Y21" s="3"/>
      <c r="Z21" s="3"/>
      <c r="AA21" s="1"/>
      <c r="AB21" s="1"/>
      <c r="AC21" s="1"/>
      <c r="AD21" s="1"/>
      <c r="AE21" s="2"/>
      <c r="AF21" s="2"/>
      <c r="AG21" s="2"/>
      <c r="AH21" s="1"/>
      <c r="AI21" s="1"/>
      <c r="AJ21" s="1"/>
      <c r="AK21" s="1"/>
    </row>
    <row r="22">
      <c r="A22" s="3"/>
      <c r="B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"/>
      <c r="AB22" s="1"/>
      <c r="AC22" s="1"/>
      <c r="AD22" s="1"/>
      <c r="AE22" s="2"/>
      <c r="AF22" s="2"/>
      <c r="AG22" s="2"/>
      <c r="AH22" s="1"/>
      <c r="AI22" s="1"/>
      <c r="AJ22" s="1"/>
      <c r="AK22" s="1"/>
    </row>
    <row r="23">
      <c r="U23" s="3"/>
      <c r="V23" s="3"/>
      <c r="W23" s="3"/>
      <c r="X23" s="3"/>
      <c r="Y23" s="3"/>
      <c r="Z23" s="3"/>
      <c r="AA23" s="1"/>
      <c r="AB23" s="1"/>
      <c r="AC23" s="1"/>
      <c r="AD23" s="1"/>
      <c r="AE23" s="2"/>
      <c r="AG23" s="1"/>
      <c r="AH23" s="1"/>
      <c r="AI23" s="1"/>
      <c r="AJ23" s="1"/>
      <c r="AK23" s="1"/>
    </row>
    <row r="24">
      <c r="Q24" s="74" t="s">
        <v>38</v>
      </c>
      <c r="R24" s="74" t="s">
        <v>39</v>
      </c>
      <c r="S24" s="74" t="s">
        <v>40</v>
      </c>
      <c r="T24" s="74" t="s">
        <v>41</v>
      </c>
      <c r="U24" s="3"/>
      <c r="V24" s="3"/>
      <c r="W24" s="3"/>
      <c r="X24" s="3"/>
      <c r="Y24" s="3"/>
      <c r="Z24" s="3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>
      <c r="A25" s="75" t="s">
        <v>42</v>
      </c>
      <c r="B25" s="3" t="s">
        <v>43</v>
      </c>
      <c r="C25" s="3"/>
      <c r="D25" s="3"/>
      <c r="G25" s="3"/>
      <c r="H25" s="3"/>
      <c r="I25" s="3"/>
      <c r="J25" s="3"/>
      <c r="K25" s="3"/>
      <c r="L25" s="3"/>
      <c r="M25" s="3"/>
      <c r="N25" s="3"/>
      <c r="O25" s="3"/>
      <c r="P25" s="74" t="s">
        <v>44</v>
      </c>
      <c r="Q25" s="76">
        <v>15.03</v>
      </c>
      <c r="R25" s="77">
        <f>Q27-Q25</f>
        <v>4.47</v>
      </c>
      <c r="S25" s="3">
        <f t="shared" ref="S25:S26" si="1">2^R25</f>
        <v>22.16175149</v>
      </c>
      <c r="T25" s="83" t="s">
        <v>48</v>
      </c>
      <c r="U25" s="3">
        <f>S25*6</f>
        <v>132.9705089</v>
      </c>
      <c r="V25" s="3"/>
      <c r="W25" s="3"/>
      <c r="X25" s="3"/>
      <c r="Y25" s="3"/>
      <c r="Z25" s="3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>
      <c r="A26" s="3"/>
      <c r="B26" s="78" t="s">
        <v>45</v>
      </c>
      <c r="C26" s="79"/>
      <c r="D26" s="79"/>
      <c r="G26" s="3"/>
      <c r="H26" s="3"/>
      <c r="I26" s="3"/>
      <c r="J26" s="3"/>
      <c r="K26" s="3"/>
      <c r="L26" s="3"/>
      <c r="M26" s="3"/>
      <c r="N26" s="3"/>
      <c r="O26" s="3"/>
      <c r="P26" s="76" t="s">
        <v>51</v>
      </c>
      <c r="Q26" s="74">
        <v>17.4</v>
      </c>
      <c r="R26" s="77">
        <f>Q27-Q26</f>
        <v>2.1</v>
      </c>
      <c r="S26">
        <f t="shared" si="1"/>
        <v>4.28709385</v>
      </c>
      <c r="T26" s="83" t="s">
        <v>53</v>
      </c>
      <c r="U26" s="76">
        <f>S26*30</f>
        <v>128.6128155</v>
      </c>
      <c r="V26" s="3"/>
      <c r="W26" s="3"/>
      <c r="X26" s="3"/>
      <c r="Y26" s="3"/>
      <c r="Z26" s="3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76" t="s">
        <v>54</v>
      </c>
      <c r="Q27" s="76">
        <v>19.5</v>
      </c>
      <c r="R27" s="77">
        <f t="shared" ref="R27:R28" si="2">Q27-Q27</f>
        <v>0</v>
      </c>
      <c r="S27" s="3"/>
      <c r="T27" s="76" t="s">
        <v>58</v>
      </c>
      <c r="U27" s="3"/>
      <c r="V27" s="3"/>
      <c r="W27" s="3"/>
      <c r="X27" s="3"/>
      <c r="Y27" s="3"/>
      <c r="Z27" s="3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>
      <c r="A28" s="3" t="s">
        <v>46</v>
      </c>
      <c r="B28" s="80" t="s">
        <v>47</v>
      </c>
      <c r="C28" s="79"/>
      <c r="D28" s="81"/>
      <c r="E28" s="82"/>
      <c r="F28" s="82"/>
      <c r="G28" s="3"/>
      <c r="H28" s="3"/>
      <c r="I28" s="82"/>
      <c r="J28" s="82"/>
      <c r="K28" s="82"/>
      <c r="L28" s="3"/>
      <c r="M28" s="3"/>
      <c r="N28" s="3"/>
      <c r="O28" s="3"/>
      <c r="P28" s="76" t="s">
        <v>60</v>
      </c>
      <c r="Q28" s="92">
        <v>17.5</v>
      </c>
      <c r="R28" s="77">
        <f t="shared" si="2"/>
        <v>0</v>
      </c>
      <c r="S28" s="3"/>
      <c r="T28" s="76" t="s">
        <v>58</v>
      </c>
      <c r="U28" s="3"/>
      <c r="V28" s="3"/>
      <c r="W28" s="3"/>
      <c r="X28" s="3"/>
      <c r="Y28" s="3"/>
      <c r="Z28" s="3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>
      <c r="A29" s="3"/>
      <c r="B29" s="84" t="s">
        <v>49</v>
      </c>
      <c r="C29" s="3"/>
      <c r="D29" s="85" t="s">
        <v>50</v>
      </c>
      <c r="E29" s="6"/>
      <c r="F29" s="6"/>
      <c r="G29" s="86"/>
      <c r="H29" s="87"/>
      <c r="I29" s="3"/>
      <c r="J29" s="88" t="s">
        <v>52</v>
      </c>
      <c r="K29" s="6"/>
      <c r="L29" s="6"/>
      <c r="M29" s="86"/>
      <c r="N29" s="86"/>
      <c r="O29" s="3"/>
      <c r="P29" s="76" t="s">
        <v>61</v>
      </c>
      <c r="Q29" s="76">
        <v>15.7</v>
      </c>
      <c r="R29" s="77">
        <f>Q28-Q29</f>
        <v>1.8</v>
      </c>
      <c r="S29" s="3">
        <f t="shared" ref="S29:S30" si="3">2^R29</f>
        <v>3.482202253</v>
      </c>
      <c r="T29" s="83" t="s">
        <v>63</v>
      </c>
      <c r="U29" s="3">
        <f>S29*36</f>
        <v>125.3592811</v>
      </c>
      <c r="V29" s="3"/>
      <c r="W29" s="3"/>
      <c r="X29" s="3"/>
      <c r="Y29" s="3"/>
      <c r="Z29" s="3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>
      <c r="A30" s="3"/>
      <c r="B30" s="89" t="s">
        <v>14</v>
      </c>
      <c r="C30" s="10"/>
      <c r="D30" s="75" t="s">
        <v>55</v>
      </c>
      <c r="E30" s="75" t="s">
        <v>56</v>
      </c>
      <c r="F30" s="90" t="s">
        <v>65</v>
      </c>
      <c r="G30" s="79"/>
      <c r="H30" s="10"/>
      <c r="I30" s="10"/>
      <c r="J30" s="75" t="s">
        <v>55</v>
      </c>
      <c r="K30" s="75" t="s">
        <v>56</v>
      </c>
      <c r="L30" s="90" t="s">
        <v>65</v>
      </c>
      <c r="M30" s="79"/>
      <c r="N30" s="10"/>
      <c r="O30" s="3"/>
      <c r="P30" s="76" t="s">
        <v>66</v>
      </c>
      <c r="Q30" s="76">
        <v>17.4</v>
      </c>
      <c r="R30" s="77">
        <f>Q28-Q30</f>
        <v>0.1</v>
      </c>
      <c r="S30" s="3">
        <f t="shared" si="3"/>
        <v>1.071773463</v>
      </c>
      <c r="T30" s="76" t="s">
        <v>58</v>
      </c>
      <c r="U30" s="3"/>
      <c r="V30" s="3"/>
      <c r="W30" s="3"/>
      <c r="X30" s="3"/>
      <c r="Y30" s="3"/>
      <c r="Z30" s="3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>
      <c r="A31" s="3"/>
      <c r="C31" s="10"/>
      <c r="D31" s="75" t="s">
        <v>59</v>
      </c>
      <c r="E31" s="91">
        <v>5.0</v>
      </c>
      <c r="F31" s="93">
        <f>E31*1.25*27</f>
        <v>168.75</v>
      </c>
      <c r="G31" s="82"/>
      <c r="H31" s="10"/>
      <c r="I31" s="10"/>
      <c r="J31" s="75" t="s">
        <v>59</v>
      </c>
      <c r="K31" s="93">
        <v>5.0</v>
      </c>
      <c r="L31" s="93">
        <f>K31*1.25*27</f>
        <v>168.75</v>
      </c>
      <c r="M31" s="3"/>
      <c r="N31" s="10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>
      <c r="A32" s="3"/>
      <c r="C32" s="10"/>
      <c r="D32" s="75" t="s">
        <v>62</v>
      </c>
      <c r="E32" s="91">
        <v>1.0</v>
      </c>
      <c r="F32" s="93">
        <f>E32*1.2*27</f>
        <v>32.4</v>
      </c>
      <c r="G32" s="78" t="s">
        <v>64</v>
      </c>
      <c r="H32" s="10"/>
      <c r="I32" s="10"/>
      <c r="J32" s="75" t="s">
        <v>62</v>
      </c>
      <c r="K32" s="93">
        <v>1.0</v>
      </c>
      <c r="L32" s="93">
        <f>K32*1.2*27</f>
        <v>32.4</v>
      </c>
      <c r="M32" s="78" t="s">
        <v>64</v>
      </c>
      <c r="N32" s="10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>
      <c r="A33" s="3"/>
      <c r="B33" s="94" t="s">
        <v>20</v>
      </c>
      <c r="C33" s="10"/>
      <c r="D33" s="87" t="s">
        <v>67</v>
      </c>
      <c r="E33" s="95">
        <v>6.0</v>
      </c>
      <c r="F33" s="96">
        <f>SUM(F31:F32)</f>
        <v>201.15</v>
      </c>
      <c r="G33" s="86"/>
      <c r="H33" s="7"/>
      <c r="I33" s="10"/>
      <c r="J33" s="87" t="s">
        <v>67</v>
      </c>
      <c r="K33" s="96">
        <v>6.0</v>
      </c>
      <c r="L33" s="96">
        <f>SUM(L31:L32)</f>
        <v>201.15</v>
      </c>
      <c r="M33" s="86"/>
      <c r="N33" s="7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>
      <c r="A34" s="3"/>
      <c r="C34" s="10"/>
      <c r="D34" s="78" t="s">
        <v>68</v>
      </c>
      <c r="E34" s="79"/>
      <c r="F34" s="10"/>
      <c r="G34" s="3"/>
      <c r="H34" s="3"/>
      <c r="I34" s="10"/>
      <c r="J34" s="78" t="s">
        <v>68</v>
      </c>
      <c r="K34" s="79"/>
      <c r="L34" s="10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>
      <c r="A35" s="3"/>
      <c r="C35" s="10"/>
      <c r="D35" s="75" t="s">
        <v>69</v>
      </c>
      <c r="E35" s="93">
        <v>4.0</v>
      </c>
      <c r="F35" s="10"/>
      <c r="G35" s="3"/>
      <c r="H35" s="3"/>
      <c r="I35" s="10"/>
      <c r="J35" s="75" t="s">
        <v>69</v>
      </c>
      <c r="K35" s="93">
        <v>4.0</v>
      </c>
      <c r="L35" s="10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>
      <c r="A36" s="3"/>
      <c r="B36" s="97" t="s">
        <v>23</v>
      </c>
      <c r="C36" s="10"/>
      <c r="D36" s="87" t="s">
        <v>70</v>
      </c>
      <c r="E36" s="95">
        <v>10.0</v>
      </c>
      <c r="F36" s="7"/>
      <c r="G36" s="3"/>
      <c r="H36" s="3"/>
      <c r="I36" s="10"/>
      <c r="J36" s="87" t="s">
        <v>70</v>
      </c>
      <c r="K36" s="96">
        <v>10.0</v>
      </c>
      <c r="L36" s="7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>
      <c r="A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>
      <c r="A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>
      <c r="A39" s="3"/>
      <c r="B39" s="98" t="s">
        <v>26</v>
      </c>
      <c r="C39" s="3"/>
      <c r="D39" s="99" t="s">
        <v>71</v>
      </c>
      <c r="E39" s="6"/>
      <c r="F39" s="6"/>
      <c r="G39" s="86"/>
      <c r="H39" s="86"/>
      <c r="I39" s="82"/>
      <c r="J39" s="100" t="s">
        <v>72</v>
      </c>
      <c r="K39" s="6"/>
      <c r="L39" s="6"/>
      <c r="M39" s="86"/>
      <c r="N39" s="101"/>
      <c r="O39" s="82"/>
      <c r="P39" s="102" t="s">
        <v>73</v>
      </c>
      <c r="Q39" s="6"/>
      <c r="R39" s="6"/>
      <c r="S39" s="86"/>
      <c r="T39" s="86"/>
      <c r="U39" s="3"/>
      <c r="V39" s="3"/>
      <c r="W39" s="3"/>
      <c r="X39" s="3"/>
      <c r="Y39" s="3"/>
      <c r="Z39" s="3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>
      <c r="A40" s="3"/>
      <c r="C40" s="10"/>
      <c r="D40" s="75" t="s">
        <v>55</v>
      </c>
      <c r="E40" s="75" t="s">
        <v>56</v>
      </c>
      <c r="F40" s="90" t="s">
        <v>65</v>
      </c>
      <c r="G40" s="79"/>
      <c r="H40" s="10"/>
      <c r="I40" s="10"/>
      <c r="J40" s="75" t="s">
        <v>55</v>
      </c>
      <c r="K40" s="84" t="s">
        <v>56</v>
      </c>
      <c r="L40" s="90" t="s">
        <v>65</v>
      </c>
      <c r="M40" s="79"/>
      <c r="N40" s="10"/>
      <c r="O40" s="10"/>
      <c r="P40" s="84" t="s">
        <v>55</v>
      </c>
      <c r="Q40" s="75" t="s">
        <v>56</v>
      </c>
      <c r="R40" s="90" t="s">
        <v>65</v>
      </c>
      <c r="S40" s="79"/>
      <c r="T40" s="10"/>
      <c r="U40" s="3"/>
      <c r="V40" s="3"/>
      <c r="W40" s="3"/>
      <c r="X40" s="3"/>
      <c r="Y40" s="3"/>
      <c r="Z40" s="3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>
      <c r="A41" s="3"/>
      <c r="C41" s="10"/>
      <c r="D41" s="75" t="s">
        <v>59</v>
      </c>
      <c r="E41" s="93">
        <v>5.0</v>
      </c>
      <c r="F41" s="93">
        <f>E41*1.25*27</f>
        <v>168.75</v>
      </c>
      <c r="G41" s="3"/>
      <c r="H41" s="10"/>
      <c r="I41" s="10"/>
      <c r="J41" s="75" t="s">
        <v>59</v>
      </c>
      <c r="K41" s="93">
        <v>5.0</v>
      </c>
      <c r="L41" s="93">
        <f>K41*1.25*27</f>
        <v>168.75</v>
      </c>
      <c r="M41" s="3"/>
      <c r="N41" s="10"/>
      <c r="O41" s="10"/>
      <c r="P41" s="75" t="s">
        <v>59</v>
      </c>
      <c r="Q41" s="93">
        <v>5.0</v>
      </c>
      <c r="R41" s="93">
        <f>Q41*1.25*27</f>
        <v>168.75</v>
      </c>
      <c r="S41" s="3"/>
      <c r="T41" s="10"/>
      <c r="U41" s="3"/>
      <c r="V41" s="3"/>
      <c r="W41" s="3"/>
      <c r="X41" s="3"/>
      <c r="Y41" s="3"/>
      <c r="Z41" s="3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>
      <c r="A42" s="3"/>
      <c r="B42" s="103" t="s">
        <v>29</v>
      </c>
      <c r="C42" s="10"/>
      <c r="D42" s="75" t="s">
        <v>62</v>
      </c>
      <c r="E42" s="91">
        <v>1.0</v>
      </c>
      <c r="F42" s="93">
        <f>E42*1.2*27</f>
        <v>32.4</v>
      </c>
      <c r="G42" s="104" t="s">
        <v>64</v>
      </c>
      <c r="H42" s="10"/>
      <c r="I42" s="10"/>
      <c r="J42" s="84" t="s">
        <v>62</v>
      </c>
      <c r="K42" s="93">
        <v>1.0</v>
      </c>
      <c r="L42" s="93">
        <f>K42*1.2*27</f>
        <v>32.4</v>
      </c>
      <c r="M42" s="78" t="s">
        <v>64</v>
      </c>
      <c r="N42" s="10"/>
      <c r="O42" s="71"/>
      <c r="P42" s="75" t="s">
        <v>62</v>
      </c>
      <c r="Q42" s="91">
        <v>1.0</v>
      </c>
      <c r="R42" s="93">
        <f>Q42*1.2*27</f>
        <v>32.4</v>
      </c>
      <c r="S42" s="78" t="s">
        <v>64</v>
      </c>
      <c r="T42" s="10"/>
      <c r="U42" s="3"/>
      <c r="V42" s="3"/>
      <c r="W42" s="3"/>
      <c r="X42" s="3"/>
      <c r="Y42" s="3"/>
      <c r="Z42" s="3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>
      <c r="A43" s="3"/>
      <c r="C43" s="10"/>
      <c r="D43" s="87" t="s">
        <v>67</v>
      </c>
      <c r="E43" s="95">
        <v>6.0</v>
      </c>
      <c r="F43" s="96">
        <f>SUM(F41:F42)</f>
        <v>201.15</v>
      </c>
      <c r="G43" s="86"/>
      <c r="H43" s="7"/>
      <c r="I43" s="10"/>
      <c r="J43" s="105" t="s">
        <v>67</v>
      </c>
      <c r="K43" s="96">
        <v>6.0</v>
      </c>
      <c r="L43" s="96">
        <f>SUM(L41:L42)</f>
        <v>201.15</v>
      </c>
      <c r="M43" s="86"/>
      <c r="N43" s="7"/>
      <c r="O43" s="71"/>
      <c r="P43" s="87" t="s">
        <v>67</v>
      </c>
      <c r="Q43" s="96">
        <v>6.0</v>
      </c>
      <c r="R43" s="96">
        <f>SUM(R41:R42)</f>
        <v>201.15</v>
      </c>
      <c r="S43" s="86"/>
      <c r="T43" s="7"/>
      <c r="U43" s="3"/>
      <c r="V43" s="3"/>
      <c r="W43" s="3"/>
      <c r="X43" s="3"/>
      <c r="Y43" s="3"/>
      <c r="Z43" s="3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>
      <c r="A44" s="3"/>
      <c r="C44" s="10"/>
      <c r="D44" s="78" t="s">
        <v>68</v>
      </c>
      <c r="E44" s="81"/>
      <c r="F44" s="10"/>
      <c r="G44" s="3"/>
      <c r="H44" s="3"/>
      <c r="I44" s="10"/>
      <c r="J44" s="104" t="s">
        <v>68</v>
      </c>
      <c r="K44" s="79"/>
      <c r="L44" s="10"/>
      <c r="M44" s="3"/>
      <c r="N44" s="3"/>
      <c r="O44" s="71"/>
      <c r="P44" s="78" t="s">
        <v>68</v>
      </c>
      <c r="Q44" s="79"/>
      <c r="R44" s="10"/>
      <c r="S44" s="3"/>
      <c r="T44" s="3"/>
      <c r="U44" s="3"/>
      <c r="V44" s="3"/>
      <c r="W44" s="3"/>
      <c r="X44" s="3"/>
      <c r="Y44" s="3"/>
      <c r="Z44" s="3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>
      <c r="A45" s="3"/>
      <c r="B45" s="3"/>
      <c r="C45" s="10"/>
      <c r="D45" s="75" t="s">
        <v>69</v>
      </c>
      <c r="E45" s="93">
        <v>4.0</v>
      </c>
      <c r="F45" s="10"/>
      <c r="G45" s="3"/>
      <c r="H45" s="3"/>
      <c r="I45" s="10"/>
      <c r="J45" s="75" t="s">
        <v>69</v>
      </c>
      <c r="K45" s="93">
        <v>4.0</v>
      </c>
      <c r="L45" s="10"/>
      <c r="M45" s="3"/>
      <c r="N45" s="3"/>
      <c r="O45" s="10"/>
      <c r="P45" s="75" t="s">
        <v>69</v>
      </c>
      <c r="Q45" s="93">
        <v>4.0</v>
      </c>
      <c r="R45" s="10"/>
      <c r="S45" s="3"/>
      <c r="T45" s="3"/>
      <c r="U45" s="3"/>
      <c r="V45" s="3"/>
      <c r="W45" s="3"/>
      <c r="X45" s="3"/>
      <c r="Y45" s="3"/>
      <c r="Z45" s="3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>
      <c r="A46" s="82"/>
      <c r="B46" s="3"/>
      <c r="C46" s="10"/>
      <c r="D46" s="87" t="s">
        <v>70</v>
      </c>
      <c r="E46" s="96">
        <v>10.0</v>
      </c>
      <c r="F46" s="7"/>
      <c r="G46" s="3"/>
      <c r="H46" s="3"/>
      <c r="I46" s="10"/>
      <c r="J46" s="87" t="s">
        <v>70</v>
      </c>
      <c r="K46" s="96">
        <v>10.0</v>
      </c>
      <c r="L46" s="7"/>
      <c r="M46" s="3"/>
      <c r="N46" s="3"/>
      <c r="O46" s="10"/>
      <c r="P46" s="87" t="s">
        <v>70</v>
      </c>
      <c r="Q46" s="96">
        <v>10.0</v>
      </c>
      <c r="R46" s="7"/>
      <c r="S46" s="3"/>
      <c r="T46" s="3"/>
      <c r="U46" s="3"/>
      <c r="V46" s="3"/>
      <c r="W46" s="3"/>
      <c r="X46" s="3"/>
      <c r="Y46" s="3"/>
      <c r="Z46" s="3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>
      <c r="A47" s="82"/>
      <c r="B47" s="3"/>
      <c r="C47" s="3"/>
      <c r="D47" s="3"/>
      <c r="E47" s="82"/>
      <c r="F47" s="3"/>
      <c r="G47" s="3"/>
      <c r="H47" s="3"/>
      <c r="I47" s="3"/>
      <c r="J47" s="82"/>
      <c r="K47" s="3"/>
      <c r="L47" s="3"/>
      <c r="M47" s="3"/>
      <c r="N47" s="3"/>
      <c r="O47" s="8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>
      <c r="A48" s="8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>
      <c r="A49" s="75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>
      <c r="A50" s="78" t="s">
        <v>75</v>
      </c>
      <c r="B50" s="79"/>
      <c r="C50" s="79"/>
      <c r="D50" s="7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>
      <c r="A51" s="78" t="s">
        <v>76</v>
      </c>
      <c r="B51" s="7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>
      <c r="A52" s="78" t="s">
        <v>77</v>
      </c>
      <c r="B52" s="7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>
      <c r="A53" s="1"/>
      <c r="B53" s="1"/>
      <c r="C53" s="1"/>
      <c r="H53" s="1"/>
      <c r="I53" s="1"/>
      <c r="J53" s="1"/>
      <c r="K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>
      <c r="A54" s="1"/>
      <c r="B54" s="1"/>
      <c r="C54" s="1"/>
      <c r="H54" s="1"/>
      <c r="I54" s="1"/>
      <c r="J54" s="1"/>
      <c r="K54" s="1"/>
      <c r="L54" s="1"/>
      <c r="M54" s="1"/>
      <c r="N54" s="1"/>
      <c r="O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>
      <c r="A55" s="1"/>
      <c r="B55" s="1"/>
      <c r="C55" s="1"/>
      <c r="H55" s="1"/>
      <c r="I55" s="1"/>
      <c r="J55" s="1"/>
      <c r="K55" s="1"/>
      <c r="L55" s="1"/>
      <c r="M55" s="1"/>
      <c r="N55" s="1"/>
      <c r="O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>
      <c r="A56" s="1"/>
      <c r="B56" s="1"/>
      <c r="C56" s="1"/>
      <c r="H56" s="1"/>
      <c r="I56" s="1"/>
      <c r="J56" s="1"/>
      <c r="K56" s="1"/>
      <c r="L56" s="1"/>
      <c r="M56" s="1"/>
      <c r="N56" s="1"/>
      <c r="O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>
      <c r="A57" s="1"/>
      <c r="B57" s="1"/>
      <c r="C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>
      <c r="A58" s="1"/>
      <c r="B58" s="1"/>
      <c r="C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>
      <c r="A59" s="1"/>
      <c r="B59" s="1"/>
      <c r="C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>
      <c r="A60" s="1"/>
      <c r="B60" s="1"/>
      <c r="C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>
      <c r="A61" s="1"/>
      <c r="B61" s="1"/>
      <c r="C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>
      <c r="A62" s="1"/>
      <c r="B62" s="1"/>
      <c r="C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>
      <c r="A63" s="1"/>
      <c r="B63" s="1"/>
      <c r="C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>
      <c r="A64" s="1"/>
      <c r="B64" s="1"/>
      <c r="C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>
      <c r="A65" s="1"/>
      <c r="B65" s="1"/>
      <c r="C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>
      <c r="A66" s="1"/>
      <c r="B66" s="1"/>
      <c r="C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>
      <c r="A67" s="1"/>
      <c r="B67" s="1"/>
      <c r="C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>
      <c r="A68" s="1"/>
      <c r="B68" s="1"/>
      <c r="C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</sheetData>
  <mergeCells count="33">
    <mergeCell ref="C2:H2"/>
    <mergeCell ref="I2:N2"/>
    <mergeCell ref="D39:F39"/>
    <mergeCell ref="D29:F29"/>
    <mergeCell ref="B33:B35"/>
    <mergeCell ref="A10:A11"/>
    <mergeCell ref="A8:A9"/>
    <mergeCell ref="A12:A13"/>
    <mergeCell ref="B42:B44"/>
    <mergeCell ref="A14:A15"/>
    <mergeCell ref="B30:B32"/>
    <mergeCell ref="A6:A7"/>
    <mergeCell ref="AE17:AG17"/>
    <mergeCell ref="AE23:AF23"/>
    <mergeCell ref="AE6:AG6"/>
    <mergeCell ref="E3:F3"/>
    <mergeCell ref="E4:F4"/>
    <mergeCell ref="I4:J4"/>
    <mergeCell ref="I3:J3"/>
    <mergeCell ref="B36:B38"/>
    <mergeCell ref="B39:B41"/>
    <mergeCell ref="P39:R39"/>
    <mergeCell ref="J39:L39"/>
    <mergeCell ref="J29:L29"/>
    <mergeCell ref="K3:L3"/>
    <mergeCell ref="M3:N3"/>
    <mergeCell ref="C3:D3"/>
    <mergeCell ref="C1:D1"/>
    <mergeCell ref="G3:H3"/>
    <mergeCell ref="G4:H4"/>
    <mergeCell ref="K4:L4"/>
    <mergeCell ref="M4:N4"/>
    <mergeCell ref="C4:D4"/>
  </mergeCells>
  <printOptions gridLines="1" horizontalCentered="1"/>
  <pageMargins bottom="0.75" footer="0.0" header="0.0" left="0.7" right="0.7" top="0.75"/>
  <pageSetup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1.0"/>
    <col customWidth="1" min="3" max="3" width="17.29"/>
    <col customWidth="1" min="4" max="4" width="24.29"/>
  </cols>
  <sheetData>
    <row r="1">
      <c r="A1" s="106" t="s">
        <v>78</v>
      </c>
      <c r="B1" s="106" t="s">
        <v>79</v>
      </c>
      <c r="C1" s="106" t="s">
        <v>80</v>
      </c>
      <c r="D1" s="106" t="s">
        <v>81</v>
      </c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</row>
    <row r="2">
      <c r="A2" s="108" t="s">
        <v>82</v>
      </c>
      <c r="B2" s="108" t="s">
        <v>83</v>
      </c>
      <c r="C2" s="74" t="s">
        <v>84</v>
      </c>
      <c r="D2" s="74" t="s">
        <v>85</v>
      </c>
    </row>
    <row r="3">
      <c r="A3" s="108" t="s">
        <v>86</v>
      </c>
      <c r="B3" s="108" t="s">
        <v>87</v>
      </c>
      <c r="C3" s="74" t="s">
        <v>84</v>
      </c>
      <c r="D3" s="74" t="s">
        <v>85</v>
      </c>
    </row>
    <row r="4">
      <c r="A4" s="74" t="s">
        <v>88</v>
      </c>
      <c r="B4" s="74" t="s">
        <v>89</v>
      </c>
      <c r="C4" s="74" t="s">
        <v>90</v>
      </c>
      <c r="D4" s="74" t="s">
        <v>85</v>
      </c>
    </row>
    <row r="5">
      <c r="A5" s="74" t="s">
        <v>91</v>
      </c>
      <c r="B5" s="74" t="s">
        <v>92</v>
      </c>
      <c r="C5" s="74" t="s">
        <v>90</v>
      </c>
      <c r="D5" s="74" t="s">
        <v>85</v>
      </c>
    </row>
    <row r="6">
      <c r="A6" s="108" t="s">
        <v>93</v>
      </c>
      <c r="B6" s="108" t="s">
        <v>94</v>
      </c>
      <c r="C6" s="74" t="s">
        <v>95</v>
      </c>
      <c r="D6" s="74" t="s">
        <v>85</v>
      </c>
    </row>
    <row r="7">
      <c r="A7" s="108" t="s">
        <v>96</v>
      </c>
      <c r="B7" s="108" t="s">
        <v>97</v>
      </c>
      <c r="C7" s="74" t="s">
        <v>95</v>
      </c>
      <c r="D7" s="74" t="s">
        <v>85</v>
      </c>
    </row>
    <row r="8">
      <c r="A8" s="74" t="s">
        <v>98</v>
      </c>
      <c r="B8" s="74" t="s">
        <v>99</v>
      </c>
      <c r="C8" s="74" t="s">
        <v>100</v>
      </c>
      <c r="D8" s="74" t="s">
        <v>101</v>
      </c>
    </row>
    <row r="9">
      <c r="A9" s="74" t="s">
        <v>102</v>
      </c>
      <c r="B9" s="74" t="s">
        <v>103</v>
      </c>
      <c r="C9" s="74" t="s">
        <v>100</v>
      </c>
      <c r="D9" s="74" t="s">
        <v>101</v>
      </c>
    </row>
    <row r="12">
      <c r="A12" s="74" t="s">
        <v>104</v>
      </c>
      <c r="B12" s="74" t="s">
        <v>105</v>
      </c>
    </row>
    <row r="13">
      <c r="A13" s="74" t="s">
        <v>106</v>
      </c>
      <c r="B13" s="74" t="s">
        <v>107</v>
      </c>
    </row>
    <row r="14">
      <c r="A14" s="108" t="s">
        <v>108</v>
      </c>
      <c r="B14" s="108" t="s">
        <v>109</v>
      </c>
    </row>
    <row r="15">
      <c r="A15" s="108" t="s">
        <v>110</v>
      </c>
      <c r="B15" s="108" t="s">
        <v>111</v>
      </c>
    </row>
  </sheetData>
  <drawing r:id="rId1"/>
</worksheet>
</file>