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onfigmaker\assets\downloads\"/>
    </mc:Choice>
  </mc:AlternateContent>
  <xr:revisionPtr revIDLastSave="0" documentId="13_ncr:1_{B507634B-3E99-492A-9423-1EEEFBAE2126}" xr6:coauthVersionLast="47" xr6:coauthVersionMax="47" xr10:uidLastSave="{00000000-0000-0000-0000-000000000000}"/>
  <bookViews>
    <workbookView xWindow="5170" yWindow="340" windowWidth="13680" windowHeight="11710" xr2:uid="{8947F335-7243-4BC9-9D88-00188AB47FC0}"/>
  </bookViews>
  <sheets>
    <sheet name="CONFIG 1" sheetId="2" r:id="rId1"/>
    <sheet name="MANU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I27" i="2"/>
  <c r="I26" i="2"/>
  <c r="I28" i="2"/>
  <c r="I29" i="2"/>
  <c r="I30" i="2"/>
  <c r="I28" i="1"/>
  <c r="I29" i="1"/>
  <c r="I30" i="1"/>
  <c r="I27" i="1"/>
  <c r="H30" i="2"/>
  <c r="H29" i="2"/>
  <c r="H28" i="2"/>
  <c r="H27" i="2"/>
  <c r="H26" i="2"/>
  <c r="B36" i="2" s="1"/>
  <c r="H22" i="2"/>
  <c r="H21" i="2"/>
  <c r="H19" i="2"/>
  <c r="H17" i="2"/>
  <c r="B35" i="2" s="1"/>
  <c r="H13" i="2"/>
  <c r="H12" i="2"/>
  <c r="H11" i="2"/>
  <c r="H10" i="2"/>
  <c r="H9" i="2"/>
  <c r="H8" i="2"/>
  <c r="H7" i="2"/>
  <c r="H6" i="2"/>
  <c r="H5" i="2"/>
  <c r="H4" i="2"/>
  <c r="H13" i="1"/>
  <c r="H30" i="1"/>
  <c r="H29" i="1"/>
  <c r="H9" i="1"/>
  <c r="H22" i="1"/>
  <c r="H21" i="1"/>
  <c r="H19" i="1"/>
  <c r="H17" i="1"/>
  <c r="H26" i="1"/>
  <c r="H27" i="1"/>
  <c r="H28" i="1"/>
  <c r="H4" i="1"/>
  <c r="H5" i="1"/>
  <c r="H6" i="1"/>
  <c r="H7" i="1"/>
  <c r="H8" i="1"/>
  <c r="H10" i="1"/>
  <c r="H11" i="1"/>
  <c r="H12" i="1"/>
  <c r="B37" i="2" l="1"/>
  <c r="C34" i="2" s="1"/>
  <c r="I26" i="1"/>
</calcChain>
</file>

<file path=xl/sharedStrings.xml><?xml version="1.0" encoding="utf-8"?>
<sst xmlns="http://schemas.openxmlformats.org/spreadsheetml/2006/main" count="152" uniqueCount="74">
  <si>
    <t>Total</t>
  </si>
  <si>
    <t>Options</t>
  </si>
  <si>
    <t>TOTAL</t>
  </si>
  <si>
    <t>Idealo</t>
  </si>
  <si>
    <t>Stock</t>
  </si>
  <si>
    <t>BUDG.</t>
  </si>
  <si>
    <t>Setup</t>
  </si>
  <si>
    <t>SSD 2</t>
  </si>
  <si>
    <t>PC</t>
  </si>
  <si>
    <t>SETUP</t>
  </si>
  <si>
    <t>OPT1</t>
  </si>
  <si>
    <t>OPT2</t>
  </si>
  <si>
    <t>OPT3</t>
  </si>
  <si>
    <t>RAM</t>
  </si>
  <si>
    <t>SSD</t>
  </si>
  <si>
    <t>by KJ</t>
  </si>
  <si>
    <t>CONFIG MAKER v2024.7.18</t>
  </si>
  <si>
    <t>Reference</t>
  </si>
  <si>
    <t>Link</t>
  </si>
  <si>
    <t>Quantity</t>
  </si>
  <si>
    <t>Price</t>
  </si>
  <si>
    <t>Shipping</t>
  </si>
  <si>
    <t>Last Update</t>
  </si>
  <si>
    <t>Saves</t>
  </si>
  <si>
    <t>CPU</t>
  </si>
  <si>
    <t>Motherboard</t>
  </si>
  <si>
    <t>CPU Cooling</t>
  </si>
  <si>
    <t>GPU</t>
  </si>
  <si>
    <t>Case</t>
  </si>
  <si>
    <t>PSU</t>
  </si>
  <si>
    <t>Screen</t>
  </si>
  <si>
    <t>Screen 2</t>
  </si>
  <si>
    <t>Keyboard</t>
  </si>
  <si>
    <t>Mouse</t>
  </si>
  <si>
    <t>Headset</t>
  </si>
  <si>
    <t>Mousepad</t>
  </si>
  <si>
    <t>TOTALS</t>
  </si>
  <si>
    <t>Available</t>
  </si>
  <si>
    <t>Restocking</t>
  </si>
  <si>
    <t>Out of Stock</t>
  </si>
  <si>
    <t>Unknown</t>
  </si>
  <si>
    <t>Chart</t>
  </si>
  <si>
    <t>OPT4</t>
  </si>
  <si>
    <t>OPT5</t>
  </si>
  <si>
    <t>CONFIG NAME</t>
  </si>
  <si>
    <t>DOWNLOAD AGAIN</t>
  </si>
  <si>
    <t>OPTS</t>
  </si>
  <si>
    <t>OS</t>
  </si>
  <si>
    <t>`=H26-0`</t>
  </si>
  <si>
    <t>`=H26-H4`</t>
  </si>
  <si>
    <t>On each line, fill in information below:</t>
  </si>
  <si>
    <t>If the product is in stock</t>
  </si>
  <si>
    <t>Product reference</t>
  </si>
  <si>
    <t>Quantity required</t>
  </si>
  <si>
    <t>Price per unit</t>
  </si>
  <si>
    <t>Delivery charges for the product</t>
  </si>
  <si>
    <t>Link to a price comparison website</t>
  </si>
  <si>
    <t>The link to the site where the product is cheapest</t>
  </si>
  <si>
    <t>Total product price, quantity and delivery applied</t>
  </si>
  <si>
    <t>Total price compared to budget</t>
  </si>
  <si>
    <t>⚠️ For saves ⚠️</t>
  </si>
  <si>
    <t>On each line, the formula to calculate savings is as follows:</t>
  </si>
  <si>
    <t>To calculate the savings, simply replace the 0</t>
  </si>
  <si>
    <t>by the box you wish to compare. For example:</t>
  </si>
  <si>
    <t>If OPT1 is a processor, simply set the box for the total price of the</t>
  </si>
  <si>
    <t>processor (H4) instead of 0. The new formula is therefore:</t>
  </si>
  <si>
    <t>All that's left to do is fill in the information above!</t>
  </si>
  <si>
    <t>Total PC price</t>
  </si>
  <si>
    <t>Total Setup price</t>
  </si>
  <si>
    <t>Total selected options price</t>
  </si>
  <si>
    <t>Total price</t>
  </si>
  <si>
    <t>Fixed budget</t>
  </si>
  <si>
    <t>INSTRUCTION MANUAL</t>
  </si>
  <si>
    <t>CONFIG MAKER v2024.8.10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</si>
</sst>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▲\ 0.00;[Green]\ \▼\ 0.00"/>
    <numFmt numFmtId="165" formatCode="[Red]\▲\ 0.00;[Color50]\ \▼\ 0.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3" fillId="0" borderId="1" xfId="1" applyFill="1" applyBorder="1"/>
    <xf numFmtId="164" fontId="6" fillId="0" borderId="1" xfId="0" applyNumberFormat="1" applyFont="1" applyBorder="1"/>
    <xf numFmtId="0" fontId="0" fillId="1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13" borderId="1" xfId="1" applyFill="1" applyBorder="1"/>
    <xf numFmtId="0" fontId="3" fillId="17" borderId="1" xfId="1" applyFill="1" applyBorder="1"/>
    <xf numFmtId="0" fontId="0" fillId="1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1" borderId="0" xfId="0" applyFill="1"/>
    <xf numFmtId="0" fontId="8" fillId="12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3" fillId="0" borderId="0" xfId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7" fillId="15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26" max="100" page="10" val="0"/>
</file>

<file path=xl/ctrlProps/ctrlProp11.xml><?xml version="1.0" encoding="utf-8"?>
<formControlPr xmlns="http://schemas.microsoft.com/office/spreadsheetml/2009/9/main" objectType="Spin" dx="31" fmlaLink="$E$27" max="100" page="10" val="0"/>
</file>

<file path=xl/ctrlProps/ctrlProp12.xml><?xml version="1.0" encoding="utf-8"?>
<formControlPr xmlns="http://schemas.microsoft.com/office/spreadsheetml/2009/9/main" objectType="Spin" dx="31" fmlaLink="$E$28" max="100" page="10" val="0"/>
</file>

<file path=xl/ctrlProps/ctrlProp13.xml><?xml version="1.0" encoding="utf-8"?>
<formControlPr xmlns="http://schemas.microsoft.com/office/spreadsheetml/2009/9/main" objectType="Spin" dx="31" fmlaLink="$E$4" max="100" page="10" val="0"/>
</file>

<file path=xl/ctrlProps/ctrlProp14.xml><?xml version="1.0" encoding="utf-8"?>
<formControlPr xmlns="http://schemas.microsoft.com/office/spreadsheetml/2009/9/main" objectType="Spin" dx="31" fmlaLink="$E$5" max="100" page="10" val="0"/>
</file>

<file path=xl/ctrlProps/ctrlProp15.xml><?xml version="1.0" encoding="utf-8"?>
<formControlPr xmlns="http://schemas.microsoft.com/office/spreadsheetml/2009/9/main" objectType="Spin" dx="31" fmlaLink="$E$6" max="100" page="10" val="0"/>
</file>

<file path=xl/ctrlProps/ctrlProp16.xml><?xml version="1.0" encoding="utf-8"?>
<formControlPr xmlns="http://schemas.microsoft.com/office/spreadsheetml/2009/9/main" objectType="Spin" dx="31" fmlaLink="$E$7" max="100" page="10" val="0"/>
</file>

<file path=xl/ctrlProps/ctrlProp17.xml><?xml version="1.0" encoding="utf-8"?>
<formControlPr xmlns="http://schemas.microsoft.com/office/spreadsheetml/2009/9/main" objectType="Spin" dx="31" fmlaLink="$E$8" max="100" page="10" val="0"/>
</file>

<file path=xl/ctrlProps/ctrlProp18.xml><?xml version="1.0" encoding="utf-8"?>
<formControlPr xmlns="http://schemas.microsoft.com/office/spreadsheetml/2009/9/main" objectType="Spin" dx="31" fmlaLink="$E$9" max="100" page="10" val="0"/>
</file>

<file path=xl/ctrlProps/ctrlProp19.xml><?xml version="1.0" encoding="utf-8"?>
<formControlPr xmlns="http://schemas.microsoft.com/office/spreadsheetml/2009/9/main" objectType="Spin" dx="31" fmlaLink="$E$18" max="100" page="10" val="0"/>
</file>

<file path=xl/ctrlProps/ctrlProp2.xml><?xml version="1.0" encoding="utf-8"?>
<formControlPr xmlns="http://schemas.microsoft.com/office/spreadsheetml/2009/9/main" objectType="Spin" dx="31" fmlaLink="$E$4" max="100" page="10" val="0"/>
</file>

<file path=xl/ctrlProps/ctrlProp20.xml><?xml version="1.0" encoding="utf-8"?>
<formControlPr xmlns="http://schemas.microsoft.com/office/spreadsheetml/2009/9/main" objectType="Spin" dx="31" fmlaLink="$E$29" max="100" page="10" val="0"/>
</file>

<file path=xl/ctrlProps/ctrlProp21.xml><?xml version="1.0" encoding="utf-8"?>
<formControlPr xmlns="http://schemas.microsoft.com/office/spreadsheetml/2009/9/main" objectType="Spin" dx="31" fmlaLink="$E$30" max="100" page="10" val="0"/>
</file>

<file path=xl/ctrlProps/ctrlProp22.xml><?xml version="1.0" encoding="utf-8"?>
<formControlPr xmlns="http://schemas.microsoft.com/office/spreadsheetml/2009/9/main" objectType="Spin" dx="31" fmlaLink="$E$13" max="100" page="10" val="0"/>
</file>

<file path=xl/ctrlProps/ctrlProp23.xml><?xml version="1.0" encoding="utf-8"?>
<formControlPr xmlns="http://schemas.microsoft.com/office/spreadsheetml/2009/9/main" objectType="Spin" dx="31" fmlaLink="$E$4" max="100" page="10"/>
</file>

<file path=xl/ctrlProps/ctrlProp24.xml><?xml version="1.0" encoding="utf-8"?>
<formControlPr xmlns="http://schemas.microsoft.com/office/spreadsheetml/2009/9/main" objectType="Spin" dx="31" fmlaLink="$E$26" max="100" page="10" val="0"/>
</file>

<file path=xl/ctrlProps/ctrlProp25.xml><?xml version="1.0" encoding="utf-8"?>
<formControlPr xmlns="http://schemas.microsoft.com/office/spreadsheetml/2009/9/main" objectType="Spin" dx="31" fmlaLink="$E$27" max="100" page="10" val="0"/>
</file>

<file path=xl/ctrlProps/ctrlProp26.xml><?xml version="1.0" encoding="utf-8"?>
<formControlPr xmlns="http://schemas.microsoft.com/office/spreadsheetml/2009/9/main" objectType="Spin" dx="31" fmlaLink="$E$4" max="100" page="10"/>
</file>

<file path=xl/ctrlProps/ctrlProp27.xml><?xml version="1.0" encoding="utf-8"?>
<formControlPr xmlns="http://schemas.microsoft.com/office/spreadsheetml/2009/9/main" objectType="Spin" dx="31" fmlaLink="$E$5" max="100" page="10" val="0"/>
</file>

<file path=xl/ctrlProps/ctrlProp28.xml><?xml version="1.0" encoding="utf-8"?>
<formControlPr xmlns="http://schemas.microsoft.com/office/spreadsheetml/2009/9/main" objectType="Spin" dx="31" fmlaLink="$E$6" max="100" page="10" val="0"/>
</file>

<file path=xl/ctrlProps/ctrlProp29.xml><?xml version="1.0" encoding="utf-8"?>
<formControlPr xmlns="http://schemas.microsoft.com/office/spreadsheetml/2009/9/main" objectType="Spin" dx="31" fmlaLink="$E$7" max="100" page="10" val="0"/>
</file>

<file path=xl/ctrlProps/ctrlProp3.xml><?xml version="1.0" encoding="utf-8"?>
<formControlPr xmlns="http://schemas.microsoft.com/office/spreadsheetml/2009/9/main" objectType="Spin" dx="31" fmlaLink="$E$5" max="100" page="10" val="0"/>
</file>

<file path=xl/ctrlProps/ctrlProp30.xml><?xml version="1.0" encoding="utf-8"?>
<formControlPr xmlns="http://schemas.microsoft.com/office/spreadsheetml/2009/9/main" objectType="Spin" dx="31" fmlaLink="$E$8" max="100" page="10" val="0"/>
</file>

<file path=xl/ctrlProps/ctrlProp31.xml><?xml version="1.0" encoding="utf-8"?>
<formControlPr xmlns="http://schemas.microsoft.com/office/spreadsheetml/2009/9/main" objectType="Spin" dx="31" fmlaLink="$E$10" max="100" page="10" val="0"/>
</file>

<file path=xl/ctrlProps/ctrlProp32.xml><?xml version="1.0" encoding="utf-8"?>
<formControlPr xmlns="http://schemas.microsoft.com/office/spreadsheetml/2009/9/main" objectType="Spin" dx="31" fmlaLink="$E$11" max="100" page="10" val="0"/>
</file>

<file path=xl/ctrlProps/ctrlProp33.xml><?xml version="1.0" encoding="utf-8"?>
<formControlPr xmlns="http://schemas.microsoft.com/office/spreadsheetml/2009/9/main" objectType="Spin" dx="31" fmlaLink="$E$12" max="100" page="10" val="0"/>
</file>

<file path=xl/ctrlProps/ctrlProp34.xml><?xml version="1.0" encoding="utf-8"?>
<formControlPr xmlns="http://schemas.microsoft.com/office/spreadsheetml/2009/9/main" objectType="Spin" dx="31" fmlaLink="$E$4" max="100" page="10"/>
</file>

<file path=xl/ctrlProps/ctrlProp35.xml><?xml version="1.0" encoding="utf-8"?>
<formControlPr xmlns="http://schemas.microsoft.com/office/spreadsheetml/2009/9/main" objectType="Spin" dx="31" fmlaLink="$E$5" max="100" page="10" val="0"/>
</file>

<file path=xl/ctrlProps/ctrlProp36.xml><?xml version="1.0" encoding="utf-8"?>
<formControlPr xmlns="http://schemas.microsoft.com/office/spreadsheetml/2009/9/main" objectType="Spin" dx="31" fmlaLink="$E$6" max="100" page="10" val="0"/>
</file>

<file path=xl/ctrlProps/ctrlProp37.xml><?xml version="1.0" encoding="utf-8"?>
<formControlPr xmlns="http://schemas.microsoft.com/office/spreadsheetml/2009/9/main" objectType="Spin" dx="31" fmlaLink="$E$7" max="100" page="10" val="0"/>
</file>

<file path=xl/ctrlProps/ctrlProp38.xml><?xml version="1.0" encoding="utf-8"?>
<formControlPr xmlns="http://schemas.microsoft.com/office/spreadsheetml/2009/9/main" objectType="Spin" dx="31" fmlaLink="$E$8" max="100" page="10" val="0"/>
</file>

<file path=xl/ctrlProps/ctrlProp39.xml><?xml version="1.0" encoding="utf-8"?>
<formControlPr xmlns="http://schemas.microsoft.com/office/spreadsheetml/2009/9/main" objectType="Spin" dx="31" fmlaLink="$E$9" max="100" page="10" val="0"/>
</file>

<file path=xl/ctrlProps/ctrlProp4.xml><?xml version="1.0" encoding="utf-8"?>
<formControlPr xmlns="http://schemas.microsoft.com/office/spreadsheetml/2009/9/main" objectType="Spin" dx="31" fmlaLink="$E$6" max="100" page="10" val="0"/>
</file>

<file path=xl/ctrlProps/ctrlProp40.xml><?xml version="1.0" encoding="utf-8"?>
<formControlPr xmlns="http://schemas.microsoft.com/office/spreadsheetml/2009/9/main" objectType="Spin" dx="31" fmlaLink="$E$18" max="100" page="10" val="0"/>
</file>

<file path=xl/ctrlProps/ctrlProp41.xml><?xml version="1.0" encoding="utf-8"?>
<formControlPr xmlns="http://schemas.microsoft.com/office/spreadsheetml/2009/9/main" objectType="Spin" dx="31" fmlaLink="$E$28" max="100" page="10" val="0"/>
</file>

<file path=xl/ctrlProps/ctrlProp42.xml><?xml version="1.0" encoding="utf-8"?>
<formControlPr xmlns="http://schemas.microsoft.com/office/spreadsheetml/2009/9/main" objectType="Spin" dx="31" fmlaLink="$E$29" max="100" page="10" val="0"/>
</file>

<file path=xl/ctrlProps/ctrlProp43.xml><?xml version="1.0" encoding="utf-8"?>
<formControlPr xmlns="http://schemas.microsoft.com/office/spreadsheetml/2009/9/main" objectType="Spin" dx="31" fmlaLink="$E$30" max="100" page="10" val="0"/>
</file>

<file path=xl/ctrlProps/ctrlProp44.xml><?xml version="1.0" encoding="utf-8"?>
<formControlPr xmlns="http://schemas.microsoft.com/office/spreadsheetml/2009/9/main" objectType="Spin" dx="31" fmlaLink="$E$13" max="100" page="10" val="0"/>
</file>

<file path=xl/ctrlProps/ctrlProp45.xml><?xml version="1.0" encoding="utf-8"?>
<formControlPr xmlns="http://schemas.microsoft.com/office/spreadsheetml/2009/9/main" objectType="Spin" dx="31" fmlaLink="$E$4" max="100" page="10"/>
</file>

<file path=xl/ctrlProps/ctrlProp5.xml><?xml version="1.0" encoding="utf-8"?>
<formControlPr xmlns="http://schemas.microsoft.com/office/spreadsheetml/2009/9/main" objectType="Spin" dx="31" fmlaLink="$E$7" max="100" page="10" val="0"/>
</file>

<file path=xl/ctrlProps/ctrlProp6.xml><?xml version="1.0" encoding="utf-8"?>
<formControlPr xmlns="http://schemas.microsoft.com/office/spreadsheetml/2009/9/main" objectType="Spin" dx="31" fmlaLink="$E$8" max="100" page="10" val="0"/>
</file>

<file path=xl/ctrlProps/ctrlProp7.xml><?xml version="1.0" encoding="utf-8"?>
<formControlPr xmlns="http://schemas.microsoft.com/office/spreadsheetml/2009/9/main" objectType="Spin" dx="31" fmlaLink="$E$10" max="100" page="10" val="0"/>
</file>

<file path=xl/ctrlProps/ctrlProp8.xml><?xml version="1.0" encoding="utf-8"?>
<formControlPr xmlns="http://schemas.microsoft.com/office/spreadsheetml/2009/9/main" objectType="Spin" dx="31" fmlaLink="$E$11" max="100" page="10" val="0"/>
</file>

<file path=xl/ctrlProps/ctrlProp9.xml><?xml version="1.0" encoding="utf-8"?>
<formControlPr xmlns="http://schemas.microsoft.com/office/spreadsheetml/2009/9/main" objectType="Spin" dx="31" fmlaLink="$E$12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2055" name="Spinne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2057" name="Spinne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2058" name="Spinne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2059" name="Spinner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2060" name="Spinner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2061" name="Spinner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2062" name="Spinner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2063" name="Spinner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2064" name="Spinner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2065" name="Spinner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2066" name="Spinner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2067" name="Spinner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2068" name="Spinner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2069" name="Spinner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2070" name="Spinner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1082" name="Spinner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1090" name="Spinner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https://kevinjmt.github.io/configmaker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26" Type="http://schemas.openxmlformats.org/officeDocument/2006/relationships/ctrlProp" Target="../ctrlProps/ctrlProp43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5" Type="http://schemas.openxmlformats.org/officeDocument/2006/relationships/ctrlProp" Target="../ctrlProps/ctrlProp42.xml"/><Relationship Id="rId2" Type="http://schemas.openxmlformats.org/officeDocument/2006/relationships/hyperlink" Target="https://kevinjmt.github.io/assets/downloads/CONFIG%20MAKER%20EN%20by%20KJ.xlsx" TargetMode="Externa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24" Type="http://schemas.openxmlformats.org/officeDocument/2006/relationships/ctrlProp" Target="../ctrlProps/ctrlProp41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32.xml"/><Relationship Id="rId23" Type="http://schemas.openxmlformats.org/officeDocument/2006/relationships/ctrlProp" Target="../ctrlProps/ctrlProp40.xml"/><Relationship Id="rId28" Type="http://schemas.openxmlformats.org/officeDocument/2006/relationships/ctrlProp" Target="../ctrlProps/ctrlProp45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Relationship Id="rId27" Type="http://schemas.openxmlformats.org/officeDocument/2006/relationships/ctrlProp" Target="../ctrlProps/ctrlProp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B00-E4D2-4533-B2EC-59F877E0D046}">
  <dimension ref="A1:J41"/>
  <sheetViews>
    <sheetView tabSelected="1" zoomScale="11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6" customWidth="1"/>
    <col min="3" max="4" width="6.6328125" customWidth="1"/>
    <col min="5" max="5" width="10.08984375" customWidth="1"/>
    <col min="6" max="6" width="9.90625" customWidth="1"/>
    <col min="7" max="7" width="9.1796875" customWidth="1"/>
    <col min="8" max="8" width="11.1796875" customWidth="1"/>
    <col min="9" max="9" width="9.08984375" bestFit="1" customWidth="1"/>
  </cols>
  <sheetData>
    <row r="1" spans="1:10" ht="34.5" customHeight="1" x14ac:dyDescent="0.35">
      <c r="A1" s="38" t="s">
        <v>44</v>
      </c>
      <c r="B1" s="39"/>
      <c r="C1" s="39"/>
      <c r="D1" s="39"/>
      <c r="E1" s="39"/>
      <c r="F1" s="39"/>
      <c r="G1" s="39"/>
      <c r="H1" s="39"/>
    </row>
    <row r="2" spans="1:10" ht="24" customHeight="1" x14ac:dyDescent="0.35">
      <c r="A2" s="40" t="s">
        <v>22</v>
      </c>
      <c r="B2" s="41"/>
      <c r="C2" s="42">
        <v>45514</v>
      </c>
      <c r="D2" s="43"/>
      <c r="E2" s="43"/>
      <c r="F2" s="43"/>
      <c r="G2" s="43"/>
      <c r="H2" s="44"/>
    </row>
    <row r="3" spans="1:10" x14ac:dyDescent="0.35">
      <c r="A3" s="1" t="s">
        <v>4</v>
      </c>
      <c r="B3" s="2" t="s">
        <v>17</v>
      </c>
      <c r="C3" s="1" t="s">
        <v>3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0</v>
      </c>
      <c r="J3" s="11"/>
    </row>
    <row r="4" spans="1:10" x14ac:dyDescent="0.35">
      <c r="A4" s="13"/>
      <c r="B4" s="16" t="s">
        <v>24</v>
      </c>
      <c r="C4" s="17"/>
      <c r="D4" s="17"/>
      <c r="E4" s="16">
        <v>0</v>
      </c>
      <c r="F4" s="16">
        <v>0</v>
      </c>
      <c r="G4" s="16">
        <v>0</v>
      </c>
      <c r="H4" s="16">
        <f>(E4*F4)+G4</f>
        <v>0</v>
      </c>
    </row>
    <row r="5" spans="1:10" x14ac:dyDescent="0.35">
      <c r="A5" s="13"/>
      <c r="B5" s="16" t="s">
        <v>25</v>
      </c>
      <c r="C5" s="17"/>
      <c r="D5" s="17"/>
      <c r="E5" s="16">
        <v>0</v>
      </c>
      <c r="F5" s="16">
        <v>0</v>
      </c>
      <c r="G5" s="16">
        <v>0</v>
      </c>
      <c r="H5" s="16">
        <f t="shared" ref="H5:H13" si="0">(E5*F5)+G5</f>
        <v>0</v>
      </c>
    </row>
    <row r="6" spans="1:10" x14ac:dyDescent="0.35">
      <c r="A6" s="13"/>
      <c r="B6" s="16" t="s">
        <v>13</v>
      </c>
      <c r="C6" s="17"/>
      <c r="D6" s="17"/>
      <c r="E6" s="16">
        <v>0</v>
      </c>
      <c r="F6" s="16">
        <v>0</v>
      </c>
      <c r="G6" s="16">
        <v>0</v>
      </c>
      <c r="H6" s="16">
        <f t="shared" si="0"/>
        <v>0</v>
      </c>
    </row>
    <row r="7" spans="1:10" x14ac:dyDescent="0.35">
      <c r="A7" s="13"/>
      <c r="B7" s="16" t="s">
        <v>26</v>
      </c>
      <c r="C7" s="17"/>
      <c r="D7" s="17"/>
      <c r="E7" s="16">
        <v>0</v>
      </c>
      <c r="F7" s="16">
        <v>0</v>
      </c>
      <c r="G7" s="16">
        <v>0</v>
      </c>
      <c r="H7" s="16">
        <f t="shared" si="0"/>
        <v>0</v>
      </c>
    </row>
    <row r="8" spans="1:10" x14ac:dyDescent="0.35">
      <c r="A8" s="13"/>
      <c r="B8" s="16" t="s">
        <v>14</v>
      </c>
      <c r="C8" s="17"/>
      <c r="D8" s="17"/>
      <c r="E8" s="16">
        <v>0</v>
      </c>
      <c r="F8" s="16">
        <v>0</v>
      </c>
      <c r="G8" s="16">
        <v>0</v>
      </c>
      <c r="H8" s="16">
        <f t="shared" si="0"/>
        <v>0</v>
      </c>
    </row>
    <row r="9" spans="1:10" x14ac:dyDescent="0.35">
      <c r="A9" s="13"/>
      <c r="B9" s="16" t="s">
        <v>7</v>
      </c>
      <c r="C9" s="17"/>
      <c r="D9" s="17"/>
      <c r="E9" s="16">
        <v>0</v>
      </c>
      <c r="F9" s="16">
        <v>0</v>
      </c>
      <c r="G9" s="16">
        <v>0</v>
      </c>
      <c r="H9" s="16">
        <f t="shared" si="0"/>
        <v>0</v>
      </c>
    </row>
    <row r="10" spans="1:10" x14ac:dyDescent="0.35">
      <c r="A10" s="13"/>
      <c r="B10" s="16" t="s">
        <v>27</v>
      </c>
      <c r="C10" s="17"/>
      <c r="D10" s="17"/>
      <c r="E10" s="16">
        <v>0</v>
      </c>
      <c r="F10" s="16">
        <v>0</v>
      </c>
      <c r="G10" s="16">
        <v>0</v>
      </c>
      <c r="H10" s="16">
        <f t="shared" si="0"/>
        <v>0</v>
      </c>
    </row>
    <row r="11" spans="1:10" x14ac:dyDescent="0.35">
      <c r="A11" s="13"/>
      <c r="B11" s="16" t="s">
        <v>28</v>
      </c>
      <c r="C11" s="17"/>
      <c r="D11" s="17"/>
      <c r="E11" s="16">
        <v>0</v>
      </c>
      <c r="F11" s="16">
        <v>0</v>
      </c>
      <c r="G11" s="16">
        <v>0</v>
      </c>
      <c r="H11" s="16">
        <f t="shared" si="0"/>
        <v>0</v>
      </c>
    </row>
    <row r="12" spans="1:10" x14ac:dyDescent="0.35">
      <c r="A12" s="13"/>
      <c r="B12" s="16" t="s">
        <v>29</v>
      </c>
      <c r="C12" s="17"/>
      <c r="D12" s="17"/>
      <c r="E12" s="16">
        <v>0</v>
      </c>
      <c r="F12" s="16">
        <v>0</v>
      </c>
      <c r="G12" s="16">
        <v>0</v>
      </c>
      <c r="H12" s="16">
        <f t="shared" si="0"/>
        <v>0</v>
      </c>
    </row>
    <row r="13" spans="1:10" x14ac:dyDescent="0.35">
      <c r="A13" s="13"/>
      <c r="B13" s="16" t="s">
        <v>47</v>
      </c>
      <c r="C13" s="17"/>
      <c r="D13" s="17"/>
      <c r="E13" s="16">
        <v>0</v>
      </c>
      <c r="F13" s="16">
        <v>0</v>
      </c>
      <c r="G13" s="16">
        <v>0</v>
      </c>
      <c r="H13" s="16">
        <f t="shared" si="0"/>
        <v>0</v>
      </c>
    </row>
    <row r="15" spans="1:10" ht="21.5" customHeight="1" x14ac:dyDescent="0.35">
      <c r="A15" s="45" t="s">
        <v>6</v>
      </c>
      <c r="B15" s="45"/>
      <c r="C15" s="45"/>
      <c r="D15" s="45"/>
      <c r="E15" s="45"/>
      <c r="F15" s="45"/>
      <c r="G15" s="45"/>
      <c r="H15" s="45"/>
      <c r="I15" s="12"/>
    </row>
    <row r="16" spans="1:10" x14ac:dyDescent="0.35">
      <c r="A16" s="1" t="s">
        <v>4</v>
      </c>
      <c r="B16" s="2" t="s">
        <v>17</v>
      </c>
      <c r="C16" s="1" t="s">
        <v>3</v>
      </c>
      <c r="D16" s="1" t="s">
        <v>18</v>
      </c>
      <c r="E16" s="1" t="s">
        <v>19</v>
      </c>
      <c r="F16" s="1" t="s">
        <v>20</v>
      </c>
      <c r="G16" s="1" t="s">
        <v>21</v>
      </c>
      <c r="H16" s="1" t="s">
        <v>0</v>
      </c>
    </row>
    <row r="17" spans="1:9" x14ac:dyDescent="0.35">
      <c r="A17" s="13"/>
      <c r="B17" s="16" t="s">
        <v>30</v>
      </c>
      <c r="C17" s="17"/>
      <c r="D17" s="17"/>
      <c r="E17" s="16">
        <v>0</v>
      </c>
      <c r="F17" s="16">
        <v>0</v>
      </c>
      <c r="G17" s="16">
        <v>0</v>
      </c>
      <c r="H17" s="16">
        <f>(E17*F17)+G17</f>
        <v>0</v>
      </c>
    </row>
    <row r="18" spans="1:9" x14ac:dyDescent="0.35">
      <c r="A18" s="13"/>
      <c r="B18" s="16" t="s">
        <v>31</v>
      </c>
      <c r="C18" s="17"/>
      <c r="D18" s="17"/>
      <c r="E18" s="16">
        <v>0</v>
      </c>
      <c r="F18" s="16">
        <v>0</v>
      </c>
      <c r="G18" s="16">
        <v>0</v>
      </c>
      <c r="H18" s="16">
        <v>0</v>
      </c>
    </row>
    <row r="19" spans="1:9" x14ac:dyDescent="0.35">
      <c r="A19" s="13"/>
      <c r="B19" s="16" t="s">
        <v>32</v>
      </c>
      <c r="C19" s="17"/>
      <c r="D19" s="17"/>
      <c r="E19" s="16">
        <v>0</v>
      </c>
      <c r="F19" s="16">
        <v>0</v>
      </c>
      <c r="G19" s="16">
        <v>0</v>
      </c>
      <c r="H19" s="16">
        <f t="shared" ref="H19:H22" si="1">(E19*F19)+G19</f>
        <v>0</v>
      </c>
    </row>
    <row r="20" spans="1:9" x14ac:dyDescent="0.35">
      <c r="A20" s="13"/>
      <c r="B20" s="16" t="s">
        <v>33</v>
      </c>
      <c r="C20" s="17"/>
      <c r="D20" s="17"/>
      <c r="E20" s="16">
        <v>0</v>
      </c>
      <c r="F20" s="16">
        <v>0</v>
      </c>
      <c r="G20" s="16">
        <v>0</v>
      </c>
      <c r="H20" s="16">
        <v>0</v>
      </c>
    </row>
    <row r="21" spans="1:9" x14ac:dyDescent="0.35">
      <c r="A21" s="13"/>
      <c r="B21" s="16" t="s">
        <v>34</v>
      </c>
      <c r="C21" s="17"/>
      <c r="D21" s="17"/>
      <c r="E21" s="16">
        <v>0</v>
      </c>
      <c r="F21" s="16">
        <v>0</v>
      </c>
      <c r="G21" s="16">
        <v>0</v>
      </c>
      <c r="H21" s="16">
        <f t="shared" si="1"/>
        <v>0</v>
      </c>
    </row>
    <row r="22" spans="1:9" x14ac:dyDescent="0.35">
      <c r="A22" s="13"/>
      <c r="B22" s="16" t="s">
        <v>35</v>
      </c>
      <c r="C22" s="17"/>
      <c r="D22" s="17"/>
      <c r="E22" s="16">
        <v>0</v>
      </c>
      <c r="F22" s="16">
        <v>0</v>
      </c>
      <c r="G22" s="16">
        <v>0</v>
      </c>
      <c r="H22" s="16">
        <f t="shared" si="1"/>
        <v>0</v>
      </c>
    </row>
    <row r="24" spans="1:9" ht="21.5" customHeight="1" x14ac:dyDescent="0.35">
      <c r="A24" s="45" t="s">
        <v>1</v>
      </c>
      <c r="B24" s="45"/>
      <c r="C24" s="45"/>
      <c r="D24" s="45"/>
      <c r="E24" s="45"/>
      <c r="F24" s="45"/>
      <c r="G24" s="45"/>
      <c r="H24" s="45"/>
      <c r="I24" s="45"/>
    </row>
    <row r="25" spans="1:9" x14ac:dyDescent="0.35">
      <c r="A25" s="1" t="s">
        <v>4</v>
      </c>
      <c r="B25" s="2" t="s">
        <v>17</v>
      </c>
      <c r="C25" s="1" t="s">
        <v>3</v>
      </c>
      <c r="D25" s="1" t="s">
        <v>18</v>
      </c>
      <c r="E25" s="1" t="s">
        <v>19</v>
      </c>
      <c r="F25" s="1" t="s">
        <v>20</v>
      </c>
      <c r="G25" s="1" t="s">
        <v>21</v>
      </c>
      <c r="H25" s="1" t="s">
        <v>0</v>
      </c>
      <c r="I25" s="1" t="s">
        <v>23</v>
      </c>
    </row>
    <row r="26" spans="1:9" x14ac:dyDescent="0.35">
      <c r="A26" s="13"/>
      <c r="B26" s="16" t="s">
        <v>10</v>
      </c>
      <c r="C26" s="17"/>
      <c r="D26" s="17"/>
      <c r="E26" s="16">
        <v>0</v>
      </c>
      <c r="F26">
        <v>0</v>
      </c>
      <c r="G26" s="16">
        <v>0</v>
      </c>
      <c r="H26" s="16">
        <f>(E26*F26)+G26</f>
        <v>0</v>
      </c>
      <c r="I26" s="31">
        <f>H26-0</f>
        <v>0</v>
      </c>
    </row>
    <row r="27" spans="1:9" x14ac:dyDescent="0.35">
      <c r="A27" s="13"/>
      <c r="B27" s="16" t="s">
        <v>11</v>
      </c>
      <c r="C27" s="17"/>
      <c r="D27" s="16"/>
      <c r="E27" s="16">
        <v>0</v>
      </c>
      <c r="F27" s="16">
        <v>0</v>
      </c>
      <c r="G27" s="16">
        <v>0</v>
      </c>
      <c r="H27" s="16">
        <f>(E27*F27)+G27</f>
        <v>0</v>
      </c>
      <c r="I27" s="31">
        <f>H27-0</f>
        <v>0</v>
      </c>
    </row>
    <row r="28" spans="1:9" x14ac:dyDescent="0.35">
      <c r="A28" s="13"/>
      <c r="B28" s="16" t="s">
        <v>12</v>
      </c>
      <c r="C28" s="17"/>
      <c r="D28" s="16"/>
      <c r="E28" s="16">
        <v>0</v>
      </c>
      <c r="F28" s="16">
        <v>0</v>
      </c>
      <c r="G28" s="16">
        <v>0</v>
      </c>
      <c r="H28" s="16">
        <f t="shared" ref="H28:H30" si="2">(E28*F28)+G28</f>
        <v>0</v>
      </c>
      <c r="I28" s="31">
        <f t="shared" ref="I28:I30" si="3">H28-0</f>
        <v>0</v>
      </c>
    </row>
    <row r="29" spans="1:9" x14ac:dyDescent="0.35">
      <c r="A29" s="13"/>
      <c r="B29" s="16" t="s">
        <v>42</v>
      </c>
      <c r="C29" s="17"/>
      <c r="D29" s="16"/>
      <c r="E29" s="16">
        <v>0</v>
      </c>
      <c r="F29" s="16">
        <v>0</v>
      </c>
      <c r="G29" s="16">
        <v>0</v>
      </c>
      <c r="H29" s="16">
        <f t="shared" si="2"/>
        <v>0</v>
      </c>
      <c r="I29" s="31">
        <f t="shared" si="3"/>
        <v>0</v>
      </c>
    </row>
    <row r="30" spans="1:9" x14ac:dyDescent="0.35">
      <c r="A30" s="13"/>
      <c r="B30" s="16" t="s">
        <v>43</v>
      </c>
      <c r="C30" s="17"/>
      <c r="D30" s="16"/>
      <c r="E30" s="16">
        <v>0</v>
      </c>
      <c r="F30" s="16">
        <v>0</v>
      </c>
      <c r="G30" s="16">
        <v>0</v>
      </c>
      <c r="H30" s="16">
        <f t="shared" si="2"/>
        <v>0</v>
      </c>
      <c r="I30" s="31">
        <f t="shared" si="3"/>
        <v>0</v>
      </c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34" t="s">
        <v>36</v>
      </c>
      <c r="B33" s="34"/>
      <c r="C33" s="34"/>
      <c r="D33" s="34"/>
      <c r="F33" s="35" t="s">
        <v>41</v>
      </c>
      <c r="G33" s="36"/>
      <c r="H33" s="36"/>
      <c r="I33" s="37"/>
    </row>
    <row r="34" spans="1:9" ht="20.5" customHeight="1" x14ac:dyDescent="0.35">
      <c r="A34" s="6" t="s">
        <v>8</v>
      </c>
      <c r="B34" s="6">
        <f>SUM(H4:H13)</f>
        <v>0</v>
      </c>
      <c r="C34" s="46">
        <f>B37-B38</f>
        <v>0</v>
      </c>
      <c r="D34" s="46"/>
      <c r="F34" s="7"/>
      <c r="G34" s="47" t="s">
        <v>37</v>
      </c>
      <c r="H34" s="48"/>
      <c r="I34" s="49"/>
    </row>
    <row r="35" spans="1:9" ht="20.5" customHeight="1" x14ac:dyDescent="0.35">
      <c r="A35" s="6" t="s">
        <v>9</v>
      </c>
      <c r="B35" s="6">
        <f>SUM(H17:H22)</f>
        <v>0</v>
      </c>
      <c r="C35" s="46"/>
      <c r="D35" s="46"/>
      <c r="F35" s="8"/>
      <c r="G35" s="47" t="s">
        <v>38</v>
      </c>
      <c r="H35" s="48"/>
      <c r="I35" s="49"/>
    </row>
    <row r="36" spans="1:9" ht="20.5" customHeight="1" x14ac:dyDescent="0.35">
      <c r="A36" s="6" t="s">
        <v>46</v>
      </c>
      <c r="B36" s="6">
        <f>SUM(H26:H30)</f>
        <v>0</v>
      </c>
      <c r="C36" s="46"/>
      <c r="D36" s="46"/>
      <c r="F36" s="9"/>
      <c r="G36" s="47" t="s">
        <v>39</v>
      </c>
      <c r="H36" s="48"/>
      <c r="I36" s="49"/>
    </row>
    <row r="37" spans="1:9" ht="20.5" customHeight="1" x14ac:dyDescent="0.35">
      <c r="A37" s="3" t="s">
        <v>2</v>
      </c>
      <c r="B37" s="30">
        <f>B34+B35+B36</f>
        <v>0</v>
      </c>
      <c r="C37" s="46"/>
      <c r="D37" s="46"/>
      <c r="F37" s="10"/>
      <c r="G37" s="47" t="s">
        <v>40</v>
      </c>
      <c r="H37" s="48"/>
      <c r="I37" s="49"/>
    </row>
    <row r="38" spans="1:9" ht="20" customHeight="1" x14ac:dyDescent="0.35">
      <c r="A38" s="6" t="s">
        <v>5</v>
      </c>
      <c r="B38" s="33">
        <v>0</v>
      </c>
      <c r="C38" s="46"/>
      <c r="D38" s="46"/>
    </row>
    <row r="39" spans="1:9" ht="20.5" customHeight="1" x14ac:dyDescent="0.35"/>
    <row r="40" spans="1:9" ht="20.5" customHeight="1" x14ac:dyDescent="0.35">
      <c r="B40" s="14" t="s">
        <v>73</v>
      </c>
      <c r="C40" s="15" t="s">
        <v>15</v>
      </c>
    </row>
    <row r="41" spans="1:9" ht="20.5" customHeight="1" x14ac:dyDescent="0.35">
      <c r="B41" s="32" t="s">
        <v>45</v>
      </c>
    </row>
  </sheetData>
  <mergeCells count="12">
    <mergeCell ref="C34:D38"/>
    <mergeCell ref="G34:I34"/>
    <mergeCell ref="G35:I35"/>
    <mergeCell ref="G36:I36"/>
    <mergeCell ref="G37:I37"/>
    <mergeCell ref="A33:D33"/>
    <mergeCell ref="F33:I33"/>
    <mergeCell ref="A1:H1"/>
    <mergeCell ref="A2:B2"/>
    <mergeCell ref="C2:H2"/>
    <mergeCell ref="A15:H15"/>
    <mergeCell ref="A24:I24"/>
  </mergeCells>
  <conditionalFormatting sqref="B37">
    <cfRule type="cellIs" dxfId="2" priority="1" operator="equal">
      <formula>$B$38</formula>
    </cfRule>
    <cfRule type="cellIs" dxfId="1" priority="2" operator="greaterThan">
      <formula>$B$38</formula>
    </cfRule>
    <cfRule type="cellIs" dxfId="0" priority="3" operator="lessThan">
      <formula>$B$38</formula>
    </cfRule>
  </conditionalFormatting>
  <hyperlinks>
    <hyperlink ref="C40" r:id="rId1" xr:uid="{B77930E6-A6AA-4ED0-A544-D8AC245535CE}"/>
    <hyperlink ref="B41" r:id="rId2" xr:uid="{22B8D7DC-F620-4BA6-915D-B0EBD5C46770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Q41"/>
  <sheetViews>
    <sheetView zoomScaleNormal="100" workbookViewId="0">
      <selection sqref="A1:H1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36328125" customWidth="1"/>
    <col min="5" max="5" width="10.08984375" customWidth="1"/>
    <col min="6" max="6" width="9.90625" customWidth="1"/>
    <col min="7" max="7" width="9.1796875" customWidth="1"/>
    <col min="8" max="8" width="11.1796875" customWidth="1"/>
    <col min="9" max="9" width="9.08984375" bestFit="1" customWidth="1"/>
  </cols>
  <sheetData>
    <row r="1" spans="1:17" ht="34.5" customHeight="1" x14ac:dyDescent="0.35">
      <c r="A1" s="38" t="s">
        <v>72</v>
      </c>
      <c r="B1" s="39"/>
      <c r="C1" s="39"/>
      <c r="D1" s="39"/>
      <c r="E1" s="39"/>
      <c r="F1" s="39"/>
      <c r="G1" s="39"/>
      <c r="H1" s="39"/>
    </row>
    <row r="2" spans="1:17" ht="24" customHeight="1" x14ac:dyDescent="0.35">
      <c r="A2" s="40" t="s">
        <v>22</v>
      </c>
      <c r="B2" s="41"/>
      <c r="C2" s="42">
        <v>45491</v>
      </c>
      <c r="D2" s="43"/>
      <c r="E2" s="43"/>
      <c r="F2" s="43"/>
      <c r="G2" s="43"/>
      <c r="H2" s="44"/>
    </row>
    <row r="3" spans="1:17" x14ac:dyDescent="0.35">
      <c r="A3" s="1" t="s">
        <v>4</v>
      </c>
      <c r="B3" s="2" t="s">
        <v>17</v>
      </c>
      <c r="C3" s="1" t="s">
        <v>3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0</v>
      </c>
      <c r="J3" s="11"/>
      <c r="K3" s="51" t="s">
        <v>50</v>
      </c>
      <c r="L3" s="51"/>
      <c r="M3" s="51"/>
      <c r="N3" s="51"/>
      <c r="O3" s="51"/>
      <c r="P3" s="51"/>
      <c r="Q3" s="51"/>
    </row>
    <row r="4" spans="1:17" x14ac:dyDescent="0.35">
      <c r="A4" s="20"/>
      <c r="B4" s="21" t="s">
        <v>24</v>
      </c>
      <c r="C4" s="22"/>
      <c r="D4" s="23"/>
      <c r="E4" s="25">
        <v>1</v>
      </c>
      <c r="F4" s="26">
        <v>145.88999999999999</v>
      </c>
      <c r="G4" s="29">
        <v>2.04</v>
      </c>
      <c r="H4" s="16">
        <f>(E4*F4)+G4</f>
        <v>147.92999999999998</v>
      </c>
      <c r="K4" s="51"/>
      <c r="L4" s="51"/>
      <c r="M4" s="51"/>
      <c r="N4" s="51"/>
      <c r="O4" s="51"/>
      <c r="P4" s="51"/>
      <c r="Q4" s="51"/>
    </row>
    <row r="5" spans="1:17" x14ac:dyDescent="0.35">
      <c r="A5" s="20"/>
      <c r="B5" s="21" t="s">
        <v>25</v>
      </c>
      <c r="C5" s="22"/>
      <c r="D5" s="23"/>
      <c r="E5" s="25">
        <v>0</v>
      </c>
      <c r="F5" s="26">
        <v>0</v>
      </c>
      <c r="G5" s="27">
        <v>0</v>
      </c>
      <c r="H5" s="16">
        <f t="shared" ref="H5:H13" si="0">(E5*F5)+G5</f>
        <v>0</v>
      </c>
      <c r="K5" s="52" t="s">
        <v>51</v>
      </c>
      <c r="L5" s="52"/>
      <c r="M5" s="52"/>
      <c r="N5" s="52"/>
      <c r="O5" s="52"/>
      <c r="P5" s="52"/>
      <c r="Q5" s="52"/>
    </row>
    <row r="6" spans="1:17" x14ac:dyDescent="0.35">
      <c r="A6" s="20"/>
      <c r="B6" s="21" t="s">
        <v>13</v>
      </c>
      <c r="C6" s="22"/>
      <c r="D6" s="23"/>
      <c r="E6" s="25">
        <v>0</v>
      </c>
      <c r="F6" s="26">
        <v>0</v>
      </c>
      <c r="G6" s="27">
        <v>0</v>
      </c>
      <c r="H6" s="16">
        <f t="shared" si="0"/>
        <v>0</v>
      </c>
      <c r="K6" s="53" t="s">
        <v>52</v>
      </c>
      <c r="L6" s="53"/>
      <c r="M6" s="53"/>
      <c r="N6" s="53"/>
      <c r="O6" s="53"/>
      <c r="P6" s="53"/>
      <c r="Q6" s="53"/>
    </row>
    <row r="7" spans="1:17" x14ac:dyDescent="0.35">
      <c r="A7" s="20"/>
      <c r="B7" s="21" t="s">
        <v>26</v>
      </c>
      <c r="C7" s="22"/>
      <c r="D7" s="23"/>
      <c r="E7" s="25">
        <v>0</v>
      </c>
      <c r="F7" s="26">
        <v>0</v>
      </c>
      <c r="G7" s="27">
        <v>0</v>
      </c>
      <c r="H7" s="16">
        <f t="shared" si="0"/>
        <v>0</v>
      </c>
      <c r="K7" s="54" t="s">
        <v>53</v>
      </c>
      <c r="L7" s="54"/>
      <c r="M7" s="54"/>
      <c r="N7" s="54"/>
      <c r="O7" s="54"/>
      <c r="P7" s="54"/>
      <c r="Q7" s="54"/>
    </row>
    <row r="8" spans="1:17" x14ac:dyDescent="0.35">
      <c r="A8" s="20"/>
      <c r="B8" s="21" t="s">
        <v>14</v>
      </c>
      <c r="C8" s="22"/>
      <c r="D8" s="23"/>
      <c r="E8" s="25">
        <v>0</v>
      </c>
      <c r="F8" s="26">
        <v>0</v>
      </c>
      <c r="G8" s="27">
        <v>0</v>
      </c>
      <c r="H8" s="16">
        <f t="shared" si="0"/>
        <v>0</v>
      </c>
      <c r="K8" s="55" t="s">
        <v>54</v>
      </c>
      <c r="L8" s="55"/>
      <c r="M8" s="55"/>
      <c r="N8" s="55"/>
      <c r="O8" s="55"/>
      <c r="P8" s="55"/>
      <c r="Q8" s="55"/>
    </row>
    <row r="9" spans="1:17" x14ac:dyDescent="0.35">
      <c r="A9" s="20"/>
      <c r="B9" s="21" t="s">
        <v>7</v>
      </c>
      <c r="C9" s="22"/>
      <c r="D9" s="23"/>
      <c r="E9" s="25">
        <v>0</v>
      </c>
      <c r="F9" s="26">
        <v>0</v>
      </c>
      <c r="G9" s="27">
        <v>0</v>
      </c>
      <c r="H9" s="16">
        <f t="shared" si="0"/>
        <v>0</v>
      </c>
      <c r="K9" s="56" t="s">
        <v>55</v>
      </c>
      <c r="L9" s="56"/>
      <c r="M9" s="56"/>
      <c r="N9" s="56"/>
      <c r="O9" s="56"/>
      <c r="P9" s="56"/>
      <c r="Q9" s="56"/>
    </row>
    <row r="10" spans="1:17" x14ac:dyDescent="0.35">
      <c r="A10" s="20"/>
      <c r="B10" s="21" t="s">
        <v>27</v>
      </c>
      <c r="C10" s="22"/>
      <c r="D10" s="23"/>
      <c r="E10" s="25">
        <v>0</v>
      </c>
      <c r="F10" s="26">
        <v>0</v>
      </c>
      <c r="G10" s="27">
        <v>0</v>
      </c>
      <c r="H10" s="16">
        <f t="shared" si="0"/>
        <v>0</v>
      </c>
      <c r="K10" s="57" t="s">
        <v>56</v>
      </c>
      <c r="L10" s="57"/>
      <c r="M10" s="57"/>
      <c r="N10" s="57"/>
      <c r="O10" s="57"/>
      <c r="P10" s="57"/>
      <c r="Q10" s="57"/>
    </row>
    <row r="11" spans="1:17" x14ac:dyDescent="0.35">
      <c r="A11" s="20"/>
      <c r="B11" s="21" t="s">
        <v>28</v>
      </c>
      <c r="C11" s="22"/>
      <c r="D11" s="23"/>
      <c r="E11" s="25">
        <v>0</v>
      </c>
      <c r="F11" s="26">
        <v>0</v>
      </c>
      <c r="G11" s="27">
        <v>0</v>
      </c>
      <c r="H11" s="16">
        <f t="shared" si="0"/>
        <v>0</v>
      </c>
      <c r="K11" s="58" t="s">
        <v>57</v>
      </c>
      <c r="L11" s="58"/>
      <c r="M11" s="58"/>
      <c r="N11" s="58"/>
      <c r="O11" s="58"/>
      <c r="P11" s="58"/>
      <c r="Q11" s="58"/>
    </row>
    <row r="12" spans="1:17" x14ac:dyDescent="0.35">
      <c r="A12" s="20"/>
      <c r="B12" s="21" t="s">
        <v>29</v>
      </c>
      <c r="C12" s="22"/>
      <c r="D12" s="23"/>
      <c r="E12" s="25">
        <v>0</v>
      </c>
      <c r="F12" s="26">
        <v>0</v>
      </c>
      <c r="G12" s="27">
        <v>0</v>
      </c>
      <c r="H12" s="16">
        <f t="shared" si="0"/>
        <v>0</v>
      </c>
    </row>
    <row r="13" spans="1:17" x14ac:dyDescent="0.35">
      <c r="A13" s="20"/>
      <c r="B13" s="21" t="s">
        <v>47</v>
      </c>
      <c r="C13" s="22"/>
      <c r="D13" s="23"/>
      <c r="E13" s="25">
        <v>0</v>
      </c>
      <c r="F13" s="26">
        <v>0</v>
      </c>
      <c r="G13" s="27">
        <v>0</v>
      </c>
      <c r="H13" s="16">
        <f t="shared" si="0"/>
        <v>0</v>
      </c>
    </row>
    <row r="15" spans="1:17" ht="21.5" customHeight="1" x14ac:dyDescent="0.35">
      <c r="A15" s="45" t="s">
        <v>6</v>
      </c>
      <c r="B15" s="45"/>
      <c r="C15" s="45"/>
      <c r="D15" s="45"/>
      <c r="E15" s="45"/>
      <c r="F15" s="45"/>
      <c r="G15" s="45"/>
      <c r="H15" s="45"/>
      <c r="I15" s="12"/>
    </row>
    <row r="16" spans="1:17" x14ac:dyDescent="0.35">
      <c r="A16" s="1" t="s">
        <v>4</v>
      </c>
      <c r="B16" s="2" t="s">
        <v>17</v>
      </c>
      <c r="C16" s="1" t="s">
        <v>3</v>
      </c>
      <c r="D16" s="1" t="s">
        <v>18</v>
      </c>
      <c r="E16" s="1" t="s">
        <v>19</v>
      </c>
      <c r="F16" s="1" t="s">
        <v>20</v>
      </c>
      <c r="G16" s="1" t="s">
        <v>21</v>
      </c>
      <c r="H16" s="1" t="s">
        <v>0</v>
      </c>
    </row>
    <row r="17" spans="1:17" x14ac:dyDescent="0.35">
      <c r="A17" s="20"/>
      <c r="B17" s="21" t="s">
        <v>30</v>
      </c>
      <c r="C17" s="22"/>
      <c r="D17" s="23"/>
      <c r="E17" s="25">
        <v>0</v>
      </c>
      <c r="F17" s="26">
        <v>0</v>
      </c>
      <c r="G17" s="27">
        <v>0</v>
      </c>
      <c r="H17" s="16">
        <f>(E17*F17)+G17</f>
        <v>0</v>
      </c>
      <c r="K17" s="16"/>
      <c r="L17" s="59" t="s">
        <v>58</v>
      </c>
      <c r="M17" s="59"/>
      <c r="N17" s="59"/>
      <c r="O17" s="59"/>
      <c r="P17" s="59"/>
      <c r="Q17" s="59"/>
    </row>
    <row r="18" spans="1:17" x14ac:dyDescent="0.35">
      <c r="A18" s="20"/>
      <c r="B18" s="21" t="s">
        <v>31</v>
      </c>
      <c r="C18" s="22"/>
      <c r="D18" s="23"/>
      <c r="E18" s="25">
        <v>0</v>
      </c>
      <c r="F18" s="26">
        <v>0</v>
      </c>
      <c r="G18" s="27">
        <v>0</v>
      </c>
      <c r="H18" s="16">
        <v>0</v>
      </c>
      <c r="K18" s="19"/>
      <c r="L18" s="59" t="s">
        <v>59</v>
      </c>
      <c r="M18" s="59"/>
      <c r="N18" s="59"/>
      <c r="O18" s="59"/>
      <c r="P18" s="59"/>
      <c r="Q18" s="59"/>
    </row>
    <row r="19" spans="1:17" x14ac:dyDescent="0.35">
      <c r="A19" s="20"/>
      <c r="B19" s="21" t="s">
        <v>32</v>
      </c>
      <c r="C19" s="22"/>
      <c r="D19" s="23"/>
      <c r="E19" s="25">
        <v>0</v>
      </c>
      <c r="F19" s="26">
        <v>0</v>
      </c>
      <c r="G19" s="27">
        <v>0</v>
      </c>
      <c r="H19" s="16">
        <f t="shared" ref="H19:H22" si="1">(E19*F19)+G19</f>
        <v>0</v>
      </c>
    </row>
    <row r="20" spans="1:17" x14ac:dyDescent="0.35">
      <c r="A20" s="20"/>
      <c r="B20" s="21" t="s">
        <v>33</v>
      </c>
      <c r="C20" s="22"/>
      <c r="D20" s="23"/>
      <c r="E20" s="25">
        <v>0</v>
      </c>
      <c r="F20" s="26">
        <v>0</v>
      </c>
      <c r="G20" s="27">
        <v>0</v>
      </c>
      <c r="H20" s="16">
        <v>0</v>
      </c>
    </row>
    <row r="21" spans="1:17" x14ac:dyDescent="0.35">
      <c r="A21" s="20"/>
      <c r="B21" s="21" t="s">
        <v>34</v>
      </c>
      <c r="C21" s="22"/>
      <c r="D21" s="23"/>
      <c r="E21" s="25">
        <v>0</v>
      </c>
      <c r="F21" s="26">
        <v>0</v>
      </c>
      <c r="G21" s="27">
        <v>0</v>
      </c>
      <c r="H21" s="16">
        <f t="shared" si="1"/>
        <v>0</v>
      </c>
    </row>
    <row r="22" spans="1:17" x14ac:dyDescent="0.35">
      <c r="A22" s="20"/>
      <c r="B22" s="21" t="s">
        <v>35</v>
      </c>
      <c r="C22" s="22"/>
      <c r="D22" s="23"/>
      <c r="E22" s="25">
        <v>0</v>
      </c>
      <c r="F22" s="26">
        <v>0</v>
      </c>
      <c r="G22" s="27">
        <v>0</v>
      </c>
      <c r="H22" s="16">
        <f t="shared" si="1"/>
        <v>0</v>
      </c>
    </row>
    <row r="24" spans="1:17" ht="21.5" customHeight="1" x14ac:dyDescent="0.35">
      <c r="A24" s="45" t="s">
        <v>1</v>
      </c>
      <c r="B24" s="45"/>
      <c r="C24" s="45"/>
      <c r="D24" s="45"/>
      <c r="E24" s="45"/>
      <c r="F24" s="45"/>
      <c r="G24" s="45"/>
      <c r="H24" s="45"/>
      <c r="I24" s="45"/>
      <c r="K24" s="60" t="s">
        <v>60</v>
      </c>
      <c r="L24" s="60"/>
      <c r="M24" s="60"/>
      <c r="N24" s="60"/>
      <c r="O24" s="60"/>
      <c r="P24" s="60"/>
      <c r="Q24" s="60"/>
    </row>
    <row r="25" spans="1:17" x14ac:dyDescent="0.35">
      <c r="A25" s="1" t="s">
        <v>4</v>
      </c>
      <c r="B25" s="2" t="s">
        <v>17</v>
      </c>
      <c r="C25" s="1" t="s">
        <v>3</v>
      </c>
      <c r="D25" s="1" t="s">
        <v>18</v>
      </c>
      <c r="E25" s="1" t="s">
        <v>19</v>
      </c>
      <c r="F25" s="1" t="s">
        <v>20</v>
      </c>
      <c r="G25" s="1" t="s">
        <v>21</v>
      </c>
      <c r="H25" s="1" t="s">
        <v>0</v>
      </c>
      <c r="I25" s="1" t="s">
        <v>23</v>
      </c>
      <c r="K25" s="61" t="s">
        <v>61</v>
      </c>
      <c r="L25" s="62"/>
      <c r="M25" s="62"/>
      <c r="N25" s="62"/>
      <c r="O25" s="62"/>
      <c r="P25" s="62"/>
      <c r="Q25" s="63"/>
    </row>
    <row r="26" spans="1:17" x14ac:dyDescent="0.35">
      <c r="A26" s="20"/>
      <c r="B26" s="21" t="s">
        <v>10</v>
      </c>
      <c r="C26" s="22"/>
      <c r="D26" s="23"/>
      <c r="E26" s="25">
        <v>0</v>
      </c>
      <c r="F26" s="28">
        <v>0</v>
      </c>
      <c r="G26" s="27">
        <v>0</v>
      </c>
      <c r="H26" s="16">
        <f>(E26*F26)+G26</f>
        <v>0</v>
      </c>
      <c r="I26" s="18">
        <f>H26-H4</f>
        <v>-147.92999999999998</v>
      </c>
      <c r="K26" s="64" t="s">
        <v>48</v>
      </c>
      <c r="L26" s="65"/>
      <c r="M26" s="65"/>
      <c r="N26" s="65"/>
      <c r="O26" s="65"/>
      <c r="P26" s="65"/>
      <c r="Q26" s="66"/>
    </row>
    <row r="27" spans="1:17" x14ac:dyDescent="0.35">
      <c r="A27" s="20"/>
      <c r="B27" s="21" t="s">
        <v>11</v>
      </c>
      <c r="C27" s="22"/>
      <c r="D27" s="24"/>
      <c r="E27" s="25">
        <v>0</v>
      </c>
      <c r="F27" s="26">
        <v>0</v>
      </c>
      <c r="G27" s="27">
        <v>0</v>
      </c>
      <c r="H27" s="16">
        <f>(E27*F27)+G27</f>
        <v>0</v>
      </c>
      <c r="I27" s="18">
        <f>H27-0</f>
        <v>0</v>
      </c>
      <c r="K27" s="67" t="s">
        <v>62</v>
      </c>
      <c r="L27" s="68"/>
      <c r="M27" s="68"/>
      <c r="N27" s="68"/>
      <c r="O27" s="68"/>
      <c r="P27" s="68"/>
      <c r="Q27" s="69"/>
    </row>
    <row r="28" spans="1:17" x14ac:dyDescent="0.35">
      <c r="A28" s="20"/>
      <c r="B28" s="21" t="s">
        <v>12</v>
      </c>
      <c r="C28" s="22"/>
      <c r="D28" s="24"/>
      <c r="E28" s="25">
        <v>0</v>
      </c>
      <c r="F28" s="26">
        <v>0</v>
      </c>
      <c r="G28" s="27">
        <v>0</v>
      </c>
      <c r="H28" s="16">
        <f t="shared" ref="H28" si="2">(E28*F28)+G28</f>
        <v>0</v>
      </c>
      <c r="I28" s="18">
        <f t="shared" ref="I28:I30" si="3">H28-0</f>
        <v>0</v>
      </c>
      <c r="K28" s="67" t="s">
        <v>63</v>
      </c>
      <c r="L28" s="68"/>
      <c r="M28" s="68"/>
      <c r="N28" s="68"/>
      <c r="O28" s="68"/>
      <c r="P28" s="68"/>
      <c r="Q28" s="69"/>
    </row>
    <row r="29" spans="1:17" x14ac:dyDescent="0.35">
      <c r="A29" s="20"/>
      <c r="B29" s="21" t="s">
        <v>42</v>
      </c>
      <c r="C29" s="22"/>
      <c r="D29" s="24"/>
      <c r="E29" s="25">
        <v>0</v>
      </c>
      <c r="F29" s="26">
        <v>0</v>
      </c>
      <c r="G29" s="27">
        <v>0</v>
      </c>
      <c r="H29" s="16">
        <f t="shared" ref="H29:H30" si="4">(E29*F29)+G29</f>
        <v>0</v>
      </c>
      <c r="I29" s="18">
        <f t="shared" si="3"/>
        <v>0</v>
      </c>
      <c r="K29" s="67" t="s">
        <v>64</v>
      </c>
      <c r="L29" s="68"/>
      <c r="M29" s="68"/>
      <c r="N29" s="68"/>
      <c r="O29" s="68"/>
      <c r="P29" s="68"/>
      <c r="Q29" s="69"/>
    </row>
    <row r="30" spans="1:17" x14ac:dyDescent="0.35">
      <c r="A30" s="20"/>
      <c r="B30" s="21" t="s">
        <v>43</v>
      </c>
      <c r="C30" s="22"/>
      <c r="D30" s="24"/>
      <c r="E30" s="25">
        <v>0</v>
      </c>
      <c r="F30" s="26">
        <v>0</v>
      </c>
      <c r="G30" s="27">
        <v>0</v>
      </c>
      <c r="H30" s="16">
        <f t="shared" si="4"/>
        <v>0</v>
      </c>
      <c r="I30" s="18">
        <f t="shared" si="3"/>
        <v>0</v>
      </c>
      <c r="K30" s="67" t="s">
        <v>65</v>
      </c>
      <c r="L30" s="68"/>
      <c r="M30" s="68"/>
      <c r="N30" s="68"/>
      <c r="O30" s="68"/>
      <c r="P30" s="68"/>
      <c r="Q30" s="69"/>
    </row>
    <row r="31" spans="1:17" x14ac:dyDescent="0.35">
      <c r="C31" s="4"/>
      <c r="I31" s="5"/>
      <c r="K31" s="70" t="s">
        <v>49</v>
      </c>
      <c r="L31" s="71"/>
      <c r="M31" s="71"/>
      <c r="N31" s="71"/>
      <c r="O31" s="71"/>
      <c r="P31" s="71"/>
      <c r="Q31" s="72"/>
    </row>
    <row r="32" spans="1:17" x14ac:dyDescent="0.35">
      <c r="C32" s="4"/>
      <c r="I32" s="5"/>
      <c r="K32" s="73" t="s">
        <v>66</v>
      </c>
      <c r="L32" s="74"/>
      <c r="M32" s="74"/>
      <c r="N32" s="74"/>
      <c r="O32" s="74"/>
      <c r="P32" s="74"/>
      <c r="Q32" s="75"/>
    </row>
    <row r="33" spans="1:9" ht="20.5" customHeight="1" x14ac:dyDescent="0.35">
      <c r="A33" s="34" t="s">
        <v>36</v>
      </c>
      <c r="B33" s="34"/>
      <c r="C33" s="34"/>
      <c r="D33" s="34"/>
      <c r="F33" s="35" t="s">
        <v>41</v>
      </c>
      <c r="G33" s="36"/>
      <c r="H33" s="36"/>
      <c r="I33" s="37"/>
    </row>
    <row r="34" spans="1:9" ht="20.5" customHeight="1" x14ac:dyDescent="0.35">
      <c r="A34" s="6" t="s">
        <v>8</v>
      </c>
      <c r="B34" s="6" t="s">
        <v>67</v>
      </c>
      <c r="C34" s="50"/>
      <c r="D34" s="50"/>
      <c r="F34" s="7"/>
      <c r="G34" s="47" t="s">
        <v>37</v>
      </c>
      <c r="H34" s="48"/>
      <c r="I34" s="49"/>
    </row>
    <row r="35" spans="1:9" ht="20.5" customHeight="1" x14ac:dyDescent="0.35">
      <c r="A35" s="6" t="s">
        <v>9</v>
      </c>
      <c r="B35" s="6" t="s">
        <v>68</v>
      </c>
      <c r="C35" s="50"/>
      <c r="D35" s="50"/>
      <c r="F35" s="8"/>
      <c r="G35" s="47" t="s">
        <v>38</v>
      </c>
      <c r="H35" s="48"/>
      <c r="I35" s="49"/>
    </row>
    <row r="36" spans="1:9" ht="20.5" customHeight="1" x14ac:dyDescent="0.35">
      <c r="A36" s="6" t="s">
        <v>46</v>
      </c>
      <c r="B36" s="6" t="s">
        <v>69</v>
      </c>
      <c r="C36" s="50"/>
      <c r="D36" s="50"/>
      <c r="F36" s="9"/>
      <c r="G36" s="47" t="s">
        <v>39</v>
      </c>
      <c r="H36" s="48"/>
      <c r="I36" s="49"/>
    </row>
    <row r="37" spans="1:9" ht="20.5" customHeight="1" x14ac:dyDescent="0.35">
      <c r="A37" s="3" t="s">
        <v>2</v>
      </c>
      <c r="B37" s="3" t="s">
        <v>70</v>
      </c>
      <c r="C37" s="50"/>
      <c r="D37" s="50"/>
      <c r="F37" s="10"/>
      <c r="G37" s="47" t="s">
        <v>40</v>
      </c>
      <c r="H37" s="48"/>
      <c r="I37" s="49"/>
    </row>
    <row r="38" spans="1:9" ht="20" customHeight="1" x14ac:dyDescent="0.35">
      <c r="A38" s="6" t="s">
        <v>5</v>
      </c>
      <c r="B38" s="6" t="s">
        <v>71</v>
      </c>
      <c r="C38" s="50"/>
      <c r="D38" s="50"/>
    </row>
    <row r="39" spans="1:9" ht="20.5" customHeight="1" x14ac:dyDescent="0.35"/>
    <row r="40" spans="1:9" ht="20.5" customHeight="1" x14ac:dyDescent="0.35">
      <c r="B40" s="14" t="s">
        <v>16</v>
      </c>
      <c r="C40" s="15" t="s">
        <v>15</v>
      </c>
    </row>
    <row r="41" spans="1:9" ht="20.5" customHeight="1" x14ac:dyDescent="0.35">
      <c r="B41" s="15" t="s">
        <v>45</v>
      </c>
    </row>
  </sheetData>
  <mergeCells count="32">
    <mergeCell ref="K28:Q28"/>
    <mergeCell ref="K29:Q29"/>
    <mergeCell ref="K30:Q30"/>
    <mergeCell ref="K31:Q31"/>
    <mergeCell ref="K32:Q32"/>
    <mergeCell ref="L18:Q18"/>
    <mergeCell ref="K24:Q24"/>
    <mergeCell ref="K25:Q25"/>
    <mergeCell ref="K26:Q26"/>
    <mergeCell ref="K27:Q27"/>
    <mergeCell ref="K8:Q8"/>
    <mergeCell ref="K9:Q9"/>
    <mergeCell ref="K10:Q10"/>
    <mergeCell ref="K11:Q11"/>
    <mergeCell ref="L17:Q17"/>
    <mergeCell ref="K3:Q3"/>
    <mergeCell ref="K4:Q4"/>
    <mergeCell ref="K5:Q5"/>
    <mergeCell ref="K6:Q6"/>
    <mergeCell ref="K7:Q7"/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</mergeCells>
  <hyperlinks>
    <hyperlink ref="C40" r:id="rId1" xr:uid="{5ACE79AC-C4D3-4369-9A50-83248646C37E}"/>
    <hyperlink ref="B41" r:id="rId2" xr:uid="{D8547E09-E080-46C6-9411-E861E70832A9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7" name="Spinner 57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8" name="Spinner 58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9" name="Spinner 59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0" name="Spinner 60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1" name="Spinner 61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2" name="Spinner 65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3" name="Spinner 66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Spinner 67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Spinner 68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Spinner 69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Spinner 70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Jamet</dc:creator>
  <cp:lastModifiedBy>Kévin Jamet</cp:lastModifiedBy>
  <cp:lastPrinted>2024-08-09T14:48:30Z</cp:lastPrinted>
  <dcterms:created xsi:type="dcterms:W3CDTF">2024-07-18T08:29:58Z</dcterms:created>
  <dcterms:modified xsi:type="dcterms:W3CDTF">2024-08-10T09:51:46Z</dcterms:modified>
</cp:coreProperties>
</file>