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is\Documents\DraftKings\2022\2022_Redraft_HalfPPR\"/>
    </mc:Choice>
  </mc:AlternateContent>
  <xr:revisionPtr revIDLastSave="0" documentId="13_ncr:1_{C8CAB777-0E44-4519-926F-824228420024}" xr6:coauthVersionLast="47" xr6:coauthVersionMax="47" xr10:uidLastSave="{00000000-0000-0000-0000-000000000000}"/>
  <bookViews>
    <workbookView xWindow="-108" yWindow="-108" windowWidth="23256" windowHeight="12456" xr2:uid="{0DE52A0D-57AC-4EC8-9C55-7A36F0B73C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Z2" i="1"/>
  <c r="Y2" i="1"/>
  <c r="X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Q2" i="1"/>
  <c r="P2" i="1"/>
  <c r="O2" i="1"/>
  <c r="H2" i="1"/>
  <c r="G2" i="1"/>
  <c r="F2" i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S42" i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8" i="1"/>
  <c r="G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<sst xmlns="http://schemas.openxmlformats.org/spreadsheetml/2006/main" count="196" uniqueCount="175">
  <si>
    <t>Player</t>
  </si>
  <si>
    <t>Josh Allen</t>
  </si>
  <si>
    <t>Patrick Mahomes</t>
  </si>
  <si>
    <t>Kyler Murray</t>
  </si>
  <si>
    <t>Lamar Jackson</t>
  </si>
  <si>
    <t>Dak Prescott</t>
  </si>
  <si>
    <t>Russell Wilson</t>
  </si>
  <si>
    <t>Aaron Rodgers</t>
  </si>
  <si>
    <t>Justin Herbert</t>
  </si>
  <si>
    <t>Tom Brady</t>
  </si>
  <si>
    <t>Jalen Hurts</t>
  </si>
  <si>
    <t>Ryan Tannehill</t>
  </si>
  <si>
    <t>Joe Burrow</t>
  </si>
  <si>
    <t>Matthew Stafford</t>
  </si>
  <si>
    <t>Kirk Cousins</t>
  </si>
  <si>
    <t>Trevor Lawrence</t>
  </si>
  <si>
    <t>Matt Ryan</t>
  </si>
  <si>
    <t>Baker Mayfield</t>
  </si>
  <si>
    <t>Tua Tagovailoa</t>
  </si>
  <si>
    <t>Derek Carr</t>
  </si>
  <si>
    <t>Carson Wentz</t>
  </si>
  <si>
    <t>Daniel Jones</t>
  </si>
  <si>
    <t>Zach Wilson</t>
  </si>
  <si>
    <t>Jameis Winston</t>
  </si>
  <si>
    <t>Jared Goff</t>
  </si>
  <si>
    <t>Trey Lance</t>
  </si>
  <si>
    <t>Justin Fields</t>
  </si>
  <si>
    <t>FPTS_MIN</t>
  </si>
  <si>
    <t>FPTS_MID</t>
  </si>
  <si>
    <t>FPTS_MAX</t>
  </si>
  <si>
    <t>Christian McCaffrey</t>
  </si>
  <si>
    <t>Dalvin Cook</t>
  </si>
  <si>
    <t>Derrick Henry</t>
  </si>
  <si>
    <t>Alvin Kamara</t>
  </si>
  <si>
    <t>Jonathan Taylor</t>
  </si>
  <si>
    <t>Nick Chubb</t>
  </si>
  <si>
    <t>Aaron Jones</t>
  </si>
  <si>
    <t>Ezekiel Elliott</t>
  </si>
  <si>
    <t>Saquon Barkley</t>
  </si>
  <si>
    <t>Joe Mixon</t>
  </si>
  <si>
    <t>Najee Harris</t>
  </si>
  <si>
    <t>Antonio Gibson</t>
  </si>
  <si>
    <t>Austin Ekeler</t>
  </si>
  <si>
    <t>David Montgomery</t>
  </si>
  <si>
    <t>Clyde Edwards-Helaire</t>
  </si>
  <si>
    <t>Josh Jacobs</t>
  </si>
  <si>
    <t>Miles Sanders</t>
  </si>
  <si>
    <t>D'Andre Swift</t>
  </si>
  <si>
    <t>James Robinson</t>
  </si>
  <si>
    <t>Gus Edwards</t>
  </si>
  <si>
    <t>Darrell Henderson</t>
  </si>
  <si>
    <t>Chase Edmonds</t>
  </si>
  <si>
    <t>Damien Harris</t>
  </si>
  <si>
    <t>Kareem Hunt</t>
  </si>
  <si>
    <t>Javonte Williams</t>
  </si>
  <si>
    <t>Raheem Mostert</t>
  </si>
  <si>
    <t>Leonard Fournette</t>
  </si>
  <si>
    <t>Melvin Gordon</t>
  </si>
  <si>
    <t>James Conner</t>
  </si>
  <si>
    <t>Michael Carter</t>
  </si>
  <si>
    <t>Jamaal Williams</t>
  </si>
  <si>
    <t>AJ Dillon</t>
  </si>
  <si>
    <t>Tyreek Hill</t>
  </si>
  <si>
    <t>Davante Adams</t>
  </si>
  <si>
    <t>Stefon Diggs</t>
  </si>
  <si>
    <t>DeAndre Hopkins</t>
  </si>
  <si>
    <t>DK Metcalf</t>
  </si>
  <si>
    <t>Justin Jefferson</t>
  </si>
  <si>
    <t>AJ Brown</t>
  </si>
  <si>
    <t>Keenan Allen</t>
  </si>
  <si>
    <t>Mike Evans</t>
  </si>
  <si>
    <t>Allen Robinson</t>
  </si>
  <si>
    <t>Terry McLaurin</t>
  </si>
  <si>
    <t>Amari Cooper</t>
  </si>
  <si>
    <t>Adam Thielen</t>
  </si>
  <si>
    <t>Robert Woods</t>
  </si>
  <si>
    <t>CeeDee Lamb</t>
  </si>
  <si>
    <t>Tyler Lockett</t>
  </si>
  <si>
    <t>DJ Moore</t>
  </si>
  <si>
    <t>Cooper Kupp</t>
  </si>
  <si>
    <t>Chris Godwin</t>
  </si>
  <si>
    <t>Tee Higgins</t>
  </si>
  <si>
    <t>Brandon Aiyuk</t>
  </si>
  <si>
    <t>Kenny Golladay</t>
  </si>
  <si>
    <t>Diontae Johnson</t>
  </si>
  <si>
    <t>Ja'Marr Chase</t>
  </si>
  <si>
    <t>Chase Claypool</t>
  </si>
  <si>
    <t>Courtland Sutton</t>
  </si>
  <si>
    <t>Brandin Cooks</t>
  </si>
  <si>
    <t>Jerry Jeudy</t>
  </si>
  <si>
    <t>Deebo Samuel</t>
  </si>
  <si>
    <t>JuJu Smith-Schuster</t>
  </si>
  <si>
    <t>Michael Gallup</t>
  </si>
  <si>
    <t>Tyler Boyd</t>
  </si>
  <si>
    <t>DJ Chark</t>
  </si>
  <si>
    <t>Marquise Brown</t>
  </si>
  <si>
    <t>Marvin Jones</t>
  </si>
  <si>
    <t>Travis Kelce</t>
  </si>
  <si>
    <t>George Kittle</t>
  </si>
  <si>
    <t>Darren Waller</t>
  </si>
  <si>
    <t>Mark Andrews</t>
  </si>
  <si>
    <t>Kyle Pitts</t>
  </si>
  <si>
    <t>TJ Hockenson</t>
  </si>
  <si>
    <t>Tyler Higbee</t>
  </si>
  <si>
    <t>Noah Fant</t>
  </si>
  <si>
    <t>Dallas Goedert</t>
  </si>
  <si>
    <t>Mike Gesicki</t>
  </si>
  <si>
    <t>Min</t>
  </si>
  <si>
    <t>Mid</t>
  </si>
  <si>
    <t>Max</t>
  </si>
  <si>
    <t>Mac Jones</t>
  </si>
  <si>
    <t>Davis Mills</t>
  </si>
  <si>
    <t>Marcus Mariota</t>
  </si>
  <si>
    <t>Mitch Trubisky</t>
  </si>
  <si>
    <t>Drew Lock</t>
  </si>
  <si>
    <t>Jacoby Brissett</t>
  </si>
  <si>
    <t>Dalton Schultz</t>
  </si>
  <si>
    <t>Hunter Henry</t>
  </si>
  <si>
    <t>Dawson Knox</t>
  </si>
  <si>
    <t>Zach Ertz</t>
  </si>
  <si>
    <t>David Njoku</t>
  </si>
  <si>
    <t>Pat Freiermuth</t>
  </si>
  <si>
    <t>Breece Hall</t>
  </si>
  <si>
    <t>Cam Akers</t>
  </si>
  <si>
    <t>JK Dobbins</t>
  </si>
  <si>
    <t>Elijah Mitchell</t>
  </si>
  <si>
    <t>Travis Etienne</t>
  </si>
  <si>
    <t>Rashaad Penny</t>
  </si>
  <si>
    <t>Devin Singletary</t>
  </si>
  <si>
    <t>Tony Pollard</t>
  </si>
  <si>
    <t>Cordarrelle Patterson</t>
  </si>
  <si>
    <t>Rhamondre Stevenson</t>
  </si>
  <si>
    <t>Brian Robinson</t>
  </si>
  <si>
    <t>Ken Walker</t>
  </si>
  <si>
    <t>Mike Williams</t>
  </si>
  <si>
    <t>Michael Pittman</t>
  </si>
  <si>
    <t>Gabriel Davis</t>
  </si>
  <si>
    <t>Jaylen Waddle</t>
  </si>
  <si>
    <t>Michael Thomas</t>
  </si>
  <si>
    <t>Amon-Ra St</t>
  </si>
  <si>
    <t>Darnell Mooney</t>
  </si>
  <si>
    <t>Elijah Moore</t>
  </si>
  <si>
    <t>Hunter Renfrow</t>
  </si>
  <si>
    <t>Rashod Bateman</t>
  </si>
  <si>
    <t>DeVonta Smith</t>
  </si>
  <si>
    <t>Treylon Burks</t>
  </si>
  <si>
    <t>Allen Lazard</t>
  </si>
  <si>
    <t>Christian Kirk</t>
  </si>
  <si>
    <t>Drake London</t>
  </si>
  <si>
    <t>Mecole Hardman</t>
  </si>
  <si>
    <t>Marquez Valdes-Scantling</t>
  </si>
  <si>
    <t>Kadarius Toney</t>
  </si>
  <si>
    <t>Jakobi Meyers</t>
  </si>
  <si>
    <t>DeVante Parker</t>
  </si>
  <si>
    <t>Russell Gage</t>
  </si>
  <si>
    <t>Jarvis Landry</t>
  </si>
  <si>
    <t>Chris Olave</t>
  </si>
  <si>
    <t>Robbie Anderson</t>
  </si>
  <si>
    <t>Garrett Wilson</t>
  </si>
  <si>
    <t>James Cook</t>
  </si>
  <si>
    <t>Dameon Pierce</t>
  </si>
  <si>
    <t>Marlon Mack</t>
  </si>
  <si>
    <t>Kenneth Gainwell</t>
  </si>
  <si>
    <t>Mark Ingram</t>
  </si>
  <si>
    <t>Alexander Mattison</t>
  </si>
  <si>
    <t>Isaiah Spiller</t>
  </si>
  <si>
    <t>Tyler Allgeier</t>
  </si>
  <si>
    <t>Nyheim Hines</t>
  </si>
  <si>
    <t>Rachaad White</t>
  </si>
  <si>
    <t>JD McKissic</t>
  </si>
  <si>
    <t>Rex Burkhead</t>
  </si>
  <si>
    <t>Khalil Herbert</t>
  </si>
  <si>
    <t>Darrel Williams</t>
  </si>
  <si>
    <t>Zamir White</t>
  </si>
  <si>
    <t>D'Onta 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</si>
</sst>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above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137.5</c:v>
                </c:pt>
                <c:pt idx="1">
                  <c:v>109</c:v>
                </c:pt>
                <c:pt idx="2">
                  <c:v>92</c:v>
                </c:pt>
                <c:pt idx="3">
                  <c:v>88.600000000000023</c:v>
                </c:pt>
                <c:pt idx="4">
                  <c:v>87.100000000000023</c:v>
                </c:pt>
                <c:pt idx="5">
                  <c:v>85.800000000000011</c:v>
                </c:pt>
                <c:pt idx="6">
                  <c:v>73.600000000000023</c:v>
                </c:pt>
                <c:pt idx="7">
                  <c:v>72.800000000000011</c:v>
                </c:pt>
                <c:pt idx="8">
                  <c:v>60</c:v>
                </c:pt>
                <c:pt idx="9">
                  <c:v>54.100000000000023</c:v>
                </c:pt>
                <c:pt idx="10">
                  <c:v>52.100000000000023</c:v>
                </c:pt>
                <c:pt idx="11">
                  <c:v>51.200000000000045</c:v>
                </c:pt>
                <c:pt idx="12">
                  <c:v>42.800000000000011</c:v>
                </c:pt>
                <c:pt idx="13">
                  <c:v>34.900000000000034</c:v>
                </c:pt>
                <c:pt idx="14">
                  <c:v>31.800000000000011</c:v>
                </c:pt>
                <c:pt idx="15">
                  <c:v>16.400000000000034</c:v>
                </c:pt>
                <c:pt idx="16">
                  <c:v>13.5</c:v>
                </c:pt>
                <c:pt idx="17">
                  <c:v>11.300000000000011</c:v>
                </c:pt>
                <c:pt idx="18">
                  <c:v>6.1000000000000227</c:v>
                </c:pt>
                <c:pt idx="19">
                  <c:v>0</c:v>
                </c:pt>
                <c:pt idx="20">
                  <c:v>-2.0999999999999659</c:v>
                </c:pt>
                <c:pt idx="21">
                  <c:v>-5.3999999999999773</c:v>
                </c:pt>
                <c:pt idx="22">
                  <c:v>-6</c:v>
                </c:pt>
                <c:pt idx="23">
                  <c:v>-10.699999999999989</c:v>
                </c:pt>
                <c:pt idx="24">
                  <c:v>-15.899999999999977</c:v>
                </c:pt>
                <c:pt idx="25">
                  <c:v>-23.399999999999977</c:v>
                </c:pt>
                <c:pt idx="26">
                  <c:v>-25.699999999999989</c:v>
                </c:pt>
                <c:pt idx="27">
                  <c:v>-33.199999999999989</c:v>
                </c:pt>
                <c:pt idx="28">
                  <c:v>-51.199999999999989</c:v>
                </c:pt>
                <c:pt idx="29">
                  <c:v>-78.299999999999983</c:v>
                </c:pt>
                <c:pt idx="30">
                  <c:v>-108.59999999999997</c:v>
                </c:pt>
                <c:pt idx="31">
                  <c:v>-114.49999999999997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4-47C3-BCEC-B520A6F0F4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Sheet1!$H$38:$H$53</c:f>
              <c:numCache>
                <c:formatCode>General</c:formatCode>
                <c:ptCount val="16"/>
                <c:pt idx="0">
                  <c:v>73.3</c:v>
                </c:pt>
                <c:pt idx="1">
                  <c:v>72.8</c:v>
                </c:pt>
                <c:pt idx="2">
                  <c:v>27.400000000000006</c:v>
                </c:pt>
                <c:pt idx="3">
                  <c:v>23.299999999999997</c:v>
                </c:pt>
                <c:pt idx="4">
                  <c:v>19.299999999999997</c:v>
                </c:pt>
                <c:pt idx="5">
                  <c:v>17.299999999999997</c:v>
                </c:pt>
                <c:pt idx="6">
                  <c:v>9.2999999999999972</c:v>
                </c:pt>
                <c:pt idx="7">
                  <c:v>0</c:v>
                </c:pt>
                <c:pt idx="8">
                  <c:v>-1.3999999999999915</c:v>
                </c:pt>
                <c:pt idx="9">
                  <c:v>-3.2000000000000028</c:v>
                </c:pt>
                <c:pt idx="10">
                  <c:v>-5.2999999999999972</c:v>
                </c:pt>
                <c:pt idx="11">
                  <c:v>-8.7999999999999972</c:v>
                </c:pt>
                <c:pt idx="12">
                  <c:v>-11.700000000000003</c:v>
                </c:pt>
                <c:pt idx="13">
                  <c:v>-12.599999999999994</c:v>
                </c:pt>
                <c:pt idx="14">
                  <c:v>-13.799999999999997</c:v>
                </c:pt>
                <c:pt idx="15">
                  <c:v>-13.799999999999997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4-47C3-BCEC-B520A6F0F4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Sheet1!$Q$2:$Q$61</c:f>
              <c:numCache>
                <c:formatCode>General</c:formatCode>
                <c:ptCount val="60"/>
                <c:pt idx="0">
                  <c:v>116.90000000000003</c:v>
                </c:pt>
                <c:pt idx="1">
                  <c:v>90.300000000000011</c:v>
                </c:pt>
                <c:pt idx="2">
                  <c:v>75.800000000000011</c:v>
                </c:pt>
                <c:pt idx="3">
                  <c:v>74.300000000000011</c:v>
                </c:pt>
                <c:pt idx="4">
                  <c:v>50.600000000000023</c:v>
                </c:pt>
                <c:pt idx="5">
                  <c:v>45.800000000000011</c:v>
                </c:pt>
                <c:pt idx="6">
                  <c:v>44.100000000000023</c:v>
                </c:pt>
                <c:pt idx="7">
                  <c:v>38.900000000000006</c:v>
                </c:pt>
                <c:pt idx="8">
                  <c:v>27.900000000000006</c:v>
                </c:pt>
                <c:pt idx="9">
                  <c:v>26.300000000000011</c:v>
                </c:pt>
                <c:pt idx="10">
                  <c:v>23.800000000000011</c:v>
                </c:pt>
                <c:pt idx="11">
                  <c:v>22.400000000000006</c:v>
                </c:pt>
                <c:pt idx="12">
                  <c:v>21.700000000000017</c:v>
                </c:pt>
                <c:pt idx="13">
                  <c:v>20.400000000000006</c:v>
                </c:pt>
                <c:pt idx="14">
                  <c:v>15.100000000000023</c:v>
                </c:pt>
                <c:pt idx="15">
                  <c:v>8.4000000000000057</c:v>
                </c:pt>
                <c:pt idx="16">
                  <c:v>5.5</c:v>
                </c:pt>
                <c:pt idx="17">
                  <c:v>2.1000000000000227</c:v>
                </c:pt>
                <c:pt idx="18">
                  <c:v>1.7000000000000171</c:v>
                </c:pt>
                <c:pt idx="19">
                  <c:v>0</c:v>
                </c:pt>
                <c:pt idx="20">
                  <c:v>-2.5999999999999943</c:v>
                </c:pt>
                <c:pt idx="21">
                  <c:v>-2.6999999999999886</c:v>
                </c:pt>
                <c:pt idx="22">
                  <c:v>-3.5</c:v>
                </c:pt>
                <c:pt idx="23">
                  <c:v>-10.599999999999994</c:v>
                </c:pt>
                <c:pt idx="24">
                  <c:v>-12.099999999999994</c:v>
                </c:pt>
                <c:pt idx="25">
                  <c:v>-24.599999999999994</c:v>
                </c:pt>
                <c:pt idx="26">
                  <c:v>-26.299999999999983</c:v>
                </c:pt>
                <c:pt idx="27">
                  <c:v>-26.299999999999983</c:v>
                </c:pt>
                <c:pt idx="28">
                  <c:v>-26.699999999999989</c:v>
                </c:pt>
                <c:pt idx="29">
                  <c:v>-27.799999999999983</c:v>
                </c:pt>
                <c:pt idx="30">
                  <c:v>-31.199999999999989</c:v>
                </c:pt>
                <c:pt idx="31">
                  <c:v>-32.699999999999989</c:v>
                </c:pt>
                <c:pt idx="32">
                  <c:v>-33.399999999999977</c:v>
                </c:pt>
                <c:pt idx="33">
                  <c:v>-45.399999999999977</c:v>
                </c:pt>
                <c:pt idx="34">
                  <c:v>-47.499999999999986</c:v>
                </c:pt>
                <c:pt idx="35">
                  <c:v>-47.599999999999994</c:v>
                </c:pt>
                <c:pt idx="36">
                  <c:v>-67.499999999999986</c:v>
                </c:pt>
                <c:pt idx="37">
                  <c:v>-67.699999999999989</c:v>
                </c:pt>
                <c:pt idx="38">
                  <c:v>-69.099999999999994</c:v>
                </c:pt>
                <c:pt idx="39">
                  <c:v>-73.199999999999989</c:v>
                </c:pt>
                <c:pt idx="40">
                  <c:v>-74.199999999999989</c:v>
                </c:pt>
                <c:pt idx="41">
                  <c:v>-74.399999999999991</c:v>
                </c:pt>
                <c:pt idx="42">
                  <c:v>-74.399999999999991</c:v>
                </c:pt>
                <c:pt idx="43">
                  <c:v>-75.899999999999991</c:v>
                </c:pt>
                <c:pt idx="44">
                  <c:v>-78.999999999999986</c:v>
                </c:pt>
                <c:pt idx="45">
                  <c:v>-80.999999999999986</c:v>
                </c:pt>
                <c:pt idx="46">
                  <c:v>-82.699999999999989</c:v>
                </c:pt>
                <c:pt idx="47">
                  <c:v>-88.1</c:v>
                </c:pt>
                <c:pt idx="48">
                  <c:v>-88.199999999999989</c:v>
                </c:pt>
                <c:pt idx="49">
                  <c:v>-88.299999999999983</c:v>
                </c:pt>
                <c:pt idx="50">
                  <c:v>-91.999999999999986</c:v>
                </c:pt>
                <c:pt idx="51">
                  <c:v>-93.199999999999989</c:v>
                </c:pt>
                <c:pt idx="52">
                  <c:v>-94.199999999999989</c:v>
                </c:pt>
                <c:pt idx="53">
                  <c:v>-97.199999999999989</c:v>
                </c:pt>
                <c:pt idx="54">
                  <c:v>-99.6</c:v>
                </c:pt>
                <c:pt idx="55">
                  <c:v>-100.19999999999999</c:v>
                </c:pt>
                <c:pt idx="56">
                  <c:v>-103.29999999999998</c:v>
                </c:pt>
                <c:pt idx="57">
                  <c:v>-104.39999999999999</c:v>
                </c:pt>
                <c:pt idx="58">
                  <c:v>-112.79999999999998</c:v>
                </c:pt>
                <c:pt idx="59">
                  <c:v>-114.1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4-47C3-BCEC-B520A6F0F4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Sheet1!$S$2:$S$61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Sheet1!$Z$2:$Z$61</c:f>
              <c:numCache>
                <c:formatCode>General</c:formatCode>
                <c:ptCount val="60"/>
                <c:pt idx="0">
                  <c:v>105.29999999999998</c:v>
                </c:pt>
                <c:pt idx="1">
                  <c:v>78.5</c:v>
                </c:pt>
                <c:pt idx="2">
                  <c:v>77.799999999999983</c:v>
                </c:pt>
                <c:pt idx="3">
                  <c:v>75.5</c:v>
                </c:pt>
                <c:pt idx="4">
                  <c:v>55.799999999999983</c:v>
                </c:pt>
                <c:pt idx="5">
                  <c:v>47.299999999999983</c:v>
                </c:pt>
                <c:pt idx="6">
                  <c:v>42.900000000000006</c:v>
                </c:pt>
                <c:pt idx="7">
                  <c:v>42.5</c:v>
                </c:pt>
                <c:pt idx="8">
                  <c:v>39.400000000000006</c:v>
                </c:pt>
                <c:pt idx="9">
                  <c:v>34.699999999999989</c:v>
                </c:pt>
                <c:pt idx="10">
                  <c:v>31.099999999999994</c:v>
                </c:pt>
                <c:pt idx="11">
                  <c:v>25.799999999999983</c:v>
                </c:pt>
                <c:pt idx="12">
                  <c:v>23.699999999999989</c:v>
                </c:pt>
                <c:pt idx="13">
                  <c:v>20.5</c:v>
                </c:pt>
                <c:pt idx="14">
                  <c:v>19.5</c:v>
                </c:pt>
                <c:pt idx="15">
                  <c:v>18.199999999999989</c:v>
                </c:pt>
                <c:pt idx="16">
                  <c:v>17.599999999999994</c:v>
                </c:pt>
                <c:pt idx="17">
                  <c:v>14.900000000000006</c:v>
                </c:pt>
                <c:pt idx="18">
                  <c:v>11.900000000000006</c:v>
                </c:pt>
                <c:pt idx="19">
                  <c:v>11</c:v>
                </c:pt>
                <c:pt idx="20">
                  <c:v>9.1999999999999886</c:v>
                </c:pt>
                <c:pt idx="21">
                  <c:v>8.5999999999999943</c:v>
                </c:pt>
                <c:pt idx="22">
                  <c:v>6.4000000000000057</c:v>
                </c:pt>
                <c:pt idx="23">
                  <c:v>6.0999999999999943</c:v>
                </c:pt>
                <c:pt idx="24">
                  <c:v>5.9000000000000057</c:v>
                </c:pt>
                <c:pt idx="25">
                  <c:v>4.1999999999999886</c:v>
                </c:pt>
                <c:pt idx="26">
                  <c:v>2.6999999999999886</c:v>
                </c:pt>
                <c:pt idx="27">
                  <c:v>2.2999999999999829</c:v>
                </c:pt>
                <c:pt idx="28">
                  <c:v>1.5</c:v>
                </c:pt>
                <c:pt idx="29">
                  <c:v>0</c:v>
                </c:pt>
                <c:pt idx="30">
                  <c:v>-1.0999999999999943</c:v>
                </c:pt>
                <c:pt idx="31">
                  <c:v>-2.3000000000000114</c:v>
                </c:pt>
                <c:pt idx="32">
                  <c:v>-3.4000000000000057</c:v>
                </c:pt>
                <c:pt idx="33">
                  <c:v>-4</c:v>
                </c:pt>
                <c:pt idx="34">
                  <c:v>-5</c:v>
                </c:pt>
                <c:pt idx="35">
                  <c:v>-5.6000000000000085</c:v>
                </c:pt>
                <c:pt idx="36">
                  <c:v>-8.2000000000000028</c:v>
                </c:pt>
                <c:pt idx="37">
                  <c:v>-11.800000000000011</c:v>
                </c:pt>
                <c:pt idx="38">
                  <c:v>-12.5</c:v>
                </c:pt>
                <c:pt idx="39">
                  <c:v>-13.400000000000006</c:v>
                </c:pt>
                <c:pt idx="40">
                  <c:v>-14.700000000000003</c:v>
                </c:pt>
                <c:pt idx="41">
                  <c:v>-14.800000000000011</c:v>
                </c:pt>
                <c:pt idx="42">
                  <c:v>-16.5</c:v>
                </c:pt>
                <c:pt idx="43">
                  <c:v>-17.400000000000006</c:v>
                </c:pt>
                <c:pt idx="44">
                  <c:v>-23.100000000000009</c:v>
                </c:pt>
                <c:pt idx="45">
                  <c:v>-24.200000000000003</c:v>
                </c:pt>
                <c:pt idx="46">
                  <c:v>-25.5</c:v>
                </c:pt>
                <c:pt idx="47">
                  <c:v>-26.200000000000003</c:v>
                </c:pt>
                <c:pt idx="48">
                  <c:v>-26.600000000000009</c:v>
                </c:pt>
                <c:pt idx="49">
                  <c:v>-26.800000000000011</c:v>
                </c:pt>
                <c:pt idx="50">
                  <c:v>-27.600000000000009</c:v>
                </c:pt>
                <c:pt idx="51">
                  <c:v>-28.800000000000011</c:v>
                </c:pt>
                <c:pt idx="52">
                  <c:v>-30.5</c:v>
                </c:pt>
                <c:pt idx="53">
                  <c:v>-31.200000000000003</c:v>
                </c:pt>
                <c:pt idx="54">
                  <c:v>-32</c:v>
                </c:pt>
                <c:pt idx="55">
                  <c:v>-32.400000000000006</c:v>
                </c:pt>
                <c:pt idx="56">
                  <c:v>-32.5</c:v>
                </c:pt>
                <c:pt idx="57">
                  <c:v>-33.300000000000011</c:v>
                </c:pt>
                <c:pt idx="58">
                  <c:v>-35.700000000000003</c:v>
                </c:pt>
                <c:pt idx="59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4-47C3-BCEC-B520A6F0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9728"/>
        <c:axId val="489061368"/>
      </c:scatterChart>
      <c:valAx>
        <c:axId val="4890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1368"/>
        <c:crosses val="autoZero"/>
        <c:crossBetween val="midCat"/>
      </c:valAx>
      <c:valAx>
        <c:axId val="4890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274544</xdr:colOff>
      <xdr:row>54</xdr:row>
      <xdr:rowOff>45942</xdr:rowOff>
    </xdr:from>
    <xdr:to>
      <xdr:col>8</xdr:col>
      <xdr:colOff>784412</xdr:colOff>
      <xdr:row>76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830C4-066B-456B-A8C0-40980B6E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297-9D57-4881-8DBF-6668D7F57A4E}">
  <dimension ref="A1:Z61"/>
  <sheetViews>
    <sheetView tabSelected="1" topLeftCell="E5" zoomScale="85" zoomScaleNormal="85" workbookViewId="0">
      <selection activeCell="J31" sqref="J31:Q31"/>
    </sheetView>
  </sheetViews>
  <sheetFormatPr defaultRowHeight="14.4" x14ac:dyDescent="0.3"/>
  <cols>
    <col min="1" max="1" width="8.88671875" style="1"/>
    <col min="2" max="2" width="19.5546875" style="1" bestFit="1" customWidth="1"/>
    <col min="3" max="4" width="11.44140625" style="1" bestFit="1" customWidth="1"/>
    <col min="5" max="5" width="12.44140625" style="1" bestFit="1" customWidth="1"/>
    <col min="6" max="8" width="6.88671875" style="1" bestFit="1" customWidth="1"/>
    <col min="9" max="9" width="14" style="1" customWidth="1"/>
    <col min="10" max="10" width="8.88671875" style="1"/>
    <col min="11" max="11" width="21.44140625" style="1" bestFit="1" customWidth="1"/>
    <col min="12" max="13" width="11.44140625" style="1" bestFit="1" customWidth="1"/>
    <col min="14" max="14" width="12.44140625" style="1" bestFit="1" customWidth="1"/>
    <col min="15" max="15" width="5.88671875" style="1" bestFit="1" customWidth="1"/>
    <col min="16" max="17" width="6.109375" style="1" bestFit="1" customWidth="1"/>
    <col min="18" max="18" width="8.88671875" style="1"/>
    <col min="19" max="19" width="19.33203125" style="1" bestFit="1" customWidth="1"/>
    <col min="20" max="20" width="20.6640625" style="1" bestFit="1" customWidth="1"/>
    <col min="21" max="22" width="11.44140625" style="1" bestFit="1" customWidth="1"/>
    <col min="23" max="23" width="11.44140625" style="1" customWidth="1"/>
    <col min="24" max="24" width="14" style="1" bestFit="1" customWidth="1"/>
    <col min="25" max="26" width="14" style="1" customWidth="1"/>
    <col min="27" max="27" width="16.109375" style="1" bestFit="1" customWidth="1"/>
    <col min="28" max="29" width="11.44140625" style="1" bestFit="1" customWidth="1"/>
    <col min="30" max="30" width="12.44140625" style="1" bestFit="1" customWidth="1"/>
    <col min="31" max="32" width="17.88671875" style="1" bestFit="1" customWidth="1"/>
    <col min="33" max="33" width="18.5546875" style="1" bestFit="1" customWidth="1"/>
    <col min="34" max="16384" width="8.88671875" style="1"/>
  </cols>
  <sheetData>
    <row r="1" spans="1:26" x14ac:dyDescent="0.3">
      <c r="B1" s="1" t="s">
        <v>0</v>
      </c>
      <c r="C1" s="1" t="s">
        <v>29</v>
      </c>
      <c r="D1" s="1" t="s">
        <v>27</v>
      </c>
      <c r="E1" s="1" t="s">
        <v>28</v>
      </c>
      <c r="F1" s="1" t="s">
        <v>109</v>
      </c>
      <c r="G1" s="1" t="s">
        <v>107</v>
      </c>
      <c r="H1" s="1" t="s">
        <v>108</v>
      </c>
      <c r="K1" s="1" t="s">
        <v>0</v>
      </c>
      <c r="L1" s="1" t="s">
        <v>29</v>
      </c>
      <c r="M1" s="1" t="s">
        <v>27</v>
      </c>
      <c r="N1" s="1" t="s">
        <v>28</v>
      </c>
      <c r="O1" s="1" t="s">
        <v>109</v>
      </c>
      <c r="P1" s="1" t="s">
        <v>107</v>
      </c>
      <c r="Q1" s="1" t="s">
        <v>108</v>
      </c>
      <c r="T1" s="1" t="s">
        <v>0</v>
      </c>
      <c r="U1" s="1" t="s">
        <v>29</v>
      </c>
      <c r="V1" s="1" t="s">
        <v>27</v>
      </c>
      <c r="W1" s="1" t="s">
        <v>28</v>
      </c>
      <c r="X1" s="1" t="s">
        <v>109</v>
      </c>
      <c r="Y1" s="1" t="s">
        <v>107</v>
      </c>
      <c r="Z1" s="1" t="s">
        <v>108</v>
      </c>
    </row>
    <row r="2" spans="1:26" x14ac:dyDescent="0.3">
      <c r="A2" s="1">
        <v>1</v>
      </c>
      <c r="B2" t="s">
        <v>1</v>
      </c>
      <c r="C2">
        <v>459.3</v>
      </c>
      <c r="D2">
        <v>370.3</v>
      </c>
      <c r="E2">
        <v>401.4</v>
      </c>
      <c r="F2" s="1">
        <f>C2-$C$21</f>
        <v>173.8</v>
      </c>
      <c r="G2" s="1">
        <f>D2-$D$21</f>
        <v>128.10000000000002</v>
      </c>
      <c r="H2" s="1">
        <f>E2-$E$21</f>
        <v>137.5</v>
      </c>
      <c r="J2" s="1">
        <v>1</v>
      </c>
      <c r="K2" t="s">
        <v>34</v>
      </c>
      <c r="L2">
        <v>332.1</v>
      </c>
      <c r="M2">
        <v>233.7</v>
      </c>
      <c r="N2">
        <v>291.60000000000002</v>
      </c>
      <c r="O2" s="1">
        <f>L2-$L$21</f>
        <v>141.90000000000003</v>
      </c>
      <c r="P2" s="1">
        <f>M2-$M$21</f>
        <v>78.599999999999994</v>
      </c>
      <c r="Q2" s="1">
        <f>N2-$N$21</f>
        <v>116.90000000000003</v>
      </c>
      <c r="S2" s="1">
        <v>1</v>
      </c>
      <c r="T2" t="s">
        <v>79</v>
      </c>
      <c r="U2">
        <v>289.10000000000002</v>
      </c>
      <c r="V2">
        <v>195.9</v>
      </c>
      <c r="W2">
        <v>236.2</v>
      </c>
      <c r="X2" s="1">
        <f>U2-$U$31</f>
        <v>143.20000000000002</v>
      </c>
      <c r="Y2" s="1">
        <f>V2-$V$31</f>
        <v>112.7</v>
      </c>
      <c r="Z2" s="1">
        <f>W2-$W$31</f>
        <v>105.29999999999998</v>
      </c>
    </row>
    <row r="3" spans="1:26" x14ac:dyDescent="0.3">
      <c r="A3" s="1">
        <f>A2+1</f>
        <v>2</v>
      </c>
      <c r="B3" t="s">
        <v>2</v>
      </c>
      <c r="C3">
        <v>418.9</v>
      </c>
      <c r="D3">
        <v>348.3</v>
      </c>
      <c r="E3">
        <v>372.9</v>
      </c>
      <c r="F3" s="1">
        <f t="shared" ref="F3:F33" si="0">C3-$C$21</f>
        <v>133.39999999999998</v>
      </c>
      <c r="G3" s="1">
        <f t="shared" ref="G3:G33" si="1">D3-$D$21</f>
        <v>106.10000000000002</v>
      </c>
      <c r="H3" s="1">
        <f t="shared" ref="H3:H33" si="2">E3-$E$21</f>
        <v>109</v>
      </c>
      <c r="J3" s="1">
        <f>J2+1</f>
        <v>2</v>
      </c>
      <c r="K3" t="s">
        <v>32</v>
      </c>
      <c r="L3">
        <v>317.7</v>
      </c>
      <c r="M3">
        <v>229.6</v>
      </c>
      <c r="N3">
        <v>265</v>
      </c>
      <c r="O3" s="1">
        <f t="shared" ref="O3:O61" si="3">L3-$L$21</f>
        <v>127.5</v>
      </c>
      <c r="P3" s="1">
        <f t="shared" ref="P3:P61" si="4">M3-$M$21</f>
        <v>74.5</v>
      </c>
      <c r="Q3" s="1">
        <f t="shared" ref="Q3:Q61" si="5">N3-$N$21</f>
        <v>90.300000000000011</v>
      </c>
      <c r="S3" s="1">
        <f>S2+1</f>
        <v>2</v>
      </c>
      <c r="T3" t="s">
        <v>85</v>
      </c>
      <c r="U3">
        <v>209.3</v>
      </c>
      <c r="V3">
        <v>190.9</v>
      </c>
      <c r="W3">
        <v>209.4</v>
      </c>
      <c r="X3" s="1">
        <f t="shared" ref="X3:X61" si="6">U3-$U$31</f>
        <v>63.400000000000006</v>
      </c>
      <c r="Y3" s="1">
        <f t="shared" ref="Y3:Y61" si="7">V3-$V$31</f>
        <v>107.7</v>
      </c>
      <c r="Z3" s="1">
        <f t="shared" ref="Z3:Z61" si="8">W3-$W$31</f>
        <v>78.5</v>
      </c>
    </row>
    <row r="4" spans="1:26" x14ac:dyDescent="0.3">
      <c r="A4" s="1">
        <f t="shared" ref="A4:A33" si="9">A3+1</f>
        <v>3</v>
      </c>
      <c r="B4" t="s">
        <v>8</v>
      </c>
      <c r="C4">
        <v>419.1</v>
      </c>
      <c r="D4">
        <v>321.8</v>
      </c>
      <c r="E4">
        <v>355.9</v>
      </c>
      <c r="F4" s="1">
        <f t="shared" si="0"/>
        <v>133.60000000000002</v>
      </c>
      <c r="G4" s="1">
        <f t="shared" si="1"/>
        <v>79.600000000000023</v>
      </c>
      <c r="H4" s="1">
        <f t="shared" si="2"/>
        <v>92</v>
      </c>
      <c r="J4" s="1">
        <f t="shared" ref="J4:J61" si="10">J3+1</f>
        <v>3</v>
      </c>
      <c r="K4" t="s">
        <v>42</v>
      </c>
      <c r="L4">
        <v>287.39999999999998</v>
      </c>
      <c r="M4">
        <v>216.2</v>
      </c>
      <c r="N4">
        <v>250.5</v>
      </c>
      <c r="O4" s="1">
        <f t="shared" si="3"/>
        <v>97.199999999999989</v>
      </c>
      <c r="P4" s="1">
        <f t="shared" si="4"/>
        <v>61.099999999999994</v>
      </c>
      <c r="Q4" s="1">
        <f t="shared" si="5"/>
        <v>75.800000000000011</v>
      </c>
      <c r="S4" s="1">
        <f t="shared" ref="S4:S61" si="11">S3+1</f>
        <v>3</v>
      </c>
      <c r="T4" t="s">
        <v>67</v>
      </c>
      <c r="U4">
        <v>217.9</v>
      </c>
      <c r="V4">
        <v>189.6</v>
      </c>
      <c r="W4">
        <v>208.7</v>
      </c>
      <c r="X4" s="1">
        <f t="shared" si="6"/>
        <v>72</v>
      </c>
      <c r="Y4" s="1">
        <f t="shared" si="7"/>
        <v>106.39999999999999</v>
      </c>
      <c r="Z4" s="1">
        <f t="shared" si="8"/>
        <v>77.799999999999983</v>
      </c>
    </row>
    <row r="5" spans="1:26" x14ac:dyDescent="0.3">
      <c r="A5" s="1">
        <f t="shared" si="9"/>
        <v>4</v>
      </c>
      <c r="B5" t="s">
        <v>4</v>
      </c>
      <c r="C5">
        <v>369.7</v>
      </c>
      <c r="D5">
        <v>310.2</v>
      </c>
      <c r="E5">
        <v>352.5</v>
      </c>
      <c r="F5" s="1">
        <f t="shared" si="0"/>
        <v>84.199999999999989</v>
      </c>
      <c r="G5" s="1">
        <f t="shared" si="1"/>
        <v>68</v>
      </c>
      <c r="H5" s="1">
        <f t="shared" si="2"/>
        <v>88.600000000000023</v>
      </c>
      <c r="J5" s="1">
        <f t="shared" si="10"/>
        <v>4</v>
      </c>
      <c r="K5" t="s">
        <v>30</v>
      </c>
      <c r="L5">
        <v>302.89999999999998</v>
      </c>
      <c r="M5">
        <v>219.1</v>
      </c>
      <c r="N5">
        <v>249</v>
      </c>
      <c r="O5" s="1">
        <f t="shared" si="3"/>
        <v>112.69999999999999</v>
      </c>
      <c r="P5" s="1">
        <f t="shared" si="4"/>
        <v>64</v>
      </c>
      <c r="Q5" s="1">
        <f t="shared" si="5"/>
        <v>74.300000000000011</v>
      </c>
      <c r="S5" s="1">
        <f t="shared" si="11"/>
        <v>4</v>
      </c>
      <c r="T5" t="s">
        <v>90</v>
      </c>
      <c r="U5">
        <v>220.9</v>
      </c>
      <c r="V5">
        <v>179.7</v>
      </c>
      <c r="W5">
        <v>206.4</v>
      </c>
      <c r="X5" s="1">
        <f t="shared" si="6"/>
        <v>75</v>
      </c>
      <c r="Y5" s="1">
        <f t="shared" si="7"/>
        <v>96.499999999999986</v>
      </c>
      <c r="Z5" s="1">
        <f t="shared" si="8"/>
        <v>75.5</v>
      </c>
    </row>
    <row r="6" spans="1:26" x14ac:dyDescent="0.3">
      <c r="A6" s="1">
        <f t="shared" si="9"/>
        <v>5</v>
      </c>
      <c r="B6" t="s">
        <v>3</v>
      </c>
      <c r="C6">
        <v>390.7</v>
      </c>
      <c r="D6">
        <v>310.10000000000002</v>
      </c>
      <c r="E6">
        <v>351</v>
      </c>
      <c r="F6" s="1">
        <f t="shared" si="0"/>
        <v>105.19999999999999</v>
      </c>
      <c r="G6" s="1">
        <f t="shared" si="1"/>
        <v>67.900000000000034</v>
      </c>
      <c r="H6" s="1">
        <f t="shared" si="2"/>
        <v>87.100000000000023</v>
      </c>
      <c r="J6" s="1">
        <f t="shared" si="10"/>
        <v>5</v>
      </c>
      <c r="K6" t="s">
        <v>39</v>
      </c>
      <c r="L6">
        <v>243.9</v>
      </c>
      <c r="M6">
        <v>210.9</v>
      </c>
      <c r="N6">
        <v>225.3</v>
      </c>
      <c r="O6" s="1">
        <f t="shared" si="3"/>
        <v>53.700000000000017</v>
      </c>
      <c r="P6" s="1">
        <f t="shared" si="4"/>
        <v>55.800000000000011</v>
      </c>
      <c r="Q6" s="1">
        <f t="shared" si="5"/>
        <v>50.600000000000023</v>
      </c>
      <c r="S6" s="1">
        <f t="shared" si="11"/>
        <v>5</v>
      </c>
      <c r="T6" t="s">
        <v>63</v>
      </c>
      <c r="U6">
        <v>222.7</v>
      </c>
      <c r="V6">
        <v>157.4</v>
      </c>
      <c r="W6">
        <v>186.7</v>
      </c>
      <c r="X6" s="1">
        <f t="shared" si="6"/>
        <v>76.799999999999983</v>
      </c>
      <c r="Y6" s="1">
        <f t="shared" si="7"/>
        <v>74.2</v>
      </c>
      <c r="Z6" s="1">
        <f t="shared" si="8"/>
        <v>55.799999999999983</v>
      </c>
    </row>
    <row r="7" spans="1:26" x14ac:dyDescent="0.3">
      <c r="A7" s="1">
        <f t="shared" si="9"/>
        <v>6</v>
      </c>
      <c r="B7" t="s">
        <v>10</v>
      </c>
      <c r="C7">
        <v>375.5</v>
      </c>
      <c r="D7">
        <v>316.10000000000002</v>
      </c>
      <c r="E7">
        <v>349.7</v>
      </c>
      <c r="F7" s="1">
        <f t="shared" si="0"/>
        <v>90</v>
      </c>
      <c r="G7" s="1">
        <f t="shared" si="1"/>
        <v>73.900000000000034</v>
      </c>
      <c r="H7" s="1">
        <f t="shared" si="2"/>
        <v>85.800000000000011</v>
      </c>
      <c r="J7" s="1">
        <f t="shared" si="10"/>
        <v>6</v>
      </c>
      <c r="K7" t="s">
        <v>31</v>
      </c>
      <c r="L7">
        <v>255.8</v>
      </c>
      <c r="M7">
        <v>201.1</v>
      </c>
      <c r="N7">
        <v>220.5</v>
      </c>
      <c r="O7" s="1">
        <f t="shared" si="3"/>
        <v>65.600000000000023</v>
      </c>
      <c r="P7" s="1">
        <f t="shared" si="4"/>
        <v>46</v>
      </c>
      <c r="Q7" s="1">
        <f t="shared" si="5"/>
        <v>45.800000000000011</v>
      </c>
      <c r="S7" s="1">
        <f t="shared" si="11"/>
        <v>6</v>
      </c>
      <c r="T7" t="s">
        <v>64</v>
      </c>
      <c r="U7">
        <v>204</v>
      </c>
      <c r="V7">
        <v>157.9</v>
      </c>
      <c r="W7">
        <v>178.2</v>
      </c>
      <c r="X7" s="1">
        <f t="shared" si="6"/>
        <v>58.099999999999994</v>
      </c>
      <c r="Y7" s="1">
        <f t="shared" si="7"/>
        <v>74.7</v>
      </c>
      <c r="Z7" s="1">
        <f t="shared" si="8"/>
        <v>47.299999999999983</v>
      </c>
    </row>
    <row r="8" spans="1:26" x14ac:dyDescent="0.3">
      <c r="A8" s="1">
        <f t="shared" si="9"/>
        <v>7</v>
      </c>
      <c r="B8" t="s">
        <v>9</v>
      </c>
      <c r="C8">
        <v>406.9</v>
      </c>
      <c r="D8">
        <v>303.8</v>
      </c>
      <c r="E8">
        <v>337.5</v>
      </c>
      <c r="F8" s="1">
        <f t="shared" si="0"/>
        <v>121.39999999999998</v>
      </c>
      <c r="G8" s="1">
        <f t="shared" si="1"/>
        <v>61.600000000000023</v>
      </c>
      <c r="H8" s="1">
        <f t="shared" si="2"/>
        <v>73.600000000000023</v>
      </c>
      <c r="J8" s="1">
        <f t="shared" si="10"/>
        <v>7</v>
      </c>
      <c r="K8" t="s">
        <v>33</v>
      </c>
      <c r="L8">
        <v>239.6</v>
      </c>
      <c r="M8">
        <v>194.9</v>
      </c>
      <c r="N8">
        <v>218.8</v>
      </c>
      <c r="O8" s="1">
        <f t="shared" si="3"/>
        <v>49.400000000000006</v>
      </c>
      <c r="P8" s="1">
        <f t="shared" si="4"/>
        <v>39.800000000000011</v>
      </c>
      <c r="Q8" s="1">
        <f t="shared" si="5"/>
        <v>44.100000000000023</v>
      </c>
      <c r="S8" s="1">
        <f t="shared" si="11"/>
        <v>7</v>
      </c>
      <c r="T8" t="s">
        <v>70</v>
      </c>
      <c r="U8">
        <v>185.4</v>
      </c>
      <c r="V8">
        <v>148.5</v>
      </c>
      <c r="W8">
        <v>173.8</v>
      </c>
      <c r="X8" s="1">
        <f t="shared" si="6"/>
        <v>39.5</v>
      </c>
      <c r="Y8" s="1">
        <f t="shared" si="7"/>
        <v>65.3</v>
      </c>
      <c r="Z8" s="1">
        <f t="shared" si="8"/>
        <v>42.900000000000006</v>
      </c>
    </row>
    <row r="9" spans="1:26" x14ac:dyDescent="0.3">
      <c r="A9" s="1">
        <f t="shared" si="9"/>
        <v>8</v>
      </c>
      <c r="B9" t="s">
        <v>5</v>
      </c>
      <c r="C9">
        <v>389.2</v>
      </c>
      <c r="D9">
        <v>311.7</v>
      </c>
      <c r="E9">
        <v>336.7</v>
      </c>
      <c r="F9" s="1">
        <f t="shared" si="0"/>
        <v>103.69999999999999</v>
      </c>
      <c r="G9" s="1">
        <f t="shared" si="1"/>
        <v>69.5</v>
      </c>
      <c r="H9" s="1">
        <f t="shared" si="2"/>
        <v>72.800000000000011</v>
      </c>
      <c r="J9" s="1">
        <f t="shared" si="10"/>
        <v>8</v>
      </c>
      <c r="K9" t="s">
        <v>40</v>
      </c>
      <c r="L9">
        <v>241.1</v>
      </c>
      <c r="M9">
        <v>185.1</v>
      </c>
      <c r="N9">
        <v>213.6</v>
      </c>
      <c r="O9" s="1">
        <f t="shared" si="3"/>
        <v>50.900000000000006</v>
      </c>
      <c r="P9" s="1">
        <f t="shared" si="4"/>
        <v>30</v>
      </c>
      <c r="Q9" s="1">
        <f t="shared" si="5"/>
        <v>38.900000000000006</v>
      </c>
      <c r="S9" s="1">
        <f t="shared" si="11"/>
        <v>8</v>
      </c>
      <c r="T9" t="s">
        <v>76</v>
      </c>
      <c r="U9">
        <v>196.7</v>
      </c>
      <c r="V9">
        <v>133.19999999999999</v>
      </c>
      <c r="W9">
        <v>173.4</v>
      </c>
      <c r="X9" s="1">
        <f t="shared" si="6"/>
        <v>50.799999999999983</v>
      </c>
      <c r="Y9" s="1">
        <f t="shared" si="7"/>
        <v>49.999999999999986</v>
      </c>
      <c r="Z9" s="1">
        <f t="shared" si="8"/>
        <v>42.5</v>
      </c>
    </row>
    <row r="10" spans="1:26" x14ac:dyDescent="0.3">
      <c r="A10" s="1">
        <f t="shared" si="9"/>
        <v>9</v>
      </c>
      <c r="B10" t="s">
        <v>12</v>
      </c>
      <c r="C10">
        <v>366.1</v>
      </c>
      <c r="D10">
        <v>290.39999999999998</v>
      </c>
      <c r="E10">
        <v>323.89999999999998</v>
      </c>
      <c r="F10" s="1">
        <f t="shared" si="0"/>
        <v>80.600000000000023</v>
      </c>
      <c r="G10" s="1">
        <f t="shared" si="1"/>
        <v>48.199999999999989</v>
      </c>
      <c r="H10" s="1">
        <f t="shared" si="2"/>
        <v>60</v>
      </c>
      <c r="J10" s="1">
        <f t="shared" si="10"/>
        <v>9</v>
      </c>
      <c r="K10" t="s">
        <v>56</v>
      </c>
      <c r="L10">
        <v>221.9</v>
      </c>
      <c r="M10">
        <v>194.7</v>
      </c>
      <c r="N10">
        <v>202.6</v>
      </c>
      <c r="O10" s="1">
        <f t="shared" si="3"/>
        <v>31.700000000000017</v>
      </c>
      <c r="P10" s="1">
        <f t="shared" si="4"/>
        <v>39.599999999999994</v>
      </c>
      <c r="Q10" s="1">
        <f t="shared" si="5"/>
        <v>27.900000000000006</v>
      </c>
      <c r="S10" s="1">
        <f t="shared" si="11"/>
        <v>9</v>
      </c>
      <c r="T10" t="s">
        <v>62</v>
      </c>
      <c r="U10">
        <v>176.4</v>
      </c>
      <c r="V10">
        <v>158.19999999999999</v>
      </c>
      <c r="W10">
        <v>170.3</v>
      </c>
      <c r="X10" s="1">
        <f t="shared" si="6"/>
        <v>30.5</v>
      </c>
      <c r="Y10" s="1">
        <f t="shared" si="7"/>
        <v>74.999999999999986</v>
      </c>
      <c r="Z10" s="1">
        <f t="shared" si="8"/>
        <v>39.400000000000006</v>
      </c>
    </row>
    <row r="11" spans="1:26" x14ac:dyDescent="0.3">
      <c r="A11" s="1">
        <f t="shared" si="9"/>
        <v>10</v>
      </c>
      <c r="B11" t="s">
        <v>7</v>
      </c>
      <c r="C11">
        <v>357.7</v>
      </c>
      <c r="D11">
        <v>304</v>
      </c>
      <c r="E11">
        <v>318</v>
      </c>
      <c r="F11" s="1">
        <f t="shared" si="0"/>
        <v>72.199999999999989</v>
      </c>
      <c r="G11" s="1">
        <f t="shared" si="1"/>
        <v>61.800000000000011</v>
      </c>
      <c r="H11" s="1">
        <f t="shared" si="2"/>
        <v>54.100000000000023</v>
      </c>
      <c r="J11" s="1">
        <f t="shared" si="10"/>
        <v>10</v>
      </c>
      <c r="K11" t="s">
        <v>58</v>
      </c>
      <c r="L11">
        <v>212.1</v>
      </c>
      <c r="M11">
        <v>194.2</v>
      </c>
      <c r="N11">
        <v>201</v>
      </c>
      <c r="O11" s="1">
        <f t="shared" si="3"/>
        <v>21.900000000000006</v>
      </c>
      <c r="P11" s="1">
        <f t="shared" si="4"/>
        <v>39.099999999999994</v>
      </c>
      <c r="Q11" s="1">
        <f t="shared" si="5"/>
        <v>26.300000000000011</v>
      </c>
      <c r="S11" s="1">
        <f t="shared" si="11"/>
        <v>10</v>
      </c>
      <c r="T11" t="s">
        <v>81</v>
      </c>
      <c r="U11">
        <v>180.2</v>
      </c>
      <c r="V11">
        <v>150.69999999999999</v>
      </c>
      <c r="W11">
        <v>165.6</v>
      </c>
      <c r="X11" s="1">
        <f t="shared" si="6"/>
        <v>34.299999999999983</v>
      </c>
      <c r="Y11" s="1">
        <f t="shared" si="7"/>
        <v>67.499999999999986</v>
      </c>
      <c r="Z11" s="1">
        <f t="shared" si="8"/>
        <v>34.699999999999989</v>
      </c>
    </row>
    <row r="12" spans="1:26" x14ac:dyDescent="0.3">
      <c r="A12" s="1">
        <f t="shared" si="9"/>
        <v>11</v>
      </c>
      <c r="B12" t="s">
        <v>13</v>
      </c>
      <c r="C12">
        <v>363.3</v>
      </c>
      <c r="D12">
        <v>282.8</v>
      </c>
      <c r="E12">
        <v>316</v>
      </c>
      <c r="F12" s="1">
        <f t="shared" si="0"/>
        <v>77.800000000000011</v>
      </c>
      <c r="G12" s="1">
        <f t="shared" si="1"/>
        <v>40.600000000000023</v>
      </c>
      <c r="H12" s="1">
        <f t="shared" si="2"/>
        <v>52.100000000000023</v>
      </c>
      <c r="J12" s="1">
        <f t="shared" si="10"/>
        <v>11</v>
      </c>
      <c r="K12" t="s">
        <v>36</v>
      </c>
      <c r="L12">
        <v>225.7</v>
      </c>
      <c r="M12">
        <v>177.9</v>
      </c>
      <c r="N12">
        <v>198.5</v>
      </c>
      <c r="O12" s="1">
        <f t="shared" si="3"/>
        <v>35.5</v>
      </c>
      <c r="P12" s="1">
        <f t="shared" si="4"/>
        <v>22.800000000000011</v>
      </c>
      <c r="Q12" s="1">
        <f t="shared" si="5"/>
        <v>23.800000000000011</v>
      </c>
      <c r="S12" s="1">
        <f t="shared" si="11"/>
        <v>11</v>
      </c>
      <c r="T12" t="s">
        <v>68</v>
      </c>
      <c r="U12">
        <v>192.2</v>
      </c>
      <c r="V12">
        <v>144</v>
      </c>
      <c r="W12">
        <v>162</v>
      </c>
      <c r="X12" s="1">
        <f t="shared" si="6"/>
        <v>46.299999999999983</v>
      </c>
      <c r="Y12" s="1">
        <f t="shared" si="7"/>
        <v>60.8</v>
      </c>
      <c r="Z12" s="1">
        <f t="shared" si="8"/>
        <v>31.099999999999994</v>
      </c>
    </row>
    <row r="13" spans="1:26" x14ac:dyDescent="0.3">
      <c r="A13" s="1">
        <f t="shared" si="9"/>
        <v>12</v>
      </c>
      <c r="B13" t="s">
        <v>25</v>
      </c>
      <c r="C13">
        <v>338.3</v>
      </c>
      <c r="D13">
        <v>279.7</v>
      </c>
      <c r="E13">
        <v>315.10000000000002</v>
      </c>
      <c r="F13" s="1">
        <f t="shared" si="0"/>
        <v>52.800000000000011</v>
      </c>
      <c r="G13" s="1">
        <f t="shared" si="1"/>
        <v>37.5</v>
      </c>
      <c r="H13" s="1">
        <f t="shared" si="2"/>
        <v>51.200000000000045</v>
      </c>
      <c r="J13" s="1">
        <f t="shared" si="10"/>
        <v>12</v>
      </c>
      <c r="K13" t="s">
        <v>35</v>
      </c>
      <c r="L13">
        <v>223.8</v>
      </c>
      <c r="M13">
        <v>171.5</v>
      </c>
      <c r="N13">
        <v>197.1</v>
      </c>
      <c r="O13" s="1">
        <f t="shared" si="3"/>
        <v>33.600000000000023</v>
      </c>
      <c r="P13" s="1">
        <f t="shared" si="4"/>
        <v>16.400000000000006</v>
      </c>
      <c r="Q13" s="1">
        <f t="shared" si="5"/>
        <v>22.400000000000006</v>
      </c>
      <c r="S13" s="1">
        <f t="shared" si="11"/>
        <v>12</v>
      </c>
      <c r="T13" t="s">
        <v>134</v>
      </c>
      <c r="U13">
        <v>164.5</v>
      </c>
      <c r="V13">
        <v>146.9</v>
      </c>
      <c r="W13">
        <v>156.69999999999999</v>
      </c>
      <c r="X13" s="1">
        <f t="shared" si="6"/>
        <v>18.599999999999994</v>
      </c>
      <c r="Y13" s="1">
        <f t="shared" si="7"/>
        <v>63.7</v>
      </c>
      <c r="Z13" s="1">
        <f t="shared" si="8"/>
        <v>25.799999999999983</v>
      </c>
    </row>
    <row r="14" spans="1:26" x14ac:dyDescent="0.3">
      <c r="A14" s="1">
        <f t="shared" si="9"/>
        <v>13</v>
      </c>
      <c r="B14" t="s">
        <v>6</v>
      </c>
      <c r="C14">
        <v>354.3</v>
      </c>
      <c r="D14">
        <v>277</v>
      </c>
      <c r="E14">
        <v>306.7</v>
      </c>
      <c r="F14" s="1">
        <f t="shared" si="0"/>
        <v>68.800000000000011</v>
      </c>
      <c r="G14" s="1">
        <f t="shared" si="1"/>
        <v>34.800000000000011</v>
      </c>
      <c r="H14" s="1">
        <f t="shared" si="2"/>
        <v>42.800000000000011</v>
      </c>
      <c r="J14" s="1">
        <f t="shared" si="10"/>
        <v>13</v>
      </c>
      <c r="K14" t="s">
        <v>54</v>
      </c>
      <c r="L14">
        <v>209.5</v>
      </c>
      <c r="M14">
        <v>187.7</v>
      </c>
      <c r="N14">
        <v>196.4</v>
      </c>
      <c r="O14" s="1">
        <f t="shared" si="3"/>
        <v>19.300000000000011</v>
      </c>
      <c r="P14" s="1">
        <f t="shared" si="4"/>
        <v>32.599999999999994</v>
      </c>
      <c r="Q14" s="1">
        <f t="shared" si="5"/>
        <v>21.700000000000017</v>
      </c>
      <c r="S14" s="1">
        <f t="shared" si="11"/>
        <v>13</v>
      </c>
      <c r="T14" t="s">
        <v>135</v>
      </c>
      <c r="U14">
        <v>163.1</v>
      </c>
      <c r="V14">
        <v>141.19999999999999</v>
      </c>
      <c r="W14">
        <v>154.6</v>
      </c>
      <c r="X14" s="1">
        <f t="shared" si="6"/>
        <v>17.199999999999989</v>
      </c>
      <c r="Y14" s="1">
        <f t="shared" si="7"/>
        <v>57.999999999999986</v>
      </c>
      <c r="Z14" s="1">
        <f t="shared" si="8"/>
        <v>23.699999999999989</v>
      </c>
    </row>
    <row r="15" spans="1:26" x14ac:dyDescent="0.3">
      <c r="A15" s="1">
        <f t="shared" si="9"/>
        <v>14</v>
      </c>
      <c r="B15" t="s">
        <v>14</v>
      </c>
      <c r="C15">
        <v>358.2</v>
      </c>
      <c r="D15">
        <v>265.89999999999998</v>
      </c>
      <c r="E15">
        <v>298.8</v>
      </c>
      <c r="F15" s="1">
        <f t="shared" si="0"/>
        <v>72.699999999999989</v>
      </c>
      <c r="G15" s="1">
        <f t="shared" si="1"/>
        <v>23.699999999999989</v>
      </c>
      <c r="H15" s="1">
        <f t="shared" si="2"/>
        <v>34.900000000000034</v>
      </c>
      <c r="J15" s="1">
        <f t="shared" si="10"/>
        <v>14</v>
      </c>
      <c r="K15" t="s">
        <v>38</v>
      </c>
      <c r="L15">
        <v>232.2</v>
      </c>
      <c r="M15">
        <v>175.9</v>
      </c>
      <c r="N15">
        <v>195.1</v>
      </c>
      <c r="O15" s="1">
        <f t="shared" si="3"/>
        <v>42</v>
      </c>
      <c r="P15" s="1">
        <f t="shared" si="4"/>
        <v>20.800000000000011</v>
      </c>
      <c r="Q15" s="1">
        <f t="shared" si="5"/>
        <v>20.400000000000006</v>
      </c>
      <c r="S15" s="1">
        <f t="shared" si="11"/>
        <v>14</v>
      </c>
      <c r="T15" t="s">
        <v>78</v>
      </c>
      <c r="U15">
        <v>161.30000000000001</v>
      </c>
      <c r="V15">
        <v>127.9</v>
      </c>
      <c r="W15">
        <v>151.4</v>
      </c>
      <c r="X15" s="1">
        <f t="shared" si="6"/>
        <v>15.400000000000006</v>
      </c>
      <c r="Y15" s="1">
        <f t="shared" si="7"/>
        <v>44.7</v>
      </c>
      <c r="Z15" s="1">
        <f t="shared" si="8"/>
        <v>20.5</v>
      </c>
    </row>
    <row r="16" spans="1:26" x14ac:dyDescent="0.3">
      <c r="A16" s="1">
        <f t="shared" si="9"/>
        <v>15</v>
      </c>
      <c r="B16" t="s">
        <v>19</v>
      </c>
      <c r="C16">
        <v>340.4</v>
      </c>
      <c r="D16">
        <v>256.7</v>
      </c>
      <c r="E16">
        <v>295.7</v>
      </c>
      <c r="F16" s="1">
        <f t="shared" si="0"/>
        <v>54.899999999999977</v>
      </c>
      <c r="G16" s="1">
        <f t="shared" si="1"/>
        <v>14.5</v>
      </c>
      <c r="H16" s="1">
        <f t="shared" si="2"/>
        <v>31.800000000000011</v>
      </c>
      <c r="J16" s="1">
        <f t="shared" si="10"/>
        <v>15</v>
      </c>
      <c r="K16" t="s">
        <v>47</v>
      </c>
      <c r="L16">
        <v>238.5</v>
      </c>
      <c r="M16">
        <v>151.9</v>
      </c>
      <c r="N16">
        <v>189.8</v>
      </c>
      <c r="O16" s="1">
        <f t="shared" si="3"/>
        <v>48.300000000000011</v>
      </c>
      <c r="P16" s="1">
        <f t="shared" si="4"/>
        <v>-3.1999999999999886</v>
      </c>
      <c r="Q16" s="1">
        <f t="shared" si="5"/>
        <v>15.100000000000023</v>
      </c>
      <c r="S16" s="1">
        <f t="shared" si="11"/>
        <v>15</v>
      </c>
      <c r="T16" t="s">
        <v>88</v>
      </c>
      <c r="U16">
        <v>178.3</v>
      </c>
      <c r="V16">
        <v>129.5</v>
      </c>
      <c r="W16">
        <v>150.4</v>
      </c>
      <c r="X16" s="1">
        <f t="shared" si="6"/>
        <v>32.400000000000006</v>
      </c>
      <c r="Y16" s="1">
        <f t="shared" si="7"/>
        <v>46.3</v>
      </c>
      <c r="Z16" s="1">
        <f t="shared" si="8"/>
        <v>19.5</v>
      </c>
    </row>
    <row r="17" spans="1:26" x14ac:dyDescent="0.3">
      <c r="A17" s="1">
        <f t="shared" si="9"/>
        <v>16</v>
      </c>
      <c r="B17" t="s">
        <v>18</v>
      </c>
      <c r="C17">
        <v>318.3</v>
      </c>
      <c r="D17">
        <v>250.5</v>
      </c>
      <c r="E17">
        <v>280.3</v>
      </c>
      <c r="F17" s="1">
        <f t="shared" si="0"/>
        <v>32.800000000000011</v>
      </c>
      <c r="G17" s="1">
        <f t="shared" si="1"/>
        <v>8.3000000000000114</v>
      </c>
      <c r="H17" s="1">
        <f t="shared" si="2"/>
        <v>16.400000000000034</v>
      </c>
      <c r="J17" s="1">
        <f t="shared" si="10"/>
        <v>16</v>
      </c>
      <c r="K17" t="s">
        <v>43</v>
      </c>
      <c r="L17">
        <v>204.8</v>
      </c>
      <c r="M17">
        <v>173.7</v>
      </c>
      <c r="N17">
        <v>183.1</v>
      </c>
      <c r="O17" s="1">
        <f t="shared" si="3"/>
        <v>14.600000000000023</v>
      </c>
      <c r="P17" s="1">
        <f t="shared" si="4"/>
        <v>18.599999999999994</v>
      </c>
      <c r="Q17" s="1">
        <f t="shared" si="5"/>
        <v>8.4000000000000057</v>
      </c>
      <c r="S17" s="1">
        <f t="shared" si="11"/>
        <v>16</v>
      </c>
      <c r="T17" t="s">
        <v>69</v>
      </c>
      <c r="U17">
        <v>163.5</v>
      </c>
      <c r="V17">
        <v>141</v>
      </c>
      <c r="W17">
        <v>149.1</v>
      </c>
      <c r="X17" s="1">
        <f t="shared" si="6"/>
        <v>17.599999999999994</v>
      </c>
      <c r="Y17" s="1">
        <f t="shared" si="7"/>
        <v>57.8</v>
      </c>
      <c r="Z17" s="1">
        <f t="shared" si="8"/>
        <v>18.199999999999989</v>
      </c>
    </row>
    <row r="18" spans="1:26" x14ac:dyDescent="0.3">
      <c r="A18" s="1">
        <f t="shared" si="9"/>
        <v>17</v>
      </c>
      <c r="B18" t="s">
        <v>11</v>
      </c>
      <c r="C18">
        <v>325.89999999999998</v>
      </c>
      <c r="D18">
        <v>249.3</v>
      </c>
      <c r="E18">
        <v>277.39999999999998</v>
      </c>
      <c r="F18" s="1">
        <f t="shared" si="0"/>
        <v>40.399999999999977</v>
      </c>
      <c r="G18" s="1">
        <f t="shared" si="1"/>
        <v>7.1000000000000227</v>
      </c>
      <c r="H18" s="1">
        <f t="shared" si="2"/>
        <v>13.5</v>
      </c>
      <c r="J18" s="1">
        <f>J17+1</f>
        <v>17</v>
      </c>
      <c r="K18" t="s">
        <v>37</v>
      </c>
      <c r="L18">
        <v>212</v>
      </c>
      <c r="M18">
        <v>172.6</v>
      </c>
      <c r="N18">
        <v>180.2</v>
      </c>
      <c r="O18" s="1">
        <f t="shared" si="3"/>
        <v>21.800000000000011</v>
      </c>
      <c r="P18" s="1">
        <f t="shared" si="4"/>
        <v>17.5</v>
      </c>
      <c r="Q18" s="1">
        <f t="shared" si="5"/>
        <v>5.5</v>
      </c>
      <c r="S18" s="1">
        <f>S17+1</f>
        <v>17</v>
      </c>
      <c r="T18" t="s">
        <v>136</v>
      </c>
      <c r="U18">
        <v>165.9</v>
      </c>
      <c r="V18">
        <v>133.1</v>
      </c>
      <c r="W18">
        <v>148.5</v>
      </c>
      <c r="X18" s="1">
        <f t="shared" si="6"/>
        <v>20</v>
      </c>
      <c r="Y18" s="1">
        <f t="shared" si="7"/>
        <v>49.899999999999991</v>
      </c>
      <c r="Z18" s="1">
        <f t="shared" si="8"/>
        <v>17.599999999999994</v>
      </c>
    </row>
    <row r="19" spans="1:26" x14ac:dyDescent="0.3">
      <c r="A19" s="1">
        <f t="shared" si="9"/>
        <v>18</v>
      </c>
      <c r="B19" t="s">
        <v>15</v>
      </c>
      <c r="C19">
        <v>320.89999999999998</v>
      </c>
      <c r="D19">
        <v>254.3</v>
      </c>
      <c r="E19">
        <v>275.2</v>
      </c>
      <c r="F19" s="1">
        <f t="shared" si="0"/>
        <v>35.399999999999977</v>
      </c>
      <c r="G19" s="1">
        <f t="shared" si="1"/>
        <v>12.100000000000023</v>
      </c>
      <c r="H19" s="1">
        <f t="shared" si="2"/>
        <v>11.300000000000011</v>
      </c>
      <c r="J19" s="1">
        <f t="shared" si="10"/>
        <v>18</v>
      </c>
      <c r="K19" t="s">
        <v>122</v>
      </c>
      <c r="L19">
        <v>205.8</v>
      </c>
      <c r="M19">
        <v>172.7</v>
      </c>
      <c r="N19">
        <v>176.8</v>
      </c>
      <c r="O19" s="1">
        <f t="shared" si="3"/>
        <v>15.600000000000023</v>
      </c>
      <c r="P19" s="1">
        <f t="shared" si="4"/>
        <v>17.599999999999994</v>
      </c>
      <c r="Q19" s="1">
        <f t="shared" si="5"/>
        <v>2.1000000000000227</v>
      </c>
      <c r="S19" s="1">
        <f t="shared" si="11"/>
        <v>18</v>
      </c>
      <c r="T19" t="s">
        <v>66</v>
      </c>
      <c r="U19">
        <v>158.30000000000001</v>
      </c>
      <c r="V19">
        <v>137.5</v>
      </c>
      <c r="W19">
        <v>145.80000000000001</v>
      </c>
      <c r="X19" s="1">
        <f t="shared" si="6"/>
        <v>12.400000000000006</v>
      </c>
      <c r="Y19" s="1">
        <f t="shared" si="7"/>
        <v>54.3</v>
      </c>
      <c r="Z19" s="1">
        <f t="shared" si="8"/>
        <v>14.900000000000006</v>
      </c>
    </row>
    <row r="20" spans="1:26" x14ac:dyDescent="0.3">
      <c r="A20" s="1">
        <f t="shared" si="9"/>
        <v>19</v>
      </c>
      <c r="B20" t="s">
        <v>26</v>
      </c>
      <c r="C20">
        <v>318.89999999999998</v>
      </c>
      <c r="D20">
        <v>249.6</v>
      </c>
      <c r="E20">
        <v>270</v>
      </c>
      <c r="F20" s="1">
        <f t="shared" si="0"/>
        <v>33.399999999999977</v>
      </c>
      <c r="G20" s="1">
        <f t="shared" si="1"/>
        <v>7.4000000000000057</v>
      </c>
      <c r="H20" s="1">
        <f t="shared" si="2"/>
        <v>6.1000000000000227</v>
      </c>
      <c r="J20" s="1">
        <f t="shared" si="10"/>
        <v>19</v>
      </c>
      <c r="K20" t="s">
        <v>123</v>
      </c>
      <c r="L20">
        <v>192.7</v>
      </c>
      <c r="M20">
        <v>171.6</v>
      </c>
      <c r="N20">
        <v>176.4</v>
      </c>
      <c r="O20" s="1">
        <f t="shared" si="3"/>
        <v>2.5</v>
      </c>
      <c r="P20" s="1">
        <f t="shared" si="4"/>
        <v>16.5</v>
      </c>
      <c r="Q20" s="1">
        <f t="shared" si="5"/>
        <v>1.7000000000000171</v>
      </c>
      <c r="S20" s="1">
        <f t="shared" si="11"/>
        <v>19</v>
      </c>
      <c r="T20" t="s">
        <v>84</v>
      </c>
      <c r="U20">
        <v>156.5</v>
      </c>
      <c r="V20">
        <v>132.19999999999999</v>
      </c>
      <c r="W20">
        <v>142.80000000000001</v>
      </c>
      <c r="X20" s="1">
        <f t="shared" si="6"/>
        <v>10.599999999999994</v>
      </c>
      <c r="Y20" s="1">
        <f t="shared" si="7"/>
        <v>48.999999999999986</v>
      </c>
      <c r="Z20" s="1">
        <f t="shared" si="8"/>
        <v>11.900000000000006</v>
      </c>
    </row>
    <row r="21" spans="1:26" x14ac:dyDescent="0.3">
      <c r="A21" s="1">
        <f t="shared" si="9"/>
        <v>20</v>
      </c>
      <c r="B21" t="s">
        <v>21</v>
      </c>
      <c r="C21">
        <v>285.5</v>
      </c>
      <c r="D21">
        <v>242.2</v>
      </c>
      <c r="E21">
        <v>263.89999999999998</v>
      </c>
      <c r="F21" s="1">
        <f t="shared" si="0"/>
        <v>0</v>
      </c>
      <c r="G21" s="1">
        <f t="shared" si="1"/>
        <v>0</v>
      </c>
      <c r="H21" s="1">
        <f t="shared" si="2"/>
        <v>0</v>
      </c>
      <c r="J21" s="1">
        <f t="shared" si="10"/>
        <v>20</v>
      </c>
      <c r="K21" t="s">
        <v>124</v>
      </c>
      <c r="L21">
        <v>190.2</v>
      </c>
      <c r="M21">
        <v>155.1</v>
      </c>
      <c r="N21">
        <v>174.7</v>
      </c>
      <c r="O21" s="1">
        <f t="shared" si="3"/>
        <v>0</v>
      </c>
      <c r="P21" s="1">
        <f t="shared" si="4"/>
        <v>0</v>
      </c>
      <c r="Q21" s="1">
        <f t="shared" si="5"/>
        <v>0</v>
      </c>
      <c r="S21" s="1">
        <f t="shared" si="11"/>
        <v>20</v>
      </c>
      <c r="T21" t="s">
        <v>72</v>
      </c>
      <c r="U21">
        <v>152.80000000000001</v>
      </c>
      <c r="V21">
        <v>122.4</v>
      </c>
      <c r="W21">
        <v>141.9</v>
      </c>
      <c r="X21" s="1">
        <f t="shared" si="6"/>
        <v>6.9000000000000057</v>
      </c>
      <c r="Y21" s="1">
        <f t="shared" si="7"/>
        <v>39.200000000000003</v>
      </c>
      <c r="Z21" s="1">
        <f t="shared" si="8"/>
        <v>11</v>
      </c>
    </row>
    <row r="22" spans="1:26" x14ac:dyDescent="0.3">
      <c r="A22" s="1">
        <f t="shared" si="9"/>
        <v>21</v>
      </c>
      <c r="B22" t="s">
        <v>16</v>
      </c>
      <c r="C22">
        <v>302.10000000000002</v>
      </c>
      <c r="D22">
        <v>235.9</v>
      </c>
      <c r="E22">
        <v>261.8</v>
      </c>
      <c r="F22" s="1">
        <f t="shared" si="0"/>
        <v>16.600000000000023</v>
      </c>
      <c r="G22" s="1">
        <f t="shared" si="1"/>
        <v>-6.2999999999999829</v>
      </c>
      <c r="H22" s="1">
        <f t="shared" si="2"/>
        <v>-2.0999999999999659</v>
      </c>
      <c r="J22" s="1">
        <f t="shared" si="10"/>
        <v>21</v>
      </c>
      <c r="K22" t="s">
        <v>125</v>
      </c>
      <c r="L22">
        <v>182.9</v>
      </c>
      <c r="M22">
        <v>164</v>
      </c>
      <c r="N22">
        <v>172.1</v>
      </c>
      <c r="O22" s="1">
        <f t="shared" si="3"/>
        <v>-7.2999999999999829</v>
      </c>
      <c r="P22" s="1">
        <f t="shared" si="4"/>
        <v>8.9000000000000057</v>
      </c>
      <c r="Q22" s="1">
        <f t="shared" si="5"/>
        <v>-2.5999999999999943</v>
      </c>
      <c r="S22" s="1">
        <f t="shared" si="11"/>
        <v>21</v>
      </c>
      <c r="T22" t="s">
        <v>87</v>
      </c>
      <c r="U22">
        <v>153.6</v>
      </c>
      <c r="V22">
        <v>101.6</v>
      </c>
      <c r="W22">
        <v>140.1</v>
      </c>
      <c r="X22" s="1">
        <f t="shared" si="6"/>
        <v>7.6999999999999886</v>
      </c>
      <c r="Y22" s="1">
        <f t="shared" si="7"/>
        <v>18.399999999999991</v>
      </c>
      <c r="Z22" s="1">
        <f t="shared" si="8"/>
        <v>9.1999999999999886</v>
      </c>
    </row>
    <row r="23" spans="1:26" x14ac:dyDescent="0.3">
      <c r="A23" s="1">
        <f t="shared" si="9"/>
        <v>22</v>
      </c>
      <c r="B23" t="s">
        <v>110</v>
      </c>
      <c r="C23">
        <v>292.5</v>
      </c>
      <c r="D23">
        <v>217.8</v>
      </c>
      <c r="E23">
        <v>258.5</v>
      </c>
      <c r="F23" s="1">
        <f t="shared" si="0"/>
        <v>7</v>
      </c>
      <c r="G23" s="1">
        <f t="shared" si="1"/>
        <v>-24.399999999999977</v>
      </c>
      <c r="H23" s="1">
        <f t="shared" si="2"/>
        <v>-5.3999999999999773</v>
      </c>
      <c r="J23" s="1">
        <f t="shared" si="10"/>
        <v>22</v>
      </c>
      <c r="K23" t="s">
        <v>52</v>
      </c>
      <c r="L23">
        <v>183.8</v>
      </c>
      <c r="M23">
        <v>154.6</v>
      </c>
      <c r="N23">
        <v>172</v>
      </c>
      <c r="O23" s="1">
        <f t="shared" si="3"/>
        <v>-6.3999999999999773</v>
      </c>
      <c r="P23" s="1">
        <f t="shared" si="4"/>
        <v>-0.5</v>
      </c>
      <c r="Q23" s="1">
        <f t="shared" si="5"/>
        <v>-2.6999999999999886</v>
      </c>
      <c r="S23" s="1">
        <f t="shared" si="11"/>
        <v>22</v>
      </c>
      <c r="T23" t="s">
        <v>137</v>
      </c>
      <c r="U23">
        <v>156.4</v>
      </c>
      <c r="V23">
        <v>120.7</v>
      </c>
      <c r="W23">
        <v>139.5</v>
      </c>
      <c r="X23" s="1">
        <f t="shared" si="6"/>
        <v>10.5</v>
      </c>
      <c r="Y23" s="1">
        <f t="shared" si="7"/>
        <v>37.5</v>
      </c>
      <c r="Z23" s="1">
        <f t="shared" si="8"/>
        <v>8.5999999999999943</v>
      </c>
    </row>
    <row r="24" spans="1:26" x14ac:dyDescent="0.3">
      <c r="A24" s="1">
        <f t="shared" si="9"/>
        <v>23</v>
      </c>
      <c r="B24" t="s">
        <v>23</v>
      </c>
      <c r="C24">
        <v>291.89999999999998</v>
      </c>
      <c r="D24">
        <v>221.5</v>
      </c>
      <c r="E24">
        <v>257.89999999999998</v>
      </c>
      <c r="F24" s="1">
        <f t="shared" si="0"/>
        <v>6.3999999999999773</v>
      </c>
      <c r="G24" s="1">
        <f t="shared" si="1"/>
        <v>-20.699999999999989</v>
      </c>
      <c r="H24" s="1">
        <f t="shared" si="2"/>
        <v>-6</v>
      </c>
      <c r="J24" s="1">
        <f t="shared" si="10"/>
        <v>23</v>
      </c>
      <c r="K24" t="s">
        <v>45</v>
      </c>
      <c r="L24">
        <v>187.1</v>
      </c>
      <c r="M24">
        <v>168.1</v>
      </c>
      <c r="N24">
        <v>171.2</v>
      </c>
      <c r="O24" s="1">
        <f t="shared" si="3"/>
        <v>-3.0999999999999943</v>
      </c>
      <c r="P24" s="1">
        <f t="shared" si="4"/>
        <v>13</v>
      </c>
      <c r="Q24" s="1">
        <f t="shared" si="5"/>
        <v>-3.5</v>
      </c>
      <c r="S24" s="1">
        <f t="shared" si="11"/>
        <v>23</v>
      </c>
      <c r="T24" t="s">
        <v>138</v>
      </c>
      <c r="U24">
        <v>158.80000000000001</v>
      </c>
      <c r="V24">
        <v>111.7</v>
      </c>
      <c r="W24">
        <v>137.30000000000001</v>
      </c>
      <c r="X24" s="1">
        <f t="shared" si="6"/>
        <v>12.900000000000006</v>
      </c>
      <c r="Y24" s="1">
        <f t="shared" si="7"/>
        <v>28.5</v>
      </c>
      <c r="Z24" s="1">
        <f t="shared" si="8"/>
        <v>6.4000000000000057</v>
      </c>
    </row>
    <row r="25" spans="1:26" x14ac:dyDescent="0.3">
      <c r="A25" s="1">
        <f t="shared" si="9"/>
        <v>24</v>
      </c>
      <c r="B25" t="s">
        <v>20</v>
      </c>
      <c r="C25">
        <v>288.8</v>
      </c>
      <c r="D25">
        <v>227</v>
      </c>
      <c r="E25">
        <v>253.2</v>
      </c>
      <c r="F25" s="1">
        <f t="shared" si="0"/>
        <v>3.3000000000000114</v>
      </c>
      <c r="G25" s="1">
        <f t="shared" si="1"/>
        <v>-15.199999999999989</v>
      </c>
      <c r="H25" s="1">
        <f t="shared" si="2"/>
        <v>-10.699999999999989</v>
      </c>
      <c r="J25" s="1">
        <f t="shared" si="10"/>
        <v>24</v>
      </c>
      <c r="K25" t="s">
        <v>46</v>
      </c>
      <c r="L25">
        <v>193.5</v>
      </c>
      <c r="M25">
        <v>150.80000000000001</v>
      </c>
      <c r="N25">
        <v>164.1</v>
      </c>
      <c r="O25" s="1">
        <f t="shared" si="3"/>
        <v>3.3000000000000114</v>
      </c>
      <c r="P25" s="1">
        <f t="shared" si="4"/>
        <v>-4.2999999999999829</v>
      </c>
      <c r="Q25" s="1">
        <f t="shared" si="5"/>
        <v>-10.599999999999994</v>
      </c>
      <c r="S25" s="1">
        <f t="shared" si="11"/>
        <v>24</v>
      </c>
      <c r="T25" t="s">
        <v>139</v>
      </c>
      <c r="U25">
        <v>155.69999999999999</v>
      </c>
      <c r="V25">
        <v>127.5</v>
      </c>
      <c r="W25">
        <v>137</v>
      </c>
      <c r="X25" s="1">
        <f t="shared" si="6"/>
        <v>9.7999999999999829</v>
      </c>
      <c r="Y25" s="1">
        <f t="shared" si="7"/>
        <v>44.3</v>
      </c>
      <c r="Z25" s="1">
        <f t="shared" si="8"/>
        <v>6.0999999999999943</v>
      </c>
    </row>
    <row r="26" spans="1:26" x14ac:dyDescent="0.3">
      <c r="A26" s="1">
        <f t="shared" si="9"/>
        <v>25</v>
      </c>
      <c r="B26" t="s">
        <v>24</v>
      </c>
      <c r="C26">
        <v>299.60000000000002</v>
      </c>
      <c r="D26">
        <v>230.7</v>
      </c>
      <c r="E26">
        <v>248</v>
      </c>
      <c r="F26" s="1">
        <f t="shared" si="0"/>
        <v>14.100000000000023</v>
      </c>
      <c r="G26" s="1">
        <f t="shared" si="1"/>
        <v>-11.5</v>
      </c>
      <c r="H26" s="1">
        <f t="shared" si="2"/>
        <v>-15.899999999999977</v>
      </c>
      <c r="J26" s="1">
        <f t="shared" si="10"/>
        <v>25</v>
      </c>
      <c r="K26" t="s">
        <v>126</v>
      </c>
      <c r="L26">
        <v>171.5</v>
      </c>
      <c r="M26">
        <v>147.19999999999999</v>
      </c>
      <c r="N26">
        <v>162.6</v>
      </c>
      <c r="O26" s="1">
        <f t="shared" si="3"/>
        <v>-18.699999999999989</v>
      </c>
      <c r="P26" s="1">
        <f t="shared" si="4"/>
        <v>-7.9000000000000057</v>
      </c>
      <c r="Q26" s="1">
        <f t="shared" si="5"/>
        <v>-12.099999999999994</v>
      </c>
      <c r="S26" s="1">
        <f t="shared" si="11"/>
        <v>25</v>
      </c>
      <c r="T26" t="s">
        <v>89</v>
      </c>
      <c r="U26">
        <v>150.1</v>
      </c>
      <c r="V26">
        <v>112.9</v>
      </c>
      <c r="W26">
        <v>136.80000000000001</v>
      </c>
      <c r="X26" s="1">
        <f t="shared" si="6"/>
        <v>4.1999999999999886</v>
      </c>
      <c r="Y26" s="1">
        <f t="shared" si="7"/>
        <v>29.700000000000003</v>
      </c>
      <c r="Z26" s="1">
        <f t="shared" si="8"/>
        <v>5.9000000000000057</v>
      </c>
    </row>
    <row r="27" spans="1:26" x14ac:dyDescent="0.3">
      <c r="A27" s="1">
        <f t="shared" si="9"/>
        <v>26</v>
      </c>
      <c r="B27" t="s">
        <v>22</v>
      </c>
      <c r="C27">
        <v>307</v>
      </c>
      <c r="D27">
        <v>193.7</v>
      </c>
      <c r="E27">
        <v>240.5</v>
      </c>
      <c r="F27" s="1">
        <f t="shared" si="0"/>
        <v>21.5</v>
      </c>
      <c r="G27" s="1">
        <f t="shared" si="1"/>
        <v>-48.5</v>
      </c>
      <c r="H27" s="1">
        <f t="shared" si="2"/>
        <v>-23.399999999999977</v>
      </c>
      <c r="J27" s="1">
        <f t="shared" si="10"/>
        <v>26</v>
      </c>
      <c r="K27" t="s">
        <v>44</v>
      </c>
      <c r="L27">
        <v>151.5</v>
      </c>
      <c r="M27">
        <v>141.4</v>
      </c>
      <c r="N27">
        <v>150.1</v>
      </c>
      <c r="O27" s="1">
        <f t="shared" si="3"/>
        <v>-38.699999999999989</v>
      </c>
      <c r="P27" s="1">
        <f t="shared" si="4"/>
        <v>-13.699999999999989</v>
      </c>
      <c r="Q27" s="1">
        <f t="shared" si="5"/>
        <v>-24.599999999999994</v>
      </c>
      <c r="S27" s="1">
        <f t="shared" si="11"/>
        <v>26</v>
      </c>
      <c r="T27" t="s">
        <v>140</v>
      </c>
      <c r="U27">
        <v>141.80000000000001</v>
      </c>
      <c r="V27">
        <v>132.5</v>
      </c>
      <c r="W27">
        <v>135.1</v>
      </c>
      <c r="X27" s="1">
        <f t="shared" si="6"/>
        <v>-4.0999999999999943</v>
      </c>
      <c r="Y27" s="1">
        <f t="shared" si="7"/>
        <v>49.3</v>
      </c>
      <c r="Z27" s="1">
        <f t="shared" si="8"/>
        <v>4.1999999999999886</v>
      </c>
    </row>
    <row r="28" spans="1:26" x14ac:dyDescent="0.3">
      <c r="A28" s="1">
        <f t="shared" si="9"/>
        <v>27</v>
      </c>
      <c r="B28" t="s">
        <v>17</v>
      </c>
      <c r="C28">
        <v>278.2</v>
      </c>
      <c r="D28">
        <v>208.4</v>
      </c>
      <c r="E28">
        <v>238.2</v>
      </c>
      <c r="F28" s="1">
        <f t="shared" si="0"/>
        <v>-7.3000000000000114</v>
      </c>
      <c r="G28" s="1">
        <f t="shared" si="1"/>
        <v>-33.799999999999983</v>
      </c>
      <c r="H28" s="1">
        <f t="shared" si="2"/>
        <v>-25.699999999999989</v>
      </c>
      <c r="J28" s="1">
        <f t="shared" si="10"/>
        <v>27</v>
      </c>
      <c r="K28" t="s">
        <v>61</v>
      </c>
      <c r="L28">
        <v>159.69999999999999</v>
      </c>
      <c r="M28">
        <v>128.9</v>
      </c>
      <c r="N28">
        <v>148.4</v>
      </c>
      <c r="O28" s="1">
        <f t="shared" si="3"/>
        <v>-30.5</v>
      </c>
      <c r="P28" s="1">
        <f t="shared" si="4"/>
        <v>-26.199999999999989</v>
      </c>
      <c r="Q28" s="1">
        <f t="shared" si="5"/>
        <v>-26.299999999999983</v>
      </c>
      <c r="S28" s="1">
        <f t="shared" si="11"/>
        <v>27</v>
      </c>
      <c r="T28" t="s">
        <v>77</v>
      </c>
      <c r="U28">
        <v>181.5</v>
      </c>
      <c r="V28">
        <v>117.4</v>
      </c>
      <c r="W28">
        <v>133.6</v>
      </c>
      <c r="X28" s="1">
        <f t="shared" si="6"/>
        <v>35.599999999999994</v>
      </c>
      <c r="Y28" s="1">
        <f t="shared" si="7"/>
        <v>34.200000000000003</v>
      </c>
      <c r="Z28" s="1">
        <f t="shared" si="8"/>
        <v>2.6999999999999886</v>
      </c>
    </row>
    <row r="29" spans="1:26" x14ac:dyDescent="0.3">
      <c r="A29" s="1">
        <f t="shared" si="9"/>
        <v>28</v>
      </c>
      <c r="B29" t="s">
        <v>111</v>
      </c>
      <c r="C29">
        <v>276.7</v>
      </c>
      <c r="D29">
        <v>194.4</v>
      </c>
      <c r="E29">
        <v>230.7</v>
      </c>
      <c r="F29" s="1">
        <f t="shared" si="0"/>
        <v>-8.8000000000000114</v>
      </c>
      <c r="G29" s="1">
        <f t="shared" si="1"/>
        <v>-47.799999999999983</v>
      </c>
      <c r="H29" s="1">
        <f t="shared" si="2"/>
        <v>-33.199999999999989</v>
      </c>
      <c r="J29" s="1">
        <f t="shared" si="10"/>
        <v>28</v>
      </c>
      <c r="K29" t="s">
        <v>127</v>
      </c>
      <c r="L29">
        <v>205.6</v>
      </c>
      <c r="M29">
        <v>117.6</v>
      </c>
      <c r="N29">
        <v>148.4</v>
      </c>
      <c r="O29" s="1">
        <f t="shared" si="3"/>
        <v>15.400000000000006</v>
      </c>
      <c r="P29" s="1">
        <f t="shared" si="4"/>
        <v>-37.5</v>
      </c>
      <c r="Q29" s="1">
        <f t="shared" si="5"/>
        <v>-26.299999999999983</v>
      </c>
      <c r="S29" s="1">
        <f t="shared" si="11"/>
        <v>28</v>
      </c>
      <c r="T29" t="s">
        <v>80</v>
      </c>
      <c r="U29">
        <v>163.1</v>
      </c>
      <c r="V29">
        <v>117.7</v>
      </c>
      <c r="W29">
        <v>133.19999999999999</v>
      </c>
      <c r="X29" s="1">
        <f t="shared" si="6"/>
        <v>17.199999999999989</v>
      </c>
      <c r="Y29" s="1">
        <f t="shared" si="7"/>
        <v>34.5</v>
      </c>
      <c r="Z29" s="1">
        <f t="shared" si="8"/>
        <v>2.2999999999999829</v>
      </c>
    </row>
    <row r="30" spans="1:26" x14ac:dyDescent="0.3">
      <c r="A30" s="1">
        <f t="shared" si="9"/>
        <v>29</v>
      </c>
      <c r="B30" t="s">
        <v>112</v>
      </c>
      <c r="C30">
        <v>257.60000000000002</v>
      </c>
      <c r="D30">
        <v>139.30000000000001</v>
      </c>
      <c r="E30">
        <v>212.7</v>
      </c>
      <c r="F30" s="1">
        <f t="shared" si="0"/>
        <v>-27.899999999999977</v>
      </c>
      <c r="G30" s="1">
        <f t="shared" si="1"/>
        <v>-102.89999999999998</v>
      </c>
      <c r="H30" s="1">
        <f t="shared" si="2"/>
        <v>-51.199999999999989</v>
      </c>
      <c r="J30" s="1">
        <f t="shared" si="10"/>
        <v>29</v>
      </c>
      <c r="K30" t="s">
        <v>128</v>
      </c>
      <c r="L30">
        <v>173.3</v>
      </c>
      <c r="M30">
        <v>120.9</v>
      </c>
      <c r="N30">
        <v>148</v>
      </c>
      <c r="O30" s="1">
        <f t="shared" si="3"/>
        <v>-16.899999999999977</v>
      </c>
      <c r="P30" s="1">
        <f t="shared" si="4"/>
        <v>-34.199999999999989</v>
      </c>
      <c r="Q30" s="1">
        <f t="shared" si="5"/>
        <v>-26.699999999999989</v>
      </c>
      <c r="S30" s="1">
        <f t="shared" si="11"/>
        <v>29</v>
      </c>
      <c r="T30" t="s">
        <v>141</v>
      </c>
      <c r="U30">
        <v>137.9</v>
      </c>
      <c r="V30">
        <v>118.6</v>
      </c>
      <c r="W30">
        <v>132.4</v>
      </c>
      <c r="X30" s="1">
        <f t="shared" si="6"/>
        <v>-8</v>
      </c>
      <c r="Y30" s="1">
        <f t="shared" si="7"/>
        <v>35.399999999999991</v>
      </c>
      <c r="Z30" s="1">
        <f t="shared" si="8"/>
        <v>1.5</v>
      </c>
    </row>
    <row r="31" spans="1:26" x14ac:dyDescent="0.3">
      <c r="A31" s="1">
        <f t="shared" si="9"/>
        <v>30</v>
      </c>
      <c r="B31" t="s">
        <v>113</v>
      </c>
      <c r="C31">
        <v>266.8</v>
      </c>
      <c r="D31">
        <v>116.2</v>
      </c>
      <c r="E31">
        <v>185.6</v>
      </c>
      <c r="F31" s="1">
        <f t="shared" si="0"/>
        <v>-18.699999999999989</v>
      </c>
      <c r="G31" s="1">
        <f t="shared" si="1"/>
        <v>-125.99999999999999</v>
      </c>
      <c r="H31" s="1">
        <f t="shared" si="2"/>
        <v>-78.299999999999983</v>
      </c>
      <c r="J31" s="1">
        <f t="shared" si="10"/>
        <v>30</v>
      </c>
      <c r="K31" t="s">
        <v>41</v>
      </c>
      <c r="L31">
        <v>169.7</v>
      </c>
      <c r="M31">
        <v>126.5</v>
      </c>
      <c r="N31">
        <v>146.9</v>
      </c>
      <c r="O31" s="1">
        <f t="shared" si="3"/>
        <v>-20.5</v>
      </c>
      <c r="P31" s="1">
        <f t="shared" si="4"/>
        <v>-28.599999999999994</v>
      </c>
      <c r="Q31" s="1">
        <f t="shared" si="5"/>
        <v>-27.799999999999983</v>
      </c>
      <c r="S31" s="1">
        <f t="shared" si="11"/>
        <v>30</v>
      </c>
      <c r="T31" t="s">
        <v>95</v>
      </c>
      <c r="U31">
        <v>145.9</v>
      </c>
      <c r="V31">
        <v>83.2</v>
      </c>
      <c r="W31">
        <v>130.9</v>
      </c>
      <c r="X31" s="1">
        <f t="shared" si="6"/>
        <v>0</v>
      </c>
      <c r="Y31" s="1">
        <f t="shared" si="7"/>
        <v>0</v>
      </c>
      <c r="Z31" s="1">
        <f t="shared" si="8"/>
        <v>0</v>
      </c>
    </row>
    <row r="32" spans="1:26" x14ac:dyDescent="0.3">
      <c r="A32" s="1">
        <f t="shared" si="9"/>
        <v>31</v>
      </c>
      <c r="B32" t="s">
        <v>114</v>
      </c>
      <c r="C32">
        <v>182.6</v>
      </c>
      <c r="D32">
        <v>110.8</v>
      </c>
      <c r="E32">
        <v>155.30000000000001</v>
      </c>
      <c r="F32" s="1">
        <f t="shared" si="0"/>
        <v>-102.9</v>
      </c>
      <c r="G32" s="1">
        <f t="shared" si="1"/>
        <v>-131.39999999999998</v>
      </c>
      <c r="H32" s="1">
        <f t="shared" si="2"/>
        <v>-108.59999999999997</v>
      </c>
      <c r="J32" s="1">
        <f t="shared" si="10"/>
        <v>31</v>
      </c>
      <c r="K32" t="s">
        <v>129</v>
      </c>
      <c r="L32">
        <v>153.80000000000001</v>
      </c>
      <c r="M32">
        <v>135</v>
      </c>
      <c r="N32">
        <v>143.5</v>
      </c>
      <c r="O32" s="1">
        <f t="shared" si="3"/>
        <v>-36.399999999999977</v>
      </c>
      <c r="P32" s="1">
        <f t="shared" si="4"/>
        <v>-20.099999999999994</v>
      </c>
      <c r="Q32" s="1">
        <f t="shared" si="5"/>
        <v>-31.199999999999989</v>
      </c>
      <c r="S32" s="1">
        <f t="shared" si="11"/>
        <v>31</v>
      </c>
      <c r="T32" t="s">
        <v>74</v>
      </c>
      <c r="U32">
        <v>146.1</v>
      </c>
      <c r="V32">
        <v>119.8</v>
      </c>
      <c r="W32">
        <v>129.80000000000001</v>
      </c>
      <c r="X32" s="1">
        <f t="shared" si="6"/>
        <v>0.19999999999998863</v>
      </c>
      <c r="Y32" s="1">
        <f t="shared" si="7"/>
        <v>36.599999999999994</v>
      </c>
      <c r="Z32" s="1">
        <f t="shared" si="8"/>
        <v>-1.0999999999999943</v>
      </c>
    </row>
    <row r="33" spans="1:26" x14ac:dyDescent="0.3">
      <c r="A33" s="1">
        <f t="shared" si="9"/>
        <v>32</v>
      </c>
      <c r="B33" t="s">
        <v>115</v>
      </c>
      <c r="C33">
        <v>191.4</v>
      </c>
      <c r="D33">
        <v>133.4</v>
      </c>
      <c r="E33">
        <v>149.4</v>
      </c>
      <c r="F33" s="1">
        <f t="shared" si="0"/>
        <v>-94.1</v>
      </c>
      <c r="G33" s="1">
        <f t="shared" si="1"/>
        <v>-108.79999999999998</v>
      </c>
      <c r="H33" s="1">
        <f t="shared" si="2"/>
        <v>-114.49999999999997</v>
      </c>
      <c r="J33" s="1">
        <f t="shared" si="10"/>
        <v>32</v>
      </c>
      <c r="K33" t="s">
        <v>130</v>
      </c>
      <c r="L33">
        <v>171.5</v>
      </c>
      <c r="M33">
        <v>123.7</v>
      </c>
      <c r="N33">
        <v>142</v>
      </c>
      <c r="O33" s="1">
        <f t="shared" si="3"/>
        <v>-18.699999999999989</v>
      </c>
      <c r="P33" s="1">
        <f t="shared" si="4"/>
        <v>-31.399999999999991</v>
      </c>
      <c r="Q33" s="1">
        <f t="shared" si="5"/>
        <v>-32.699999999999989</v>
      </c>
      <c r="S33" s="1">
        <f t="shared" si="11"/>
        <v>32</v>
      </c>
      <c r="T33" t="s">
        <v>73</v>
      </c>
      <c r="U33">
        <v>159.6</v>
      </c>
      <c r="V33">
        <v>117.9</v>
      </c>
      <c r="W33">
        <v>128.6</v>
      </c>
      <c r="X33" s="1">
        <f t="shared" si="6"/>
        <v>13.699999999999989</v>
      </c>
      <c r="Y33" s="1">
        <f t="shared" si="7"/>
        <v>34.700000000000003</v>
      </c>
      <c r="Z33" s="1">
        <f t="shared" si="8"/>
        <v>-2.3000000000000114</v>
      </c>
    </row>
    <row r="34" spans="1:26" x14ac:dyDescent="0.3">
      <c r="J34" s="1">
        <f t="shared" si="10"/>
        <v>33</v>
      </c>
      <c r="K34" t="s">
        <v>131</v>
      </c>
      <c r="L34">
        <v>153.5</v>
      </c>
      <c r="M34">
        <v>98.8</v>
      </c>
      <c r="N34">
        <v>141.30000000000001</v>
      </c>
      <c r="O34" s="1">
        <f t="shared" si="3"/>
        <v>-36.699999999999989</v>
      </c>
      <c r="P34" s="1">
        <f t="shared" si="4"/>
        <v>-56.3</v>
      </c>
      <c r="Q34" s="1">
        <f t="shared" si="5"/>
        <v>-33.399999999999977</v>
      </c>
      <c r="S34" s="1">
        <f t="shared" si="11"/>
        <v>33</v>
      </c>
      <c r="T34" t="s">
        <v>91</v>
      </c>
      <c r="U34">
        <v>135.69999999999999</v>
      </c>
      <c r="V34">
        <v>103.7</v>
      </c>
      <c r="W34">
        <v>127.5</v>
      </c>
      <c r="X34" s="1">
        <f t="shared" si="6"/>
        <v>-10.200000000000017</v>
      </c>
      <c r="Y34" s="1">
        <f t="shared" si="7"/>
        <v>20.5</v>
      </c>
      <c r="Z34" s="1">
        <f t="shared" si="8"/>
        <v>-3.4000000000000057</v>
      </c>
    </row>
    <row r="35" spans="1:26" x14ac:dyDescent="0.3">
      <c r="J35" s="1">
        <f t="shared" si="10"/>
        <v>34</v>
      </c>
      <c r="K35" t="s">
        <v>57</v>
      </c>
      <c r="L35">
        <v>150.30000000000001</v>
      </c>
      <c r="M35">
        <v>118.9</v>
      </c>
      <c r="N35">
        <v>129.30000000000001</v>
      </c>
      <c r="O35" s="1">
        <f t="shared" si="3"/>
        <v>-39.899999999999977</v>
      </c>
      <c r="P35" s="1">
        <f t="shared" si="4"/>
        <v>-36.199999999999989</v>
      </c>
      <c r="Q35" s="1">
        <f t="shared" si="5"/>
        <v>-45.399999999999977</v>
      </c>
      <c r="S35" s="1">
        <f t="shared" si="11"/>
        <v>34</v>
      </c>
      <c r="T35" t="s">
        <v>71</v>
      </c>
      <c r="U35">
        <v>145.19999999999999</v>
      </c>
      <c r="V35">
        <v>94.3</v>
      </c>
      <c r="W35">
        <v>126.9</v>
      </c>
      <c r="X35" s="1">
        <f t="shared" si="6"/>
        <v>-0.70000000000001705</v>
      </c>
      <c r="Y35" s="1">
        <f t="shared" si="7"/>
        <v>11.099999999999994</v>
      </c>
      <c r="Z35" s="1">
        <f t="shared" si="8"/>
        <v>-4</v>
      </c>
    </row>
    <row r="36" spans="1:26" x14ac:dyDescent="0.3">
      <c r="J36" s="1">
        <f t="shared" si="10"/>
        <v>35</v>
      </c>
      <c r="K36" t="s">
        <v>51</v>
      </c>
      <c r="L36">
        <v>153.4</v>
      </c>
      <c r="M36">
        <v>110.8</v>
      </c>
      <c r="N36">
        <v>127.2</v>
      </c>
      <c r="O36" s="1">
        <f t="shared" si="3"/>
        <v>-36.799999999999983</v>
      </c>
      <c r="P36" s="1">
        <f t="shared" si="4"/>
        <v>-44.3</v>
      </c>
      <c r="Q36" s="1">
        <f t="shared" si="5"/>
        <v>-47.499999999999986</v>
      </c>
      <c r="S36" s="1">
        <f t="shared" si="11"/>
        <v>35</v>
      </c>
      <c r="T36" t="s">
        <v>142</v>
      </c>
      <c r="U36">
        <v>151.4</v>
      </c>
      <c r="V36">
        <v>115.6</v>
      </c>
      <c r="W36">
        <v>125.9</v>
      </c>
      <c r="X36" s="1">
        <f t="shared" si="6"/>
        <v>5.5</v>
      </c>
      <c r="Y36" s="1">
        <f t="shared" si="7"/>
        <v>32.399999999999991</v>
      </c>
      <c r="Z36" s="1">
        <f t="shared" si="8"/>
        <v>-5</v>
      </c>
    </row>
    <row r="37" spans="1:26" x14ac:dyDescent="0.3">
      <c r="B37" s="1" t="s">
        <v>0</v>
      </c>
      <c r="C37" s="1" t="s">
        <v>29</v>
      </c>
      <c r="D37" s="1" t="s">
        <v>27</v>
      </c>
      <c r="E37" s="1" t="s">
        <v>28</v>
      </c>
      <c r="F37" s="1" t="s">
        <v>109</v>
      </c>
      <c r="G37" s="1" t="s">
        <v>107</v>
      </c>
      <c r="H37" s="1" t="s">
        <v>108</v>
      </c>
      <c r="J37" s="1">
        <f t="shared" si="10"/>
        <v>36</v>
      </c>
      <c r="K37" t="s">
        <v>53</v>
      </c>
      <c r="L37">
        <v>149.69999999999999</v>
      </c>
      <c r="M37">
        <v>99.6</v>
      </c>
      <c r="N37">
        <v>127.1</v>
      </c>
      <c r="O37" s="1">
        <f t="shared" si="3"/>
        <v>-40.5</v>
      </c>
      <c r="P37" s="1">
        <f t="shared" si="4"/>
        <v>-55.5</v>
      </c>
      <c r="Q37" s="1">
        <f t="shared" si="5"/>
        <v>-47.599999999999994</v>
      </c>
      <c r="S37" s="1">
        <f t="shared" si="11"/>
        <v>36</v>
      </c>
      <c r="T37" t="s">
        <v>75</v>
      </c>
      <c r="U37">
        <v>151.19999999999999</v>
      </c>
      <c r="V37">
        <v>104.3</v>
      </c>
      <c r="W37">
        <v>125.3</v>
      </c>
      <c r="X37" s="1">
        <f t="shared" si="6"/>
        <v>5.2999999999999829</v>
      </c>
      <c r="Y37" s="1">
        <f t="shared" si="7"/>
        <v>21.099999999999994</v>
      </c>
      <c r="Z37" s="1">
        <f t="shared" si="8"/>
        <v>-5.6000000000000085</v>
      </c>
    </row>
    <row r="38" spans="1:26" x14ac:dyDescent="0.3">
      <c r="A38" s="1">
        <v>1</v>
      </c>
      <c r="B38" t="s">
        <v>97</v>
      </c>
      <c r="C38">
        <v>209.2</v>
      </c>
      <c r="D38">
        <v>140.80000000000001</v>
      </c>
      <c r="E38">
        <v>172.6</v>
      </c>
      <c r="F38" s="1">
        <f t="shared" ref="F38:F53" si="12">C38-$C$45</f>
        <v>106.79999999999998</v>
      </c>
      <c r="G38" s="1">
        <f t="shared" ref="G38:G53" si="13">D38-$D$45</f>
        <v>51.600000000000009</v>
      </c>
      <c r="H38" s="1">
        <f t="shared" ref="H38:H53" si="14">E38-$E$45</f>
        <v>73.3</v>
      </c>
      <c r="J38" s="1">
        <f t="shared" si="10"/>
        <v>37</v>
      </c>
      <c r="K38" t="s">
        <v>48</v>
      </c>
      <c r="L38">
        <v>134.9</v>
      </c>
      <c r="M38">
        <v>68.900000000000006</v>
      </c>
      <c r="N38">
        <v>107.2</v>
      </c>
      <c r="O38" s="1">
        <f t="shared" si="3"/>
        <v>-55.299999999999983</v>
      </c>
      <c r="P38" s="1">
        <f t="shared" si="4"/>
        <v>-86.199999999999989</v>
      </c>
      <c r="Q38" s="1">
        <f t="shared" si="5"/>
        <v>-67.499999999999986</v>
      </c>
      <c r="S38" s="1">
        <f t="shared" si="11"/>
        <v>37</v>
      </c>
      <c r="T38" t="s">
        <v>143</v>
      </c>
      <c r="U38">
        <v>139.80000000000001</v>
      </c>
      <c r="V38">
        <v>97.3</v>
      </c>
      <c r="W38">
        <v>122.7</v>
      </c>
      <c r="X38" s="1">
        <f t="shared" si="6"/>
        <v>-6.0999999999999943</v>
      </c>
      <c r="Y38" s="1">
        <f t="shared" si="7"/>
        <v>14.099999999999994</v>
      </c>
      <c r="Z38" s="1">
        <f t="shared" si="8"/>
        <v>-8.2000000000000028</v>
      </c>
    </row>
    <row r="39" spans="1:26" x14ac:dyDescent="0.3">
      <c r="A39" s="1">
        <f t="shared" ref="A39:A53" si="15">A38+1</f>
        <v>2</v>
      </c>
      <c r="B39" t="s">
        <v>100</v>
      </c>
      <c r="C39">
        <v>200.7</v>
      </c>
      <c r="D39">
        <v>150.30000000000001</v>
      </c>
      <c r="E39">
        <v>172.1</v>
      </c>
      <c r="F39" s="1">
        <f t="shared" si="12"/>
        <v>98.299999999999983</v>
      </c>
      <c r="G39" s="1">
        <f t="shared" si="13"/>
        <v>61.100000000000009</v>
      </c>
      <c r="H39" s="1">
        <f t="shared" si="14"/>
        <v>72.8</v>
      </c>
      <c r="J39" s="1">
        <f t="shared" si="10"/>
        <v>38</v>
      </c>
      <c r="K39" t="s">
        <v>132</v>
      </c>
      <c r="L39">
        <v>132.1</v>
      </c>
      <c r="M39">
        <v>84.3</v>
      </c>
      <c r="N39">
        <v>107</v>
      </c>
      <c r="O39" s="1">
        <f t="shared" si="3"/>
        <v>-58.099999999999994</v>
      </c>
      <c r="P39" s="1">
        <f t="shared" si="4"/>
        <v>-70.8</v>
      </c>
      <c r="Q39" s="1">
        <f t="shared" si="5"/>
        <v>-67.699999999999989</v>
      </c>
      <c r="S39" s="1">
        <f t="shared" si="11"/>
        <v>38</v>
      </c>
      <c r="T39" t="s">
        <v>144</v>
      </c>
      <c r="U39">
        <v>136.9</v>
      </c>
      <c r="V39">
        <v>98.4</v>
      </c>
      <c r="W39">
        <v>119.1</v>
      </c>
      <c r="X39" s="1">
        <f t="shared" si="6"/>
        <v>-9</v>
      </c>
      <c r="Y39" s="1">
        <f t="shared" si="7"/>
        <v>15.200000000000003</v>
      </c>
      <c r="Z39" s="1">
        <f t="shared" si="8"/>
        <v>-11.800000000000011</v>
      </c>
    </row>
    <row r="40" spans="1:26" x14ac:dyDescent="0.3">
      <c r="A40" s="1">
        <f t="shared" si="15"/>
        <v>3</v>
      </c>
      <c r="B40" t="s">
        <v>101</v>
      </c>
      <c r="C40">
        <v>134.9</v>
      </c>
      <c r="D40">
        <v>107.8</v>
      </c>
      <c r="E40">
        <v>126.7</v>
      </c>
      <c r="F40" s="1">
        <f t="shared" si="12"/>
        <v>32.5</v>
      </c>
      <c r="G40" s="1">
        <f t="shared" si="13"/>
        <v>18.599999999999994</v>
      </c>
      <c r="H40" s="1">
        <f t="shared" si="14"/>
        <v>27.400000000000006</v>
      </c>
      <c r="J40" s="1">
        <f t="shared" si="10"/>
        <v>39</v>
      </c>
      <c r="K40" t="s">
        <v>133</v>
      </c>
      <c r="L40">
        <v>136.80000000000001</v>
      </c>
      <c r="M40">
        <v>53.1</v>
      </c>
      <c r="N40">
        <v>105.6</v>
      </c>
      <c r="O40" s="1">
        <f t="shared" si="3"/>
        <v>-53.399999999999977</v>
      </c>
      <c r="P40" s="1">
        <f t="shared" si="4"/>
        <v>-102</v>
      </c>
      <c r="Q40" s="1">
        <f t="shared" si="5"/>
        <v>-69.099999999999994</v>
      </c>
      <c r="S40" s="1">
        <f t="shared" si="11"/>
        <v>39</v>
      </c>
      <c r="T40" t="s">
        <v>86</v>
      </c>
      <c r="U40">
        <v>126.1</v>
      </c>
      <c r="V40">
        <v>100.7</v>
      </c>
      <c r="W40">
        <v>118.4</v>
      </c>
      <c r="X40" s="1">
        <f t="shared" si="6"/>
        <v>-19.800000000000011</v>
      </c>
      <c r="Y40" s="1">
        <f t="shared" si="7"/>
        <v>17.5</v>
      </c>
      <c r="Z40" s="1">
        <f t="shared" si="8"/>
        <v>-12.5</v>
      </c>
    </row>
    <row r="41" spans="1:26" x14ac:dyDescent="0.3">
      <c r="A41" s="1">
        <f t="shared" si="15"/>
        <v>4</v>
      </c>
      <c r="B41" t="s">
        <v>99</v>
      </c>
      <c r="C41">
        <v>135.5</v>
      </c>
      <c r="D41">
        <v>111.5</v>
      </c>
      <c r="E41">
        <v>122.6</v>
      </c>
      <c r="F41" s="1">
        <f t="shared" si="12"/>
        <v>33.099999999999994</v>
      </c>
      <c r="G41" s="1">
        <f t="shared" si="13"/>
        <v>22.299999999999997</v>
      </c>
      <c r="H41" s="1">
        <f t="shared" si="14"/>
        <v>23.299999999999997</v>
      </c>
      <c r="J41" s="1">
        <f t="shared" si="10"/>
        <v>40</v>
      </c>
      <c r="K41" t="s">
        <v>59</v>
      </c>
      <c r="L41">
        <v>116.6</v>
      </c>
      <c r="M41">
        <v>94.4</v>
      </c>
      <c r="N41">
        <v>101.5</v>
      </c>
      <c r="O41" s="1">
        <f t="shared" si="3"/>
        <v>-73.599999999999994</v>
      </c>
      <c r="P41" s="1">
        <f t="shared" si="4"/>
        <v>-60.699999999999989</v>
      </c>
      <c r="Q41" s="1">
        <f t="shared" si="5"/>
        <v>-73.199999999999989</v>
      </c>
      <c r="S41" s="1">
        <f t="shared" si="11"/>
        <v>40</v>
      </c>
      <c r="T41" t="s">
        <v>82</v>
      </c>
      <c r="U41">
        <v>133.9</v>
      </c>
      <c r="V41">
        <v>107.6</v>
      </c>
      <c r="W41">
        <v>117.5</v>
      </c>
      <c r="X41" s="1">
        <f t="shared" si="6"/>
        <v>-12</v>
      </c>
      <c r="Y41" s="1">
        <f t="shared" si="7"/>
        <v>24.399999999999991</v>
      </c>
      <c r="Z41" s="1">
        <f t="shared" si="8"/>
        <v>-13.400000000000006</v>
      </c>
    </row>
    <row r="42" spans="1:26" x14ac:dyDescent="0.3">
      <c r="A42" s="1">
        <f t="shared" si="15"/>
        <v>5</v>
      </c>
      <c r="B42" t="s">
        <v>98</v>
      </c>
      <c r="C42">
        <v>135</v>
      </c>
      <c r="D42">
        <v>112.4</v>
      </c>
      <c r="E42">
        <v>118.6</v>
      </c>
      <c r="F42" s="1">
        <f t="shared" si="12"/>
        <v>32.599999999999994</v>
      </c>
      <c r="G42" s="1">
        <f t="shared" si="13"/>
        <v>23.200000000000003</v>
      </c>
      <c r="H42" s="1">
        <f t="shared" si="14"/>
        <v>19.299999999999997</v>
      </c>
      <c r="J42" s="1">
        <f t="shared" si="10"/>
        <v>41</v>
      </c>
      <c r="K42" t="s">
        <v>50</v>
      </c>
      <c r="L42">
        <v>122.7</v>
      </c>
      <c r="M42">
        <v>83.4</v>
      </c>
      <c r="N42">
        <v>100.5</v>
      </c>
      <c r="O42" s="1">
        <f t="shared" si="3"/>
        <v>-67.499999999999986</v>
      </c>
      <c r="P42" s="1">
        <f t="shared" si="4"/>
        <v>-71.699999999999989</v>
      </c>
      <c r="Q42" s="1">
        <f t="shared" si="5"/>
        <v>-74.199999999999989</v>
      </c>
      <c r="S42" s="1">
        <f t="shared" si="11"/>
        <v>41</v>
      </c>
      <c r="T42" t="s">
        <v>145</v>
      </c>
      <c r="U42">
        <v>121.3</v>
      </c>
      <c r="V42">
        <v>101.3</v>
      </c>
      <c r="W42">
        <v>116.2</v>
      </c>
      <c r="X42" s="1">
        <f t="shared" si="6"/>
        <v>-24.600000000000009</v>
      </c>
      <c r="Y42" s="1">
        <f t="shared" si="7"/>
        <v>18.099999999999994</v>
      </c>
      <c r="Z42" s="1">
        <f t="shared" si="8"/>
        <v>-14.700000000000003</v>
      </c>
    </row>
    <row r="43" spans="1:26" x14ac:dyDescent="0.3">
      <c r="A43" s="1">
        <f t="shared" si="15"/>
        <v>6</v>
      </c>
      <c r="B43" t="s">
        <v>116</v>
      </c>
      <c r="C43">
        <v>142.80000000000001</v>
      </c>
      <c r="D43">
        <v>102.7</v>
      </c>
      <c r="E43">
        <v>116.6</v>
      </c>
      <c r="F43" s="1">
        <f t="shared" si="12"/>
        <v>40.400000000000006</v>
      </c>
      <c r="G43" s="1">
        <f t="shared" si="13"/>
        <v>13.5</v>
      </c>
      <c r="H43" s="1">
        <f t="shared" si="14"/>
        <v>17.299999999999997</v>
      </c>
      <c r="J43" s="1">
        <f t="shared" si="10"/>
        <v>42</v>
      </c>
      <c r="K43" t="s">
        <v>159</v>
      </c>
      <c r="L43">
        <v>127.1</v>
      </c>
      <c r="M43">
        <v>65</v>
      </c>
      <c r="N43">
        <v>100.3</v>
      </c>
      <c r="O43" s="1">
        <f t="shared" si="3"/>
        <v>-63.099999999999994</v>
      </c>
      <c r="P43" s="1">
        <f t="shared" si="4"/>
        <v>-90.1</v>
      </c>
      <c r="Q43" s="1">
        <f t="shared" si="5"/>
        <v>-74.399999999999991</v>
      </c>
      <c r="S43" s="1">
        <f t="shared" si="11"/>
        <v>42</v>
      </c>
      <c r="T43" t="s">
        <v>146</v>
      </c>
      <c r="U43">
        <v>130.80000000000001</v>
      </c>
      <c r="V43">
        <v>99.9</v>
      </c>
      <c r="W43">
        <v>116.1</v>
      </c>
      <c r="X43" s="1">
        <f t="shared" si="6"/>
        <v>-15.099999999999994</v>
      </c>
      <c r="Y43" s="1">
        <f t="shared" si="7"/>
        <v>16.700000000000003</v>
      </c>
      <c r="Z43" s="1">
        <f t="shared" si="8"/>
        <v>-14.800000000000011</v>
      </c>
    </row>
    <row r="44" spans="1:26" x14ac:dyDescent="0.3">
      <c r="A44" s="1">
        <f t="shared" si="15"/>
        <v>7</v>
      </c>
      <c r="B44" t="s">
        <v>105</v>
      </c>
      <c r="C44">
        <v>125.9</v>
      </c>
      <c r="D44">
        <v>92.5</v>
      </c>
      <c r="E44">
        <v>108.6</v>
      </c>
      <c r="F44" s="1">
        <f t="shared" si="12"/>
        <v>23.5</v>
      </c>
      <c r="G44" s="1">
        <f t="shared" si="13"/>
        <v>3.2999999999999972</v>
      </c>
      <c r="H44" s="1">
        <f t="shared" si="14"/>
        <v>9.2999999999999972</v>
      </c>
      <c r="J44" s="1">
        <f t="shared" si="10"/>
        <v>43</v>
      </c>
      <c r="K44" t="s">
        <v>160</v>
      </c>
      <c r="L44">
        <v>158.80000000000001</v>
      </c>
      <c r="M44">
        <v>32.5</v>
      </c>
      <c r="N44">
        <v>100.3</v>
      </c>
      <c r="O44" s="1">
        <f t="shared" si="3"/>
        <v>-31.399999999999977</v>
      </c>
      <c r="P44" s="1">
        <f t="shared" si="4"/>
        <v>-122.6</v>
      </c>
      <c r="Q44" s="1">
        <f t="shared" si="5"/>
        <v>-74.399999999999991</v>
      </c>
      <c r="S44" s="1">
        <f t="shared" si="11"/>
        <v>43</v>
      </c>
      <c r="T44" t="s">
        <v>147</v>
      </c>
      <c r="U44">
        <v>128.9</v>
      </c>
      <c r="V44">
        <v>111.4</v>
      </c>
      <c r="W44">
        <v>114.4</v>
      </c>
      <c r="X44" s="1">
        <f t="shared" si="6"/>
        <v>-17</v>
      </c>
      <c r="Y44" s="1">
        <f t="shared" si="7"/>
        <v>28.200000000000003</v>
      </c>
      <c r="Z44" s="1">
        <f t="shared" si="8"/>
        <v>-16.5</v>
      </c>
    </row>
    <row r="45" spans="1:26" x14ac:dyDescent="0.3">
      <c r="A45" s="1">
        <f t="shared" si="15"/>
        <v>8</v>
      </c>
      <c r="B45" t="s">
        <v>102</v>
      </c>
      <c r="C45">
        <v>102.4</v>
      </c>
      <c r="D45">
        <v>89.2</v>
      </c>
      <c r="E45">
        <v>99.3</v>
      </c>
      <c r="F45" s="1">
        <f t="shared" si="12"/>
        <v>0</v>
      </c>
      <c r="G45" s="1">
        <f t="shared" si="13"/>
        <v>0</v>
      </c>
      <c r="H45" s="1">
        <f t="shared" si="14"/>
        <v>0</v>
      </c>
      <c r="J45" s="1">
        <f t="shared" si="10"/>
        <v>44</v>
      </c>
      <c r="K45" t="s">
        <v>161</v>
      </c>
      <c r="L45">
        <v>146.80000000000001</v>
      </c>
      <c r="M45">
        <v>69</v>
      </c>
      <c r="N45">
        <v>98.8</v>
      </c>
      <c r="O45" s="1">
        <f t="shared" si="3"/>
        <v>-43.399999999999977</v>
      </c>
      <c r="P45" s="1">
        <f t="shared" si="4"/>
        <v>-86.1</v>
      </c>
      <c r="Q45" s="1">
        <f t="shared" si="5"/>
        <v>-75.899999999999991</v>
      </c>
      <c r="S45" s="1">
        <f t="shared" si="11"/>
        <v>44</v>
      </c>
      <c r="T45" t="s">
        <v>148</v>
      </c>
      <c r="U45">
        <v>118.5</v>
      </c>
      <c r="V45">
        <v>94.1</v>
      </c>
      <c r="W45">
        <v>113.5</v>
      </c>
      <c r="X45" s="1">
        <f t="shared" si="6"/>
        <v>-27.400000000000006</v>
      </c>
      <c r="Y45" s="1">
        <f t="shared" si="7"/>
        <v>10.899999999999991</v>
      </c>
      <c r="Z45" s="1">
        <f t="shared" si="8"/>
        <v>-17.400000000000006</v>
      </c>
    </row>
    <row r="46" spans="1:26" x14ac:dyDescent="0.3">
      <c r="A46" s="1">
        <f t="shared" si="15"/>
        <v>9</v>
      </c>
      <c r="B46" t="s">
        <v>117</v>
      </c>
      <c r="C46">
        <v>97.5</v>
      </c>
      <c r="D46">
        <v>83.3</v>
      </c>
      <c r="E46">
        <v>97.9</v>
      </c>
      <c r="F46" s="1">
        <f t="shared" si="12"/>
        <v>-4.9000000000000057</v>
      </c>
      <c r="G46" s="1">
        <f t="shared" si="13"/>
        <v>-5.9000000000000057</v>
      </c>
      <c r="H46" s="1">
        <f t="shared" si="14"/>
        <v>-1.3999999999999915</v>
      </c>
      <c r="J46" s="1">
        <f t="shared" si="10"/>
        <v>45</v>
      </c>
      <c r="K46" t="s">
        <v>60</v>
      </c>
      <c r="L46">
        <v>105.6</v>
      </c>
      <c r="M46">
        <v>75.900000000000006</v>
      </c>
      <c r="N46">
        <v>95.7</v>
      </c>
      <c r="O46" s="1">
        <f t="shared" si="3"/>
        <v>-84.6</v>
      </c>
      <c r="P46" s="1">
        <f t="shared" si="4"/>
        <v>-79.199999999999989</v>
      </c>
      <c r="Q46" s="1">
        <f t="shared" si="5"/>
        <v>-78.999999999999986</v>
      </c>
      <c r="S46" s="1">
        <f t="shared" si="11"/>
        <v>45</v>
      </c>
      <c r="T46" t="s">
        <v>149</v>
      </c>
      <c r="U46">
        <v>165.8</v>
      </c>
      <c r="V46">
        <v>81.400000000000006</v>
      </c>
      <c r="W46">
        <v>107.8</v>
      </c>
      <c r="X46" s="1">
        <f t="shared" si="6"/>
        <v>19.900000000000006</v>
      </c>
      <c r="Y46" s="1">
        <f t="shared" si="7"/>
        <v>-1.7999999999999972</v>
      </c>
      <c r="Z46" s="1">
        <f t="shared" si="8"/>
        <v>-23.100000000000009</v>
      </c>
    </row>
    <row r="47" spans="1:26" x14ac:dyDescent="0.3">
      <c r="A47" s="1">
        <f t="shared" si="15"/>
        <v>10</v>
      </c>
      <c r="B47" t="s">
        <v>118</v>
      </c>
      <c r="C47">
        <v>97.5</v>
      </c>
      <c r="D47">
        <v>88.3</v>
      </c>
      <c r="E47">
        <v>96.1</v>
      </c>
      <c r="F47" s="1">
        <f t="shared" si="12"/>
        <v>-4.9000000000000057</v>
      </c>
      <c r="G47" s="1">
        <f t="shared" si="13"/>
        <v>-0.90000000000000568</v>
      </c>
      <c r="H47" s="1">
        <f t="shared" si="14"/>
        <v>-3.2000000000000028</v>
      </c>
      <c r="J47" s="1">
        <f t="shared" si="10"/>
        <v>46</v>
      </c>
      <c r="K47" t="s">
        <v>55</v>
      </c>
      <c r="L47">
        <v>112.7</v>
      </c>
      <c r="M47">
        <v>64.2</v>
      </c>
      <c r="N47">
        <v>93.7</v>
      </c>
      <c r="O47" s="1">
        <f t="shared" si="3"/>
        <v>-77.499999999999986</v>
      </c>
      <c r="P47" s="1">
        <f t="shared" si="4"/>
        <v>-90.899999999999991</v>
      </c>
      <c r="Q47" s="1">
        <f t="shared" si="5"/>
        <v>-80.999999999999986</v>
      </c>
      <c r="S47" s="1">
        <f t="shared" si="11"/>
        <v>46</v>
      </c>
      <c r="T47" t="s">
        <v>65</v>
      </c>
      <c r="U47">
        <v>115.6</v>
      </c>
      <c r="V47">
        <v>92.4</v>
      </c>
      <c r="W47">
        <v>106.7</v>
      </c>
      <c r="X47" s="1">
        <f t="shared" si="6"/>
        <v>-30.300000000000011</v>
      </c>
      <c r="Y47" s="1">
        <f t="shared" si="7"/>
        <v>9.2000000000000028</v>
      </c>
      <c r="Z47" s="1">
        <f t="shared" si="8"/>
        <v>-24.200000000000003</v>
      </c>
    </row>
    <row r="48" spans="1:26" x14ac:dyDescent="0.3">
      <c r="A48" s="1">
        <f t="shared" si="15"/>
        <v>11</v>
      </c>
      <c r="B48" t="s">
        <v>119</v>
      </c>
      <c r="C48">
        <v>107</v>
      </c>
      <c r="D48">
        <v>82.1</v>
      </c>
      <c r="E48">
        <v>94</v>
      </c>
      <c r="F48" s="1">
        <f t="shared" si="12"/>
        <v>4.5999999999999943</v>
      </c>
      <c r="G48" s="1">
        <f t="shared" si="13"/>
        <v>-7.1000000000000085</v>
      </c>
      <c r="H48" s="1">
        <f t="shared" si="14"/>
        <v>-5.2999999999999972</v>
      </c>
      <c r="J48" s="1">
        <f t="shared" si="10"/>
        <v>47</v>
      </c>
      <c r="K48" t="s">
        <v>162</v>
      </c>
      <c r="L48">
        <v>128.4</v>
      </c>
      <c r="M48">
        <v>75.099999999999994</v>
      </c>
      <c r="N48">
        <v>92</v>
      </c>
      <c r="O48" s="1">
        <f t="shared" si="3"/>
        <v>-61.799999999999983</v>
      </c>
      <c r="P48" s="1">
        <f t="shared" si="4"/>
        <v>-80</v>
      </c>
      <c r="Q48" s="1">
        <f t="shared" si="5"/>
        <v>-82.699999999999989</v>
      </c>
      <c r="S48" s="1">
        <f t="shared" si="11"/>
        <v>47</v>
      </c>
      <c r="T48" t="s">
        <v>83</v>
      </c>
      <c r="U48">
        <v>112.1</v>
      </c>
      <c r="V48">
        <v>76</v>
      </c>
      <c r="W48">
        <v>105.4</v>
      </c>
      <c r="X48" s="1">
        <f t="shared" si="6"/>
        <v>-33.800000000000011</v>
      </c>
      <c r="Y48" s="1">
        <f t="shared" si="7"/>
        <v>-7.2000000000000028</v>
      </c>
      <c r="Z48" s="1">
        <f t="shared" si="8"/>
        <v>-25.5</v>
      </c>
    </row>
    <row r="49" spans="1:26" x14ac:dyDescent="0.3">
      <c r="A49" s="1">
        <f t="shared" si="15"/>
        <v>12</v>
      </c>
      <c r="B49" t="s">
        <v>106</v>
      </c>
      <c r="C49">
        <v>107</v>
      </c>
      <c r="D49">
        <v>76.2</v>
      </c>
      <c r="E49">
        <v>90.5</v>
      </c>
      <c r="F49" s="1">
        <f t="shared" si="12"/>
        <v>4.5999999999999943</v>
      </c>
      <c r="G49" s="1">
        <f t="shared" si="13"/>
        <v>-13</v>
      </c>
      <c r="H49" s="1">
        <f t="shared" si="14"/>
        <v>-8.7999999999999972</v>
      </c>
      <c r="J49" s="1">
        <f t="shared" si="10"/>
        <v>48</v>
      </c>
      <c r="K49" t="s">
        <v>49</v>
      </c>
      <c r="L49">
        <v>99</v>
      </c>
      <c r="M49">
        <v>75.7</v>
      </c>
      <c r="N49">
        <v>86.6</v>
      </c>
      <c r="O49" s="1">
        <f t="shared" si="3"/>
        <v>-91.199999999999989</v>
      </c>
      <c r="P49" s="1">
        <f t="shared" si="4"/>
        <v>-79.399999999999991</v>
      </c>
      <c r="Q49" s="1">
        <f t="shared" si="5"/>
        <v>-88.1</v>
      </c>
      <c r="S49" s="1">
        <f t="shared" si="11"/>
        <v>48</v>
      </c>
      <c r="T49" t="s">
        <v>150</v>
      </c>
      <c r="U49">
        <v>123.3</v>
      </c>
      <c r="V49">
        <v>95.7</v>
      </c>
      <c r="W49">
        <v>104.7</v>
      </c>
      <c r="X49" s="1">
        <f t="shared" si="6"/>
        <v>-22.600000000000009</v>
      </c>
      <c r="Y49" s="1">
        <f t="shared" si="7"/>
        <v>12.5</v>
      </c>
      <c r="Z49" s="1">
        <f t="shared" si="8"/>
        <v>-26.200000000000003</v>
      </c>
    </row>
    <row r="50" spans="1:26" x14ac:dyDescent="0.3">
      <c r="A50" s="1">
        <f t="shared" si="15"/>
        <v>13</v>
      </c>
      <c r="B50" t="s">
        <v>104</v>
      </c>
      <c r="C50">
        <v>98</v>
      </c>
      <c r="D50">
        <v>76.8</v>
      </c>
      <c r="E50">
        <v>87.6</v>
      </c>
      <c r="F50" s="1">
        <f t="shared" si="12"/>
        <v>-4.4000000000000057</v>
      </c>
      <c r="G50" s="1">
        <f t="shared" si="13"/>
        <v>-12.400000000000006</v>
      </c>
      <c r="H50" s="1">
        <f t="shared" si="14"/>
        <v>-11.700000000000003</v>
      </c>
      <c r="J50" s="1">
        <f t="shared" si="10"/>
        <v>49</v>
      </c>
      <c r="K50" t="s">
        <v>163</v>
      </c>
      <c r="L50">
        <v>100</v>
      </c>
      <c r="M50">
        <v>76.3</v>
      </c>
      <c r="N50">
        <v>86.5</v>
      </c>
      <c r="O50" s="1">
        <f t="shared" si="3"/>
        <v>-90.199999999999989</v>
      </c>
      <c r="P50" s="1">
        <f t="shared" si="4"/>
        <v>-78.8</v>
      </c>
      <c r="Q50" s="1">
        <f t="shared" si="5"/>
        <v>-88.199999999999989</v>
      </c>
      <c r="S50" s="1">
        <f t="shared" si="11"/>
        <v>49</v>
      </c>
      <c r="T50" t="s">
        <v>151</v>
      </c>
      <c r="U50">
        <v>118.2</v>
      </c>
      <c r="V50">
        <v>66.599999999999994</v>
      </c>
      <c r="W50">
        <v>104.3</v>
      </c>
      <c r="X50" s="1">
        <f t="shared" si="6"/>
        <v>-27.700000000000003</v>
      </c>
      <c r="Y50" s="1">
        <f t="shared" si="7"/>
        <v>-16.600000000000009</v>
      </c>
      <c r="Z50" s="1">
        <f t="shared" si="8"/>
        <v>-26.600000000000009</v>
      </c>
    </row>
    <row r="51" spans="1:26" x14ac:dyDescent="0.3">
      <c r="A51" s="1">
        <f t="shared" si="15"/>
        <v>14</v>
      </c>
      <c r="B51" t="s">
        <v>103</v>
      </c>
      <c r="C51">
        <v>99.5</v>
      </c>
      <c r="D51">
        <v>77.3</v>
      </c>
      <c r="E51">
        <v>86.7</v>
      </c>
      <c r="F51" s="1">
        <f t="shared" si="12"/>
        <v>-2.9000000000000057</v>
      </c>
      <c r="G51" s="1">
        <f t="shared" si="13"/>
        <v>-11.900000000000006</v>
      </c>
      <c r="H51" s="1">
        <f t="shared" si="14"/>
        <v>-12.599999999999994</v>
      </c>
      <c r="J51" s="1">
        <f t="shared" si="10"/>
        <v>50</v>
      </c>
      <c r="K51" t="s">
        <v>164</v>
      </c>
      <c r="L51">
        <v>102.4</v>
      </c>
      <c r="M51">
        <v>76.5</v>
      </c>
      <c r="N51">
        <v>86.4</v>
      </c>
      <c r="O51" s="1">
        <f t="shared" si="3"/>
        <v>-87.799999999999983</v>
      </c>
      <c r="P51" s="1">
        <f t="shared" si="4"/>
        <v>-78.599999999999994</v>
      </c>
      <c r="Q51" s="1">
        <f t="shared" si="5"/>
        <v>-88.299999999999983</v>
      </c>
      <c r="S51" s="1">
        <f t="shared" si="11"/>
        <v>50</v>
      </c>
      <c r="T51" t="s">
        <v>152</v>
      </c>
      <c r="U51">
        <v>119.8</v>
      </c>
      <c r="V51">
        <v>89.1</v>
      </c>
      <c r="W51">
        <v>104.1</v>
      </c>
      <c r="X51" s="1">
        <f t="shared" si="6"/>
        <v>-26.100000000000009</v>
      </c>
      <c r="Y51" s="1">
        <f t="shared" si="7"/>
        <v>5.8999999999999915</v>
      </c>
      <c r="Z51" s="1">
        <f t="shared" si="8"/>
        <v>-26.800000000000011</v>
      </c>
    </row>
    <row r="52" spans="1:26" x14ac:dyDescent="0.3">
      <c r="A52" s="1">
        <f t="shared" si="15"/>
        <v>15</v>
      </c>
      <c r="B52" t="s">
        <v>120</v>
      </c>
      <c r="C52">
        <v>99.2</v>
      </c>
      <c r="D52">
        <v>80.3</v>
      </c>
      <c r="E52">
        <v>85.5</v>
      </c>
      <c r="F52" s="1">
        <f t="shared" si="12"/>
        <v>-3.2000000000000028</v>
      </c>
      <c r="G52" s="1">
        <f t="shared" si="13"/>
        <v>-8.9000000000000057</v>
      </c>
      <c r="H52" s="1">
        <f t="shared" si="14"/>
        <v>-13.799999999999997</v>
      </c>
      <c r="J52" s="1">
        <f t="shared" si="10"/>
        <v>51</v>
      </c>
      <c r="K52" t="s">
        <v>165</v>
      </c>
      <c r="L52">
        <v>111</v>
      </c>
      <c r="M52">
        <v>45</v>
      </c>
      <c r="N52">
        <v>82.7</v>
      </c>
      <c r="O52" s="1">
        <f t="shared" si="3"/>
        <v>-79.199999999999989</v>
      </c>
      <c r="P52" s="1">
        <f t="shared" si="4"/>
        <v>-110.1</v>
      </c>
      <c r="Q52" s="1">
        <f t="shared" si="5"/>
        <v>-91.999999999999986</v>
      </c>
      <c r="S52" s="1">
        <f t="shared" si="11"/>
        <v>51</v>
      </c>
      <c r="T52" t="s">
        <v>153</v>
      </c>
      <c r="U52">
        <v>130.5</v>
      </c>
      <c r="V52">
        <v>92.5</v>
      </c>
      <c r="W52">
        <v>103.3</v>
      </c>
      <c r="X52" s="1">
        <f t="shared" si="6"/>
        <v>-15.400000000000006</v>
      </c>
      <c r="Y52" s="1">
        <f t="shared" si="7"/>
        <v>9.2999999999999972</v>
      </c>
      <c r="Z52" s="1">
        <f t="shared" si="8"/>
        <v>-27.600000000000009</v>
      </c>
    </row>
    <row r="53" spans="1:26" x14ac:dyDescent="0.3">
      <c r="A53" s="1">
        <f t="shared" si="15"/>
        <v>16</v>
      </c>
      <c r="B53" t="s">
        <v>121</v>
      </c>
      <c r="C53">
        <v>101.5</v>
      </c>
      <c r="D53">
        <v>78</v>
      </c>
      <c r="E53">
        <v>85.5</v>
      </c>
      <c r="F53" s="1">
        <f t="shared" si="12"/>
        <v>-0.90000000000000568</v>
      </c>
      <c r="G53" s="1">
        <f t="shared" si="13"/>
        <v>-11.200000000000003</v>
      </c>
      <c r="H53" s="1">
        <f t="shared" si="14"/>
        <v>-13.799999999999997</v>
      </c>
      <c r="J53" s="1">
        <f t="shared" si="10"/>
        <v>52</v>
      </c>
      <c r="K53" t="s">
        <v>166</v>
      </c>
      <c r="L53">
        <v>140.1</v>
      </c>
      <c r="M53">
        <v>42</v>
      </c>
      <c r="N53">
        <v>81.5</v>
      </c>
      <c r="O53" s="1">
        <f t="shared" si="3"/>
        <v>-50.099999999999994</v>
      </c>
      <c r="P53" s="1">
        <f t="shared" si="4"/>
        <v>-113.1</v>
      </c>
      <c r="Q53" s="1">
        <f t="shared" si="5"/>
        <v>-93.199999999999989</v>
      </c>
      <c r="S53" s="1">
        <f t="shared" si="11"/>
        <v>52</v>
      </c>
      <c r="T53" t="s">
        <v>154</v>
      </c>
      <c r="U53">
        <v>129.80000000000001</v>
      </c>
      <c r="V53">
        <v>81.8</v>
      </c>
      <c r="W53">
        <v>102.1</v>
      </c>
      <c r="X53" s="1">
        <f t="shared" si="6"/>
        <v>-16.099999999999994</v>
      </c>
      <c r="Y53" s="1">
        <f t="shared" si="7"/>
        <v>-1.4000000000000057</v>
      </c>
      <c r="Z53" s="1">
        <f t="shared" si="8"/>
        <v>-28.800000000000011</v>
      </c>
    </row>
    <row r="54" spans="1:26" x14ac:dyDescent="0.3">
      <c r="J54" s="1">
        <f t="shared" si="10"/>
        <v>53</v>
      </c>
      <c r="K54" t="s">
        <v>167</v>
      </c>
      <c r="L54">
        <v>99.9</v>
      </c>
      <c r="M54">
        <v>46.7</v>
      </c>
      <c r="N54">
        <v>80.5</v>
      </c>
      <c r="O54" s="1">
        <f t="shared" si="3"/>
        <v>-90.299999999999983</v>
      </c>
      <c r="P54" s="1">
        <f t="shared" si="4"/>
        <v>-108.39999999999999</v>
      </c>
      <c r="Q54" s="1">
        <f t="shared" si="5"/>
        <v>-94.199999999999989</v>
      </c>
      <c r="S54" s="1">
        <f t="shared" si="11"/>
        <v>53</v>
      </c>
      <c r="T54" t="s">
        <v>93</v>
      </c>
      <c r="U54">
        <v>106.3</v>
      </c>
      <c r="V54">
        <v>92.8</v>
      </c>
      <c r="W54">
        <v>100.4</v>
      </c>
      <c r="X54" s="1">
        <f t="shared" si="6"/>
        <v>-39.600000000000009</v>
      </c>
      <c r="Y54" s="1">
        <f t="shared" si="7"/>
        <v>9.5999999999999943</v>
      </c>
      <c r="Z54" s="1">
        <f t="shared" si="8"/>
        <v>-30.5</v>
      </c>
    </row>
    <row r="55" spans="1:26" x14ac:dyDescent="0.3">
      <c r="J55" s="1">
        <f t="shared" si="10"/>
        <v>54</v>
      </c>
      <c r="K55" t="s">
        <v>168</v>
      </c>
      <c r="L55">
        <v>101.3</v>
      </c>
      <c r="M55">
        <v>55.9</v>
      </c>
      <c r="N55">
        <v>77.5</v>
      </c>
      <c r="O55" s="1">
        <f t="shared" si="3"/>
        <v>-88.899999999999991</v>
      </c>
      <c r="P55" s="1">
        <f t="shared" si="4"/>
        <v>-99.199999999999989</v>
      </c>
      <c r="Q55" s="1">
        <f t="shared" si="5"/>
        <v>-97.199999999999989</v>
      </c>
      <c r="S55" s="1">
        <f t="shared" si="11"/>
        <v>54</v>
      </c>
      <c r="T55" t="s">
        <v>92</v>
      </c>
      <c r="U55">
        <v>121.6</v>
      </c>
      <c r="V55">
        <v>81.900000000000006</v>
      </c>
      <c r="W55">
        <v>99.7</v>
      </c>
      <c r="X55" s="1">
        <f t="shared" si="6"/>
        <v>-24.300000000000011</v>
      </c>
      <c r="Y55" s="1">
        <f t="shared" si="7"/>
        <v>-1.2999999999999972</v>
      </c>
      <c r="Z55" s="1">
        <f t="shared" si="8"/>
        <v>-31.200000000000003</v>
      </c>
    </row>
    <row r="56" spans="1:26" x14ac:dyDescent="0.3">
      <c r="J56" s="1">
        <f t="shared" si="10"/>
        <v>55</v>
      </c>
      <c r="K56" t="s">
        <v>169</v>
      </c>
      <c r="L56">
        <v>98.7</v>
      </c>
      <c r="M56">
        <v>59.5</v>
      </c>
      <c r="N56">
        <v>75.099999999999994</v>
      </c>
      <c r="O56" s="1">
        <f t="shared" si="3"/>
        <v>-91.499999999999986</v>
      </c>
      <c r="P56" s="1">
        <f t="shared" si="4"/>
        <v>-95.6</v>
      </c>
      <c r="Q56" s="1">
        <f t="shared" si="5"/>
        <v>-99.6</v>
      </c>
      <c r="S56" s="1">
        <f t="shared" si="11"/>
        <v>55</v>
      </c>
      <c r="T56" t="s">
        <v>155</v>
      </c>
      <c r="U56">
        <v>114.6</v>
      </c>
      <c r="V56">
        <v>85.6</v>
      </c>
      <c r="W56">
        <v>98.9</v>
      </c>
      <c r="X56" s="1">
        <f t="shared" si="6"/>
        <v>-31.300000000000011</v>
      </c>
      <c r="Y56" s="1">
        <f t="shared" si="7"/>
        <v>2.3999999999999915</v>
      </c>
      <c r="Z56" s="1">
        <f t="shared" si="8"/>
        <v>-32</v>
      </c>
    </row>
    <row r="57" spans="1:26" x14ac:dyDescent="0.3">
      <c r="J57" s="1">
        <f t="shared" si="10"/>
        <v>56</v>
      </c>
      <c r="K57" t="s">
        <v>170</v>
      </c>
      <c r="L57">
        <v>103.1</v>
      </c>
      <c r="M57">
        <v>64.599999999999994</v>
      </c>
      <c r="N57">
        <v>74.5</v>
      </c>
      <c r="O57" s="1">
        <f t="shared" si="3"/>
        <v>-87.1</v>
      </c>
      <c r="P57" s="1">
        <f t="shared" si="4"/>
        <v>-90.5</v>
      </c>
      <c r="Q57" s="1">
        <f t="shared" si="5"/>
        <v>-100.19999999999999</v>
      </c>
      <c r="S57" s="1">
        <f t="shared" si="11"/>
        <v>56</v>
      </c>
      <c r="T57" t="s">
        <v>156</v>
      </c>
      <c r="U57">
        <v>118.4</v>
      </c>
      <c r="V57">
        <v>85.1</v>
      </c>
      <c r="W57">
        <v>98.5</v>
      </c>
      <c r="X57" s="1">
        <f t="shared" si="6"/>
        <v>-27.5</v>
      </c>
      <c r="Y57" s="1">
        <f t="shared" si="7"/>
        <v>1.8999999999999915</v>
      </c>
      <c r="Z57" s="1">
        <f t="shared" si="8"/>
        <v>-32.400000000000006</v>
      </c>
    </row>
    <row r="58" spans="1:26" x14ac:dyDescent="0.3">
      <c r="J58" s="1">
        <f t="shared" si="10"/>
        <v>57</v>
      </c>
      <c r="K58" t="s">
        <v>171</v>
      </c>
      <c r="L58">
        <v>83.8</v>
      </c>
      <c r="M58">
        <v>34.4</v>
      </c>
      <c r="N58">
        <v>71.400000000000006</v>
      </c>
      <c r="O58" s="1">
        <f t="shared" si="3"/>
        <v>-106.39999999999999</v>
      </c>
      <c r="P58" s="1">
        <f t="shared" si="4"/>
        <v>-120.69999999999999</v>
      </c>
      <c r="Q58" s="1">
        <f t="shared" si="5"/>
        <v>-103.29999999999998</v>
      </c>
      <c r="S58" s="1">
        <f t="shared" si="11"/>
        <v>57</v>
      </c>
      <c r="T58" t="s">
        <v>157</v>
      </c>
      <c r="U58">
        <v>111.4</v>
      </c>
      <c r="V58">
        <v>79.5</v>
      </c>
      <c r="W58">
        <v>98.4</v>
      </c>
      <c r="X58" s="1">
        <f t="shared" si="6"/>
        <v>-34.5</v>
      </c>
      <c r="Y58" s="1">
        <f t="shared" si="7"/>
        <v>-3.7000000000000028</v>
      </c>
      <c r="Z58" s="1">
        <f t="shared" si="8"/>
        <v>-32.5</v>
      </c>
    </row>
    <row r="59" spans="1:26" x14ac:dyDescent="0.3">
      <c r="J59" s="1">
        <f t="shared" si="10"/>
        <v>58</v>
      </c>
      <c r="K59" t="s">
        <v>172</v>
      </c>
      <c r="L59">
        <v>115.3</v>
      </c>
      <c r="M59">
        <v>47.9</v>
      </c>
      <c r="N59">
        <v>70.3</v>
      </c>
      <c r="O59" s="1">
        <f t="shared" si="3"/>
        <v>-74.899999999999991</v>
      </c>
      <c r="P59" s="1">
        <f t="shared" si="4"/>
        <v>-107.19999999999999</v>
      </c>
      <c r="Q59" s="1">
        <f t="shared" si="5"/>
        <v>-104.39999999999999</v>
      </c>
      <c r="S59" s="1">
        <f t="shared" si="11"/>
        <v>58</v>
      </c>
      <c r="T59" t="s">
        <v>158</v>
      </c>
      <c r="U59">
        <v>119.8</v>
      </c>
      <c r="V59">
        <v>89.9</v>
      </c>
      <c r="W59">
        <v>97.6</v>
      </c>
      <c r="X59" s="1">
        <f t="shared" si="6"/>
        <v>-26.100000000000009</v>
      </c>
      <c r="Y59" s="1">
        <f t="shared" si="7"/>
        <v>6.7000000000000028</v>
      </c>
      <c r="Z59" s="1">
        <f t="shared" si="8"/>
        <v>-33.300000000000011</v>
      </c>
    </row>
    <row r="60" spans="1:26" x14ac:dyDescent="0.3">
      <c r="J60" s="1">
        <f t="shared" si="10"/>
        <v>59</v>
      </c>
      <c r="K60" t="s">
        <v>173</v>
      </c>
      <c r="L60">
        <v>99.4</v>
      </c>
      <c r="M60">
        <v>39.200000000000003</v>
      </c>
      <c r="N60">
        <v>61.9</v>
      </c>
      <c r="O60" s="1">
        <f t="shared" si="3"/>
        <v>-90.799999999999983</v>
      </c>
      <c r="P60" s="1">
        <f t="shared" si="4"/>
        <v>-115.89999999999999</v>
      </c>
      <c r="Q60" s="1">
        <f t="shared" si="5"/>
        <v>-112.79999999999998</v>
      </c>
      <c r="S60" s="1">
        <f t="shared" si="11"/>
        <v>59</v>
      </c>
      <c r="T60" t="s">
        <v>96</v>
      </c>
      <c r="U60">
        <v>121</v>
      </c>
      <c r="V60">
        <v>73.5</v>
      </c>
      <c r="W60">
        <v>95.2</v>
      </c>
      <c r="X60" s="1">
        <f t="shared" si="6"/>
        <v>-24.900000000000006</v>
      </c>
      <c r="Y60" s="1">
        <f t="shared" si="7"/>
        <v>-9.7000000000000028</v>
      </c>
      <c r="Z60" s="1">
        <f t="shared" si="8"/>
        <v>-35.700000000000003</v>
      </c>
    </row>
    <row r="61" spans="1:26" x14ac:dyDescent="0.3">
      <c r="J61" s="1">
        <f t="shared" si="10"/>
        <v>60</v>
      </c>
      <c r="K61" t="s">
        <v>174</v>
      </c>
      <c r="L61">
        <v>98.7</v>
      </c>
      <c r="M61">
        <v>47.3</v>
      </c>
      <c r="N61">
        <v>60.6</v>
      </c>
      <c r="O61" s="1">
        <f t="shared" si="3"/>
        <v>-91.499999999999986</v>
      </c>
      <c r="P61" s="1">
        <f t="shared" si="4"/>
        <v>-107.8</v>
      </c>
      <c r="Q61" s="1">
        <f t="shared" si="5"/>
        <v>-114.1</v>
      </c>
      <c r="S61" s="1">
        <f t="shared" si="11"/>
        <v>60</v>
      </c>
      <c r="T61" t="s">
        <v>94</v>
      </c>
      <c r="U61">
        <v>104.8</v>
      </c>
      <c r="V61">
        <v>66.599999999999994</v>
      </c>
      <c r="W61">
        <v>93.4</v>
      </c>
      <c r="X61" s="1">
        <f t="shared" si="6"/>
        <v>-41.100000000000009</v>
      </c>
      <c r="Y61" s="1">
        <f t="shared" si="7"/>
        <v>-16.600000000000009</v>
      </c>
      <c r="Z61" s="1">
        <f t="shared" si="8"/>
        <v>-37.5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Weiss</dc:creator>
  <cp:lastModifiedBy>Kevin Weiss</cp:lastModifiedBy>
  <dcterms:created xsi:type="dcterms:W3CDTF">2021-08-31T00:21:38Z</dcterms:created>
  <dcterms:modified xsi:type="dcterms:W3CDTF">2022-08-24T23:50:36Z</dcterms:modified>
</cp:coreProperties>
</file>