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138438032f8a0c27/Desktop/S23/COSC72/Final/finance-sentiment-analysis/"/>
    </mc:Choice>
  </mc:AlternateContent>
  <xr:revisionPtr revIDLastSave="564" documentId="11_F25DC773A252ABDACC1048A351984CC45BDE58ED" xr6:coauthVersionLast="47" xr6:coauthVersionMax="47" xr10:uidLastSave="{17CDB4F7-0857-46E3-B9E7-D761A615FE56}"/>
  <bookViews>
    <workbookView xWindow="38280" yWindow="-120" windowWidth="29040" windowHeight="15720" activeTab="2" xr2:uid="{00000000-000D-0000-FFFF-FFFF00000000}"/>
  </bookViews>
  <sheets>
    <sheet name="Data" sheetId="1" r:id="rId1"/>
    <sheet name="_CIQHiddenCacheSheet" sheetId="29" state="veryHidden" r:id="rId2"/>
    <sheet name="Summary Statistics" sheetId="18" r:id="rId3"/>
  </sheets>
  <definedNames>
    <definedName name="CIQWBGuid" hidden="1">"00fd456c-f1e7-40cf-8bec-0b6061993319"</definedName>
    <definedName name="CIQWBInfo" hidden="1">"{ ""CIQVersion"":""9.50.2716.4594""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45081.6404282407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0" i="1" l="1" a="1"/>
  <c r="P30" i="1"/>
  <c r="P31" i="1" a="1"/>
  <c r="P31" i="1"/>
  <c r="P32" i="1" a="1"/>
  <c r="P32" i="1"/>
  <c r="P33" i="1" a="1"/>
  <c r="P33" i="1"/>
  <c r="P24" i="1" a="1"/>
  <c r="P24" i="1"/>
  <c r="P25" i="1" a="1"/>
  <c r="P25" i="1"/>
  <c r="P26" i="1" a="1"/>
  <c r="P26" i="1"/>
  <c r="P27" i="1" a="1"/>
  <c r="P27" i="1"/>
  <c r="P28" i="1" a="1"/>
  <c r="P28" i="1"/>
  <c r="P29" i="1" a="1"/>
  <c r="P29" i="1"/>
  <c r="P18" i="1" a="1"/>
  <c r="P18" i="1"/>
  <c r="P19" i="1" a="1"/>
  <c r="P19" i="1"/>
  <c r="P20" i="1" a="1"/>
  <c r="P20" i="1"/>
  <c r="P21" i="1" a="1"/>
  <c r="P21" i="1"/>
  <c r="P22" i="1" a="1"/>
  <c r="P22" i="1"/>
  <c r="P23" i="1" a="1"/>
  <c r="P23" i="1"/>
  <c r="P12" i="1" a="1"/>
  <c r="P12" i="1"/>
  <c r="P13" i="1" a="1"/>
  <c r="P13" i="1"/>
  <c r="P14" i="1" a="1"/>
  <c r="P14" i="1"/>
  <c r="P15" i="1" a="1"/>
  <c r="P15" i="1"/>
  <c r="P16" i="1" a="1"/>
  <c r="P16" i="1"/>
  <c r="P17" i="1" a="1"/>
  <c r="P17" i="1"/>
  <c r="P5" i="1" a="1"/>
  <c r="P5" i="1"/>
  <c r="P6" i="1" a="1"/>
  <c r="P6" i="1"/>
  <c r="P7" i="1" a="1"/>
  <c r="P7" i="1"/>
  <c r="P8" i="1" a="1"/>
  <c r="P8" i="1"/>
  <c r="P9" i="1" a="1"/>
  <c r="P9" i="1"/>
  <c r="P10" i="1" a="1"/>
  <c r="P10" i="1"/>
  <c r="P11" i="1" a="1"/>
  <c r="P11" i="1"/>
  <c r="O30" i="1" a="1"/>
  <c r="O30" i="1" l="1"/>
  <c r="O31" i="1" a="1"/>
  <c r="O31" i="1"/>
  <c r="O32" i="1" a="1"/>
  <c r="O32" i="1"/>
  <c r="O33" i="1" a="1"/>
  <c r="O33" i="1"/>
  <c r="O24" i="1" a="1"/>
  <c r="O24" i="1"/>
  <c r="O25" i="1" a="1"/>
  <c r="O25" i="1"/>
  <c r="O26" i="1" a="1"/>
  <c r="O26" i="1"/>
  <c r="O27" i="1" a="1"/>
  <c r="O27" i="1"/>
  <c r="O28" i="1" a="1"/>
  <c r="O28" i="1"/>
  <c r="O29" i="1" a="1"/>
  <c r="O29" i="1"/>
  <c r="O18" i="1" a="1"/>
  <c r="O18" i="1"/>
  <c r="O19" i="1" a="1"/>
  <c r="O19" i="1"/>
  <c r="O20" i="1" a="1"/>
  <c r="O20" i="1"/>
  <c r="O21" i="1" a="1"/>
  <c r="O21" i="1"/>
  <c r="O22" i="1" a="1"/>
  <c r="O22" i="1"/>
  <c r="O23" i="1" a="1"/>
  <c r="O23" i="1"/>
  <c r="O12" i="1" a="1"/>
  <c r="O12" i="1"/>
  <c r="O13" i="1" a="1"/>
  <c r="O13" i="1"/>
  <c r="O14" i="1" a="1"/>
  <c r="O14" i="1"/>
  <c r="O15" i="1" a="1"/>
  <c r="O15" i="1"/>
  <c r="O16" i="1" a="1"/>
  <c r="O16" i="1"/>
  <c r="O17" i="1" a="1"/>
  <c r="O17" i="1"/>
  <c r="O5" i="1" a="1"/>
  <c r="O5" i="1"/>
  <c r="O6" i="1" a="1"/>
  <c r="O6" i="1"/>
  <c r="O7" i="1" a="1"/>
  <c r="O7" i="1"/>
  <c r="O8" i="1" a="1"/>
  <c r="O8" i="1"/>
  <c r="O9" i="1" a="1"/>
  <c r="O9" i="1"/>
  <c r="O10" i="1" a="1"/>
  <c r="O10" i="1"/>
  <c r="O11" i="1" a="1"/>
  <c r="O11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M33" i="1" a="1"/>
  <c r="M25" i="1" a="1"/>
  <c r="M17" i="1" a="1"/>
  <c r="M9" i="1" a="1"/>
  <c r="M32" i="1" a="1"/>
  <c r="M24" i="1" a="1"/>
  <c r="M16" i="1" a="1"/>
  <c r="M8" i="1" a="1"/>
  <c r="M31" i="1" a="1"/>
  <c r="M23" i="1" a="1"/>
  <c r="M15" i="1" a="1"/>
  <c r="M7" i="1" a="1"/>
  <c r="M30" i="1" a="1"/>
  <c r="M22" i="1" a="1"/>
  <c r="M14" i="1" a="1"/>
  <c r="M6" i="1" a="1"/>
  <c r="M29" i="1" a="1"/>
  <c r="M21" i="1" a="1"/>
  <c r="M13" i="1" a="1"/>
  <c r="M5" i="1" a="1"/>
  <c r="M28" i="1" a="1"/>
  <c r="M20" i="1" a="1"/>
  <c r="M12" i="1" a="1"/>
  <c r="M27" i="1" a="1"/>
  <c r="M19" i="1" a="1"/>
  <c r="M11" i="1" a="1"/>
  <c r="M26" i="1" a="1"/>
  <c r="M18" i="1" a="1"/>
  <c r="M10" i="1" a="1"/>
  <c r="L31" i="1" a="1"/>
  <c r="Q31" i="1" l="1"/>
  <c r="Q19" i="1"/>
  <c r="Q13" i="1"/>
  <c r="Q10" i="1"/>
  <c r="Q26" i="1"/>
  <c r="Q28" i="1"/>
  <c r="Q23" i="1"/>
  <c r="Q14" i="1"/>
  <c r="Q11" i="1"/>
  <c r="Q27" i="1"/>
  <c r="M10" i="1"/>
  <c r="M18" i="1"/>
  <c r="M26" i="1"/>
  <c r="M11" i="1"/>
  <c r="M19" i="1"/>
  <c r="M27" i="1"/>
  <c r="M12" i="1"/>
  <c r="M20" i="1"/>
  <c r="M28" i="1"/>
  <c r="M5" i="1"/>
  <c r="M13" i="1"/>
  <c r="M21" i="1"/>
  <c r="M29" i="1"/>
  <c r="M6" i="1"/>
  <c r="M14" i="1"/>
  <c r="M22" i="1"/>
  <c r="M30" i="1"/>
  <c r="M7" i="1"/>
  <c r="M15" i="1"/>
  <c r="M23" i="1"/>
  <c r="M31" i="1"/>
  <c r="M8" i="1"/>
  <c r="M16" i="1"/>
  <c r="M24" i="1"/>
  <c r="M32" i="1"/>
  <c r="M9" i="1"/>
  <c r="M17" i="1"/>
  <c r="M25" i="1"/>
  <c r="M33" i="1"/>
  <c r="L31" i="1"/>
  <c r="L32" i="1" a="1"/>
  <c r="Q12" i="1" l="1"/>
  <c r="Q32" i="1"/>
  <c r="Q7" i="1"/>
  <c r="Q33" i="1"/>
  <c r="Q25" i="1"/>
  <c r="Q16" i="1"/>
  <c r="Q17" i="1"/>
  <c r="Q20" i="1"/>
  <c r="Q6" i="1"/>
  <c r="Q8" i="1"/>
  <c r="Q15" i="1"/>
  <c r="Q22" i="1"/>
  <c r="Q21" i="1"/>
  <c r="Q9" i="1"/>
  <c r="Q29" i="1"/>
  <c r="Q5" i="1"/>
  <c r="Q24" i="1"/>
  <c r="Q30" i="1"/>
  <c r="Q18" i="1"/>
  <c r="L32" i="1"/>
  <c r="L33" i="1" a="1"/>
  <c r="L33" i="1"/>
  <c r="L25" i="1" a="1"/>
  <c r="L25" i="1"/>
  <c r="L26" i="1" a="1"/>
  <c r="L26" i="1"/>
  <c r="L27" i="1" a="1"/>
  <c r="L27" i="1"/>
  <c r="L28" i="1" a="1"/>
  <c r="L28" i="1"/>
  <c r="L29" i="1" a="1"/>
  <c r="L29" i="1"/>
  <c r="L30" i="1" a="1"/>
  <c r="L30" i="1"/>
  <c r="L19" i="1" a="1"/>
  <c r="L19" i="1"/>
  <c r="L20" i="1" a="1"/>
  <c r="L20" i="1"/>
  <c r="L21" i="1" a="1"/>
  <c r="L21" i="1"/>
  <c r="L22" i="1" a="1"/>
  <c r="L22" i="1"/>
  <c r="L23" i="1" a="1"/>
  <c r="L23" i="1"/>
  <c r="L24" i="1" a="1"/>
  <c r="L24" i="1"/>
  <c r="L13" i="1" a="1"/>
  <c r="L13" i="1"/>
  <c r="L14" i="1" a="1"/>
  <c r="L14" i="1"/>
  <c r="L15" i="1" a="1"/>
  <c r="L15" i="1"/>
  <c r="L16" i="1" a="1"/>
  <c r="L16" i="1"/>
  <c r="L17" i="1" a="1"/>
  <c r="L17" i="1"/>
  <c r="L18" i="1" a="1"/>
  <c r="L18" i="1"/>
  <c r="L6" i="1" a="1"/>
  <c r="L6" i="1"/>
  <c r="L7" i="1" a="1"/>
  <c r="L7" i="1"/>
  <c r="L8" i="1" a="1"/>
  <c r="L8" i="1"/>
  <c r="L9" i="1" a="1"/>
  <c r="L9" i="1"/>
  <c r="L10" i="1" a="1"/>
  <c r="L10" i="1"/>
  <c r="L11" i="1" a="1"/>
  <c r="L11" i="1"/>
  <c r="L12" i="1" a="1"/>
  <c r="L12" i="1"/>
  <c r="L5" i="1" a="1"/>
  <c r="L5" i="1" l="1"/>
  <c r="E33" i="1" a="1"/>
  <c r="E33" i="1" l="1"/>
  <c r="E31" i="1" a="1"/>
  <c r="E31" i="1" l="1"/>
  <c r="C32" i="1" a="1"/>
  <c r="C32" i="1" l="1"/>
  <c r="G32" i="1" a="1"/>
  <c r="F32" i="1" a="1"/>
  <c r="H32" i="1" a="1"/>
  <c r="D32" i="1" a="1"/>
  <c r="H32" i="1" l="1"/>
  <c r="F32" i="1"/>
  <c r="G32" i="1"/>
  <c r="D32" i="1"/>
  <c r="I32" i="1" a="1"/>
  <c r="J32" i="1" a="1"/>
  <c r="E32" i="1" a="1"/>
  <c r="J32" i="1" l="1"/>
  <c r="I32" i="1"/>
  <c r="E32" i="1"/>
  <c r="C33" i="1" a="1"/>
  <c r="K32" i="1" l="1"/>
  <c r="C33" i="1"/>
  <c r="H33" i="1" a="1"/>
  <c r="G33" i="1" a="1"/>
  <c r="F33" i="1" a="1"/>
  <c r="D33" i="1" a="1"/>
  <c r="F33" i="1" l="1"/>
  <c r="G33" i="1"/>
  <c r="H33" i="1"/>
  <c r="D33" i="1"/>
  <c r="I33" i="1" a="1"/>
  <c r="J33" i="1" a="1"/>
  <c r="E29" i="1" a="1"/>
  <c r="J33" i="1" l="1"/>
  <c r="I33" i="1"/>
  <c r="E29" i="1"/>
  <c r="C30" i="1" a="1"/>
  <c r="K33" i="1" l="1"/>
  <c r="C30" i="1"/>
  <c r="G30" i="1" a="1"/>
  <c r="F30" i="1" a="1"/>
  <c r="H30" i="1" a="1"/>
  <c r="D30" i="1" a="1"/>
  <c r="H30" i="1" l="1"/>
  <c r="F30" i="1"/>
  <c r="G30" i="1"/>
  <c r="D30" i="1"/>
  <c r="I30" i="1" a="1"/>
  <c r="J30" i="1" a="1"/>
  <c r="E30" i="1" a="1"/>
  <c r="J30" i="1" l="1"/>
  <c r="I30" i="1"/>
  <c r="E30" i="1"/>
  <c r="C31" i="1" a="1"/>
  <c r="K30" i="1" l="1"/>
  <c r="C31" i="1"/>
  <c r="H31" i="1" a="1"/>
  <c r="G31" i="1" a="1"/>
  <c r="F31" i="1" a="1"/>
  <c r="D31" i="1" a="1"/>
  <c r="F31" i="1" l="1"/>
  <c r="G31" i="1"/>
  <c r="H31" i="1"/>
  <c r="D31" i="1"/>
  <c r="I31" i="1" a="1"/>
  <c r="J31" i="1" a="1"/>
  <c r="E27" i="1" a="1"/>
  <c r="J31" i="1" l="1"/>
  <c r="I31" i="1"/>
  <c r="E27" i="1"/>
  <c r="C28" i="1" a="1"/>
  <c r="K31" i="1" l="1"/>
  <c r="C28" i="1"/>
  <c r="G28" i="1" a="1"/>
  <c r="F28" i="1" a="1"/>
  <c r="H28" i="1" a="1"/>
  <c r="D28" i="1" a="1"/>
  <c r="H28" i="1" l="1"/>
  <c r="F28" i="1"/>
  <c r="G28" i="1"/>
  <c r="D28" i="1"/>
  <c r="I28" i="1" a="1"/>
  <c r="J28" i="1" a="1"/>
  <c r="E28" i="1" a="1"/>
  <c r="J28" i="1" l="1"/>
  <c r="I28" i="1"/>
  <c r="E28" i="1"/>
  <c r="C29" i="1" a="1"/>
  <c r="K28" i="1" l="1"/>
  <c r="C29" i="1"/>
  <c r="H29" i="1" a="1"/>
  <c r="G29" i="1" a="1"/>
  <c r="F29" i="1" a="1"/>
  <c r="D29" i="1" a="1"/>
  <c r="F29" i="1" l="1"/>
  <c r="G29" i="1"/>
  <c r="H29" i="1"/>
  <c r="D29" i="1"/>
  <c r="I29" i="1" a="1"/>
  <c r="J29" i="1" a="1"/>
  <c r="E25" i="1" a="1"/>
  <c r="J29" i="1" l="1"/>
  <c r="I29" i="1"/>
  <c r="E25" i="1"/>
  <c r="C26" i="1" a="1"/>
  <c r="K29" i="1" l="1"/>
  <c r="C26" i="1"/>
  <c r="G26" i="1" a="1"/>
  <c r="F26" i="1" a="1"/>
  <c r="H26" i="1" a="1"/>
  <c r="D26" i="1" a="1"/>
  <c r="H26" i="1" l="1"/>
  <c r="F26" i="1"/>
  <c r="G26" i="1"/>
  <c r="D26" i="1"/>
  <c r="I26" i="1" a="1"/>
  <c r="J26" i="1" a="1"/>
  <c r="E26" i="1" a="1"/>
  <c r="J26" i="1" l="1"/>
  <c r="I26" i="1"/>
  <c r="E26" i="1"/>
  <c r="C27" i="1" a="1"/>
  <c r="K26" i="1" l="1"/>
  <c r="C27" i="1"/>
  <c r="H27" i="1" a="1"/>
  <c r="G27" i="1" a="1"/>
  <c r="F27" i="1" a="1"/>
  <c r="D27" i="1" a="1"/>
  <c r="F27" i="1" l="1"/>
  <c r="G27" i="1"/>
  <c r="H27" i="1"/>
  <c r="D27" i="1"/>
  <c r="I27" i="1" a="1"/>
  <c r="J27" i="1" a="1"/>
  <c r="E23" i="1" a="1"/>
  <c r="J27" i="1" l="1"/>
  <c r="I27" i="1"/>
  <c r="E23" i="1"/>
  <c r="C24" i="1" a="1"/>
  <c r="K27" i="1" l="1"/>
  <c r="C24" i="1"/>
  <c r="G24" i="1" a="1"/>
  <c r="F24" i="1" a="1"/>
  <c r="H24" i="1" a="1"/>
  <c r="D24" i="1" a="1"/>
  <c r="H24" i="1" l="1"/>
  <c r="F24" i="1"/>
  <c r="G24" i="1"/>
  <c r="D24" i="1"/>
  <c r="I24" i="1" a="1"/>
  <c r="J24" i="1" a="1"/>
  <c r="E24" i="1" a="1"/>
  <c r="J24" i="1" l="1"/>
  <c r="I24" i="1"/>
  <c r="E24" i="1"/>
  <c r="C25" i="1" a="1"/>
  <c r="K24" i="1" l="1"/>
  <c r="C25" i="1"/>
  <c r="H25" i="1" a="1"/>
  <c r="G25" i="1" a="1"/>
  <c r="F25" i="1" a="1"/>
  <c r="D25" i="1" a="1"/>
  <c r="F25" i="1" l="1"/>
  <c r="G25" i="1"/>
  <c r="H25" i="1"/>
  <c r="D25" i="1"/>
  <c r="I25" i="1" a="1"/>
  <c r="J25" i="1" a="1"/>
  <c r="E21" i="1" a="1"/>
  <c r="J25" i="1" l="1"/>
  <c r="I25" i="1"/>
  <c r="E21" i="1"/>
  <c r="C22" i="1" a="1"/>
  <c r="K25" i="1" l="1"/>
  <c r="C22" i="1"/>
  <c r="G22" i="1" a="1"/>
  <c r="F22" i="1" a="1"/>
  <c r="H22" i="1" a="1"/>
  <c r="D22" i="1" a="1"/>
  <c r="H22" i="1" l="1"/>
  <c r="F22" i="1"/>
  <c r="G22" i="1"/>
  <c r="D22" i="1"/>
  <c r="I22" i="1" a="1"/>
  <c r="J22" i="1" a="1"/>
  <c r="E22" i="1" a="1"/>
  <c r="J22" i="1" l="1"/>
  <c r="I22" i="1"/>
  <c r="E22" i="1"/>
  <c r="C23" i="1" a="1"/>
  <c r="K22" i="1" l="1"/>
  <c r="C23" i="1"/>
  <c r="H23" i="1" a="1"/>
  <c r="G23" i="1" a="1"/>
  <c r="F23" i="1" a="1"/>
  <c r="D23" i="1" a="1"/>
  <c r="F23" i="1" l="1"/>
  <c r="G23" i="1"/>
  <c r="H23" i="1"/>
  <c r="D23" i="1"/>
  <c r="I23" i="1" a="1"/>
  <c r="J23" i="1" a="1"/>
  <c r="E19" i="1" a="1"/>
  <c r="J23" i="1" l="1"/>
  <c r="I23" i="1"/>
  <c r="E19" i="1"/>
  <c r="C20" i="1" a="1"/>
  <c r="K23" i="1" l="1"/>
  <c r="C20" i="1"/>
  <c r="G20" i="1" a="1"/>
  <c r="F20" i="1" a="1"/>
  <c r="H20" i="1" a="1"/>
  <c r="D20" i="1" a="1"/>
  <c r="H20" i="1" l="1"/>
  <c r="F20" i="1"/>
  <c r="G20" i="1"/>
  <c r="D20" i="1"/>
  <c r="I20" i="1" a="1"/>
  <c r="J20" i="1" a="1"/>
  <c r="E20" i="1" a="1"/>
  <c r="J20" i="1" l="1"/>
  <c r="I20" i="1"/>
  <c r="E20" i="1"/>
  <c r="C21" i="1" a="1"/>
  <c r="K20" i="1" l="1"/>
  <c r="C21" i="1"/>
  <c r="H21" i="1" a="1"/>
  <c r="G21" i="1" a="1"/>
  <c r="F21" i="1" a="1"/>
  <c r="D21" i="1" a="1"/>
  <c r="F21" i="1" l="1"/>
  <c r="G21" i="1"/>
  <c r="H21" i="1"/>
  <c r="D21" i="1"/>
  <c r="I21" i="1" a="1"/>
  <c r="J21" i="1" a="1"/>
  <c r="E17" i="1" a="1"/>
  <c r="J21" i="1" l="1"/>
  <c r="I21" i="1"/>
  <c r="E17" i="1"/>
  <c r="C18" i="1" a="1"/>
  <c r="K21" i="1" l="1"/>
  <c r="C18" i="1"/>
  <c r="G18" i="1" a="1"/>
  <c r="F18" i="1" a="1"/>
  <c r="H18" i="1" a="1"/>
  <c r="D18" i="1" a="1"/>
  <c r="H18" i="1" l="1"/>
  <c r="F18" i="1"/>
  <c r="G18" i="1"/>
  <c r="D18" i="1"/>
  <c r="I18" i="1" a="1"/>
  <c r="J18" i="1" a="1"/>
  <c r="E18" i="1" a="1"/>
  <c r="J18" i="1" l="1"/>
  <c r="I18" i="1"/>
  <c r="E18" i="1"/>
  <c r="C19" i="1" a="1"/>
  <c r="K18" i="1" l="1"/>
  <c r="C19" i="1"/>
  <c r="H19" i="1" a="1"/>
  <c r="G19" i="1" a="1"/>
  <c r="F19" i="1" a="1"/>
  <c r="D19" i="1" a="1"/>
  <c r="F19" i="1" l="1"/>
  <c r="G19" i="1"/>
  <c r="H19" i="1"/>
  <c r="D19" i="1"/>
  <c r="I19" i="1" a="1"/>
  <c r="J19" i="1" a="1"/>
  <c r="E15" i="1" a="1"/>
  <c r="J19" i="1" l="1"/>
  <c r="I19" i="1"/>
  <c r="E15" i="1"/>
  <c r="C16" i="1" a="1"/>
  <c r="K19" i="1" l="1"/>
  <c r="C16" i="1"/>
  <c r="G16" i="1" a="1"/>
  <c r="F16" i="1" a="1"/>
  <c r="H16" i="1" a="1"/>
  <c r="D16" i="1" a="1"/>
  <c r="H16" i="1" l="1"/>
  <c r="F16" i="1"/>
  <c r="G16" i="1"/>
  <c r="D16" i="1"/>
  <c r="I16" i="1" a="1"/>
  <c r="J16" i="1" a="1"/>
  <c r="E16" i="1" a="1"/>
  <c r="J16" i="1" l="1"/>
  <c r="K16" i="1" s="1"/>
  <c r="I16" i="1"/>
  <c r="E16" i="1"/>
  <c r="C17" i="1" a="1"/>
  <c r="C17" i="1"/>
  <c r="H17" i="1" a="1"/>
  <c r="G17" i="1" a="1"/>
  <c r="F17" i="1" a="1"/>
  <c r="D17" i="1" a="1"/>
  <c r="F17" i="1" l="1"/>
  <c r="G17" i="1"/>
  <c r="H17" i="1"/>
  <c r="D17" i="1"/>
  <c r="I17" i="1" a="1"/>
  <c r="J17" i="1" a="1"/>
  <c r="E13" i="1" a="1"/>
  <c r="J17" i="1" l="1"/>
  <c r="I17" i="1"/>
  <c r="E13" i="1"/>
  <c r="C14" i="1" a="1"/>
  <c r="K17" i="1" l="1"/>
  <c r="C14" i="1"/>
  <c r="G14" i="1" a="1"/>
  <c r="F14" i="1" a="1"/>
  <c r="H14" i="1" a="1"/>
  <c r="D14" i="1" a="1"/>
  <c r="H14" i="1" l="1"/>
  <c r="F14" i="1"/>
  <c r="G14" i="1"/>
  <c r="D14" i="1"/>
  <c r="I14" i="1" a="1"/>
  <c r="J14" i="1" a="1"/>
  <c r="E14" i="1" a="1"/>
  <c r="J14" i="1" l="1"/>
  <c r="I14" i="1"/>
  <c r="E14" i="1"/>
  <c r="C15" i="1" a="1"/>
  <c r="K14" i="1" l="1"/>
  <c r="C15" i="1"/>
  <c r="H15" i="1" a="1"/>
  <c r="G15" i="1" a="1"/>
  <c r="F15" i="1" a="1"/>
  <c r="D15" i="1" a="1"/>
  <c r="F15" i="1" l="1"/>
  <c r="G15" i="1"/>
  <c r="H15" i="1"/>
  <c r="D15" i="1"/>
  <c r="I15" i="1" a="1"/>
  <c r="J15" i="1" a="1"/>
  <c r="E11" i="1" a="1"/>
  <c r="J15" i="1" l="1"/>
  <c r="K15" i="1" s="1"/>
  <c r="I15" i="1"/>
  <c r="E11" i="1"/>
  <c r="C12" i="1" a="1"/>
  <c r="C12" i="1"/>
  <c r="G12" i="1" a="1"/>
  <c r="F12" i="1" a="1"/>
  <c r="H12" i="1" a="1"/>
  <c r="D12" i="1" a="1"/>
  <c r="H12" i="1" l="1"/>
  <c r="F12" i="1"/>
  <c r="G12" i="1"/>
  <c r="D12" i="1"/>
  <c r="I12" i="1" a="1"/>
  <c r="J12" i="1" a="1"/>
  <c r="E12" i="1" a="1"/>
  <c r="J12" i="1" l="1"/>
  <c r="I12" i="1"/>
  <c r="E12" i="1"/>
  <c r="C13" i="1" a="1"/>
  <c r="K12" i="1" l="1"/>
  <c r="C13" i="1"/>
  <c r="H13" i="1" a="1"/>
  <c r="G13" i="1" a="1"/>
  <c r="F13" i="1" a="1"/>
  <c r="D13" i="1" a="1"/>
  <c r="F13" i="1" l="1"/>
  <c r="G13" i="1"/>
  <c r="H13" i="1"/>
  <c r="D13" i="1"/>
  <c r="I13" i="1" a="1"/>
  <c r="J13" i="1" a="1"/>
  <c r="E9" i="1" a="1"/>
  <c r="J13" i="1" l="1"/>
  <c r="I13" i="1"/>
  <c r="E9" i="1"/>
  <c r="C10" i="1" a="1"/>
  <c r="K13" i="1" l="1"/>
  <c r="C10" i="1"/>
  <c r="G10" i="1" a="1"/>
  <c r="F10" i="1" a="1"/>
  <c r="H10" i="1" a="1"/>
  <c r="D10" i="1" a="1"/>
  <c r="H10" i="1" l="1"/>
  <c r="F10" i="1"/>
  <c r="G10" i="1"/>
  <c r="D10" i="1"/>
  <c r="I10" i="1" a="1"/>
  <c r="J10" i="1" a="1"/>
  <c r="E10" i="1" a="1"/>
  <c r="J10" i="1" l="1"/>
  <c r="I10" i="1"/>
  <c r="E10" i="1"/>
  <c r="C11" i="1" a="1"/>
  <c r="K10" i="1" l="1"/>
  <c r="C11" i="1"/>
  <c r="H11" i="1" a="1"/>
  <c r="G11" i="1" a="1"/>
  <c r="F11" i="1" a="1"/>
  <c r="D11" i="1" a="1"/>
  <c r="F11" i="1" l="1"/>
  <c r="G11" i="1"/>
  <c r="H11" i="1"/>
  <c r="D11" i="1"/>
  <c r="I11" i="1" a="1"/>
  <c r="J11" i="1" a="1"/>
  <c r="D7" i="1" a="1"/>
  <c r="J11" i="1" l="1"/>
  <c r="I11" i="1"/>
  <c r="D7" i="1"/>
  <c r="E7" i="1" a="1"/>
  <c r="K11" i="1" l="1"/>
  <c r="E7" i="1"/>
  <c r="C8" i="1" a="1"/>
  <c r="C8" i="1"/>
  <c r="F8" i="1" a="1"/>
  <c r="H8" i="1" a="1"/>
  <c r="G8" i="1" a="1"/>
  <c r="D8" i="1" a="1"/>
  <c r="G8" i="1" l="1"/>
  <c r="H8" i="1"/>
  <c r="F8" i="1"/>
  <c r="D8" i="1"/>
  <c r="I8" i="1" a="1"/>
  <c r="J8" i="1" a="1"/>
  <c r="E8" i="1" a="1"/>
  <c r="J8" i="1" l="1"/>
  <c r="I8" i="1"/>
  <c r="E8" i="1"/>
  <c r="C9" i="1" a="1"/>
  <c r="K8" i="1" l="1"/>
  <c r="C9" i="1"/>
  <c r="H9" i="1" a="1"/>
  <c r="G9" i="1" a="1"/>
  <c r="F9" i="1" a="1"/>
  <c r="D9" i="1" a="1"/>
  <c r="F9" i="1" l="1"/>
  <c r="G9" i="1"/>
  <c r="H9" i="1"/>
  <c r="D9" i="1"/>
  <c r="I9" i="1" a="1"/>
  <c r="J9" i="1" a="1"/>
  <c r="C5" i="1" a="1"/>
  <c r="J9" i="1" l="1"/>
  <c r="I9" i="1"/>
  <c r="C5" i="1"/>
  <c r="F5" i="1" a="1"/>
  <c r="G5" i="1" a="1"/>
  <c r="H5" i="1" a="1"/>
  <c r="D5" i="1" a="1"/>
  <c r="K9" i="1" l="1"/>
  <c r="H5" i="1"/>
  <c r="G5" i="1"/>
  <c r="F5" i="1"/>
  <c r="D5" i="1"/>
  <c r="I5" i="1" a="1"/>
  <c r="J5" i="1" a="1"/>
  <c r="E5" i="1" a="1"/>
  <c r="J5" i="1" l="1"/>
  <c r="I5" i="1"/>
  <c r="E5" i="1"/>
  <c r="C6" i="1" a="1"/>
  <c r="K5" i="1" l="1"/>
  <c r="C6" i="1"/>
  <c r="H6" i="1" a="1"/>
  <c r="G6" i="1" a="1"/>
  <c r="F6" i="1" a="1"/>
  <c r="D6" i="1" a="1"/>
  <c r="F6" i="1" l="1"/>
  <c r="G6" i="1"/>
  <c r="H6" i="1"/>
  <c r="D6" i="1"/>
  <c r="I6" i="1" a="1"/>
  <c r="J6" i="1" a="1"/>
  <c r="E6" i="1" a="1"/>
  <c r="J6" i="1" l="1"/>
  <c r="I6" i="1"/>
  <c r="E6" i="1"/>
  <c r="C7" i="1" a="1"/>
  <c r="K6" i="1" l="1"/>
  <c r="C7" i="1"/>
  <c r="H7" i="1" a="1"/>
  <c r="G7" i="1" a="1"/>
  <c r="F7" i="1" a="1"/>
  <c r="F7" i="1" l="1"/>
  <c r="G7" i="1"/>
  <c r="H7" i="1"/>
  <c r="I7" i="1" a="1"/>
  <c r="J7" i="1" a="1"/>
  <c r="J7" i="1" l="1"/>
  <c r="I7" i="1"/>
  <c r="K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<sst xmlns="http://schemas.openxmlformats.org/spreadsheetml/2006/main" count="132" uniqueCount="94">
  <si>
    <t>Ticker</t>
  </si>
  <si>
    <t>FY2020</t>
  </si>
  <si>
    <t>FY2021</t>
  </si>
  <si>
    <t>FY2022</t>
  </si>
  <si>
    <t>Fiscal Year End</t>
  </si>
  <si>
    <t>Filing Year End</t>
  </si>
  <si>
    <t>AAPL</t>
  </si>
  <si>
    <t>CVX</t>
  </si>
  <si>
    <t>BRK</t>
  </si>
  <si>
    <t>ABT</t>
  </si>
  <si>
    <t>AMZN</t>
  </si>
  <si>
    <t>ABBV</t>
  </si>
  <si>
    <t>AVGO</t>
  </si>
  <si>
    <t>COST</t>
  </si>
  <si>
    <t>GOOG</t>
  </si>
  <si>
    <t>BAC</t>
  </si>
  <si>
    <t>MRK</t>
  </si>
  <si>
    <t>MSFT</t>
  </si>
  <si>
    <t>KO</t>
  </si>
  <si>
    <t>MCD</t>
  </si>
  <si>
    <t>META</t>
  </si>
  <si>
    <t>HD</t>
  </si>
  <si>
    <t>JPM</t>
  </si>
  <si>
    <t>JNJ</t>
  </si>
  <si>
    <t>LLY</t>
  </si>
  <si>
    <t>NVDA</t>
  </si>
  <si>
    <t>TSLA</t>
  </si>
  <si>
    <t>PG</t>
  </si>
  <si>
    <t>XOM</t>
  </si>
  <si>
    <t>PFE</t>
  </si>
  <si>
    <t>V</t>
  </si>
  <si>
    <t>PEP</t>
  </si>
  <si>
    <t>UNH</t>
  </si>
  <si>
    <t>TMO</t>
  </si>
  <si>
    <t>WMT</t>
  </si>
  <si>
    <t>IQ_PERIODDATE_BS</t>
  </si>
  <si>
    <t>IQ_FILINGDATE_BS</t>
  </si>
  <si>
    <t>USD</t>
  </si>
  <si>
    <t>C</t>
  </si>
  <si>
    <t>IQ_FY</t>
  </si>
  <si>
    <t>IQ_FY-1</t>
  </si>
  <si>
    <t>IQ_FY-2</t>
  </si>
  <si>
    <t>Day - 1</t>
  </si>
  <si>
    <t>Day 7</t>
  </si>
  <si>
    <t>Return</t>
  </si>
  <si>
    <t>IQ_LASTSALEPRICE</t>
  </si>
  <si>
    <t>FY2020 Share Price ($)</t>
  </si>
  <si>
    <t>FY2021 Share Price ($)</t>
  </si>
  <si>
    <t>FY2022 Share Price ($)</t>
  </si>
  <si>
    <t>RVJJT0REQVRFX0JTLkZZMjAyMi4uLi5VU0QuQwEAAAAf0kwBBQAAAAk2LzMwLzIwMjIATCpqCvxk2wj2Jkxl/WTbCChDSVEuQUJULklRX1BFUklPRERBVEVfQlMuRlkyMDIwLi4uLlVTRC5DAQAAALvGAwAFAAAACjEyLzMxLzIwMjAATCpqCvxk2wj2Jkxl/WTbCChDSVEuQUJULklRX1BFUklPRERBVEVfQlMuRlkyMDIxLi4uLlVTRC5DAQAAALvGAwAFAAAACjEyLzMxLzIwMjEATCpqCvxk2wj2Jkxl/WTbCChDSVEuQUJULklRX1BFUklPRERBVEVfQlMuRlkyMDIyLi4uLlVTRC5DAQAAALvGAwAFAAAACjEyLzMxLzIwMjIATCpqCvxk2wj2Jkxl/WTbCClDSVEuQU1aTi5JUV9QRVJJT0REQVRFX0JTLkZZMjAyMC4uLi5VU0QuQwEAAAA9SQAABQAAAAoxMi8zMS8yMDIwAEwqagr8ZNsIulZMZf1k2wgpQ0lRLkFNWk4uSVFfUEVSSU9EREFURV9CUy5GWTIwMjEuLi4uVVNELkMBAAAAPUkAAAUAAAAKMTIvMzEvMjAyMQBMKmoK/GTbCLpWTGX9ZNsIKUNJUS5BTVpOLklRX1BFUklPRERBVEVfQlMuRlkyMDIyLi4uLlVTRC5DAQAAAD1JAAAFAAAACjEyLzMxLzIwMjIATCpqCvxk2wh8z0tl/WTbCClDSVEuQUJCVi5JUV9QRVJJT0REQVRFX0JTLkZZMjAyMC4uLi5VU0QuQwEAAAAKAXUIBQAAAAoxMi8zMS8yMDIwAEwqagr8ZNsIfM9LZf1k2wgpQ0lRLkFCQlYuSVFfUEVSSU9EREFURV9CUy5GWTIwMjEuLi4uVVNELkMB</t>
  </si>
  <si>
    <t>AAAACgF1CAUAAAAKMTIvMzEvMjAyMQBMKmoK/GTbCHzPS2X9ZNsIKUNJUS5BQkJWLklRX1BFUklPRERBVEVfQlMuRlkyMDIyLi4uLlVTRC5DAQAAAAoBdQgFAAAACjEyLzMxLzIwMjIATCpqCvxk2wiI/0tl/WTbCClDSVEuQVZHTy5JUV9QRVJJT0REQVRFX0JTLkZZMjAyMC4uLi5VU0QuQwEAAADwtn0BBQAAAAkxMS8xLzIwMjAATCpqCvxk2wiI/0tl/WTbCClDSVEuQVZHTy5JUV9QRVJJT0REQVRFX0JTLkZZMjAyMS4uLi5VU0QuQwEAAADwtn0BBQAAAAoxMC8zMS8yMDIxAEwqagr8ZNsIiP9LZf1k2wgpQ0lRLkFWR08uSVFfUEVSSU9EREFURV9CUy5GWTIwMjIuLi4uVVNELkMBAAAA8LZ9AQUAAAAKMTAvMzAvMjAyMgBMKmoK/GTbCBOBS2X9ZNsIKUNJUS5DT1NULklRX1BFUklPRERBVEVfQlMuRlkyMDIwLi4uLlVTRC5DAQAAAJFqAQAFAAAACTgvMzAvMjAyMABMKmoK/GTbCBOBS2X9ZNsIKUNJUS5DT1NULklRX1BFUklPRERBVEVfQlMuRlkyMDIxLi4uLlVTRC5DAQAAAJFqAQAFAAAACTgvMjkvMjAyMQBMKmoK/GTbCF+oS2X9ZNsIKUNJUS5DT1NULklRX1BFUklPRERBVEVfQlMuRlkyMDIyLi4uLlVTRC5DAQAAAJFqAQAFAAAACTgvMjgvMjAyMgBMKmoK/GTbCF+oS2X9ZNsIKUNJUS5HT09HLklRX1BFUklPRERBVEVfQlMuRlkyMDIwLi4uLlVTRC5DAQAAAKhxAAAFAAAACjEyLzMxLzIwMjAATCpqCvxk</t>
  </si>
  <si>
    <t>2whfqEtl/WTbCClDSVEuR09PRy5JUV9QRVJJT0REQVRFX0JTLkZZMjAyMS4uLi5VU0QuQwEAAACocQAABQAAAAoxMi8zMS8yMDIxAEwqagr8ZNsIX6hLZf1k2wgpQ0lRLkdPT0cuSVFfUEVSSU9EREFURV9CUy5GWTIwMjIuLi4uVVNELkMBAAAAqHEAAAUAAAAKMTIvMzEvMjAyMgBMKmoK/GTbCM4oS2X9ZNsIKENJUS5CQUMuSVFfUEVSSU9EREFURV9CUy5GWTIwMjAuLi4uVVNELkMBAAAAaUoAAAUAAAAKMTIvMzEvMjAyMABMKmoK/GTbCChUS2X9ZNsIKENJUS5CQUMuSVFfUEVSSU9EREFURV9CUy5GWTIwMjEuLi4uVVNELkMBAAAAaUoAAAUAAAAKMTIvMzEvMjAyMQBMKmoK/GTbCChUS2X9ZNsIKENJUS5CQUMuSVFfUEVSSU9EREFURV9CUy5GWTIwMjIuLi4uVVNELkMBAAAAaUoAAAUAAAAKMTIvMzEvMjAyMgBMKmoK/GTbCChUS2X9ZNsIKENJUS5NUksuSVFfUEVSSU9EREFURV9CUy5GWTIwMjAuLi4uVVNELkMBAAAA9mYEAAUAAAAKMTIvMzEvMjAyMABMKmoK/GTbCChUS2X9ZNsIKENJUS5NUksuSVFfUEVSSU9EREFURV9CUy5GWTIwMjEuLi4uVVNELkMBAAAA9mYEAAUAAAAKMTIvMzEvMjAyMQBMKmoK/GTbCBOBS2X9ZNsIKENJUS5NUksuSVFfUEVSSU9EREFURV9CUy5GWTIwMjIuLi4uVVNELkMBAAAA9mYEAAUAAAAKMTIvMzEvMjAyMgBMKmoK/GTbCIEBS2X9ZNsIKUNJUS5NU0ZULklRX1BFUklPRERB</t>
  </si>
  <si>
    <t>VEVfQlMuRlkyMDIwLi4uLlVTRC5DAQAAAEtVAAAFAAAACTYvMzAvMjAyMABMKmoK/GTbCIEBS2X9ZNsIKUNJUS5NU0ZULklRX1BFUklPRERBVEVfQlMuRlkyMDIxLi4uLlVTRC5DAQAAAEtVAAAFAAAACTYvMzAvMjAyMQBMKmoK/GTbCIEBS2X9ZNsIKUNJUS5NU0ZULklRX1BFUklPRERBVEVfQlMuRlkyMDIyLi4uLlVTRC5DAQAAAEtVAAAFAAAACTYvMzAvMjAyMgBMKmoK/GTbCIEBS2X9ZNsIJ0NJUS5LTy5JUV9QRVJJT0REQVRFX0JTLkZZMjAyMC4uLi5VU0QuQwEAAAASaAAABQAAAAoxMi8zMS8yMDIwAEwqagr8ZNsIzihLZf1k2wgnQ0lRLktPLklRX1BFUklPRERBVEVfQlMuRlkyMDIxLi4uLlVTRC5DAQAAABJoAAAFAAAACjEyLzMxLzIwMjEATCpqCvxk2wjOKEtl/WTbCCdDSVEuS08uSVFfUEVSSU9EREFURV9CUy5GWTIwMjIuLi4uVVNELkMBAAAAEmgAAAUAAAAKMTIvMzEvMjAyMgBMKmoK/GTbCGCfSmX9ZNsIKENJUS5NQ0QuSVFfUEVSSU9EREFURV9CUy5GWTIwMjAuLi4uVVNELkMBAAAA4CACAAUAAAAKMTIvMzEvMjAyMABMKmoK/GTbCGCfSmX9ZNsIKENJUS5NQ0QuSVFfUEVSSU9EREFURV9CUy5GWTIwMjEuLi4uVVNELkMBAAAA4CACAAUAAAAKMTIvMzEvMjAyMQBMKmoK/GTbCNvGSmX9ZNsIKENJUS5NQ0QuSVFfUEVSSU9EREFURV9CUy5GWTIwMjIuLi4uVVNELkMBAAAA4CACAAUAAAAKMTIv</t>
  </si>
  <si>
    <t>MzEvMjAyMgBMKmoK/GTbCNvGSmX9ZNsIKUNJUS5NRVRBLklRX1BFUklPRERBVEVfQlMuRlkyMDIwLi4uLlVTRC5DAQAAABfbPAEFAAAACjEyLzMxLzIwMjAATCpqCvxk2wjbxkpl/WTbCClDSVEuTUVUQS5JUV9QRVJJT0REQVRFX0JTLkZZMjAyMS4uLi5VU0QuQwEAAAAX2zwBBQAAAAoxMi8zMS8yMDIxAEwqagr8ZNsIxe1KZf1k2wgpQ0lRLk1FVEEuSVFfUEVSSU9EREFURV9CUy5GWTIwMjIuLi4uVVNELkMBAAAAF9s8AQUAAAAKMTIvMzEvMjAyMgBMKmoK/GTbCBFoSmX9ZNsIJ0NJUS5IRC5JUV9QRVJJT0REQVRFX0JTLkZZMjAyMC4uLi5VU0QuQwEAAACXQAQABQAAAAgyLzIvMjAyMABMKmoK/GTbCBFoSmX9ZNsIJ0NJUS5IRC5JUV9QRVJJT0REQVRFX0JTLkZZMjAyMS4uLi5VU0QuQwEAAACXQAQABQAAAAkxLzMxLzIwMjEATCpqCvxk2wgRaEpl/WTbCCdDSVEuSEQuSVFfUEVSSU9EREFURV9CUy5GWTIwMjIuLi4uVVNELkMBAAAAl0AEAAUAAAAJMS8zMC8yMDIyAEwqagr8ZNsIEWhKZf1k2wgoQ0lRLkpQTS5JUV9QRVJJT0REQVRFX0JTLkZZMjAyMC4uLi5VU0QuQwEAAABYDQoABQAAAAoxMi8zMS8yMDIwAEwqagr8ZNsIEWhKZf1k2wgoQ0lRLkpQTS5JUV9QRVJJT0REQVRFX0JTLkZZMjAyMS4uLi5VU0QuQwEAAABYDQoABQAAAAoxMi8zMS8yMDIxAEwqagr8ZNsIYJ9KZf1k2wgoQ0lRLkpQTS5JUV9Q</t>
  </si>
  <si>
    <t>TABLE I</t>
  </si>
  <si>
    <t>SUMMARY STATISTICS</t>
  </si>
  <si>
    <t>PANEL A: Stock Return Data</t>
  </si>
  <si>
    <t>N</t>
  </si>
  <si>
    <t>Mean</t>
  </si>
  <si>
    <t>SD</t>
  </si>
  <si>
    <t>Min</t>
  </si>
  <si>
    <t>Max</t>
  </si>
  <si>
    <t>Median</t>
  </si>
  <si>
    <t>BAABTAVMT0NBTAFI/////wFQRwEAAClDSVEuQUFQTC5JUV9QRVJJT0REQVRFX0JTLkZZMjAyMC4uLi5VU0QuQwEAAABpYQAABQAAAAk5LzI2LzIwMjAATCpqCvxk2wi6Vkxl/WTbCClDSVEuQUFQTC5JUV9QRVJJT0REQVRFX0JTLkZZMjAyMS4uLi5VU0QuQwEAAABpYQAABQAAAAk5LzI1LzIwMjEATCpqCvxk2wgGfkxl/WTbCClDSVEuQUFQTC5JUV9QRVJJT0REQVRFX0JTLkZZMjAyMi4uLi5VU0QuQwEAAABpYQAABQAAAAk5LzI0LzIwMjIATCpqCvxk2wgRk0xl/WTbCChDSVEuQ1ZYLklRX1BFUklPRERBVEVfQlMuRlkyMDIwLi4uLlVTRC5DAQAAAMqAAQAFAAAACjEyLzMxLzIwMjAATCpqCvxk2wgRk0xl/WTbCChDSVEuQ1ZYLklRX1BFUklPRERBVEVfQlMuRlkyMDIxLi4uLlVTRC5DAQAAAMqAAQAFAAAACjEyLzMxLzIwMjEATCpqCvxk2wjvukxl/WTbCChDSVEuQ1ZYLklRX1BFUklPRERBVEVfQlMuRlkyMDIyLi4uLlVTRC5DAQAAAMqAAQAFAAAACjEyLzMxLzIwMjIATCpqCvxk2wjvukxl/WTbCChDSVEuQlJLLklRX1BFUklPRERBVEVfQlMuRlkyMDIwLi4uLlVTRC5DAQAAAB/STAEFAAAACTYvMzAvMjAyMABMKmoK/GTbCO+6TGX9ZNsIKENJUS5CUksuSVFfUEVSSU9EREFURV9CUy5GWTIwMjEuLi4uVVNELkMBAAAAH9JMAQUAAAAJNi8zMC8yMDIxAEwqagr8ZNsI9iZMZf1k2wgoQ0lRLkJSSy5JUV9Q</t>
  </si>
  <si>
    <t>RVJJT0REQVRFX0JTLkZZMjAyMi4uLi5VU0QuQwEAAABYDQoABQAAAAoxMi8zMS8yMDIyAEwqagr8ZNsI1BFKZf1k2wgoQ0lRLkpOSi5JUV9QRVJJT0REQVRFX0JTLkZZMjAyMC4uLi5VU0QuQwEAAACdIQIABQAAAAgxLzMvMjAyMQBMKmoK/GTbCNQRSmX9ZNsIKENJUS5KTkouSVFfUEVSSU9EREFURV9CUy5GWTIwMjEuLi4uVVNELkMBAAAAnSECAAUAAAAIMS8yLzIwMjIATCpqCvxk2wjUEUpl/WTbCClDSVEuTlZEQS5JUV9QRVJJT0REQVRFX0JTLkZZMjAyMS4uLi5VU0QuQwEAAAAzfgAABQAAAAkxLzMxLzIwMjEATCpqCvxk2wix1kll/WTbCChDSVEuUEZFLklRX1BFUklPRERBVEVfQlMuRlkyMDIyLi4uLlVTRC5DAQAAAN55AgAFAAAACjEyLzMxLzIwMjIATCpqCvxk2wjRSEll/WTbCCZDSVEuVi5JUV9QRVJJT0REQVRFX0JTLkZZMjAyMC4uLi5VU0QuQwEAAABLf0QCBQAAAAk5LzMwLzIwMjAATCpqCvxk2wjcZUll/WTbCCZDSVEuVi5JUV9QRVJJT0REQVRFX0JTLkZZMjAyMS4uLi5VU0QuQwEAAABLf0QCBQAAAAk5LzMwLzIwMjEATCpqCvxk2wgMdEll/WTbCChDSVEuVU5ILklRX1BFUklPRERBVEVfQlMuRlkyMDIwLi4uLlVTRC5DAQAAAOGYAQAFAAAACjEyLzMxLzIwMjAATCpqCvxk2wgH9Uhl/WTbCChDSVEuVU5ILklRX1BFUklPRERBVEVfQlMuRlkyMDIxLi4uLlVTRC5DAQAAAOGYAQAFAAAACjEy</t>
  </si>
  <si>
    <t>LzMxLzIwMjEATCpqCvxk2wiJLEll/WTbCClDSVEuQUFQTC5JUV9GSUxJTkdEQVRFX0JTLklRX0ZZLjkvMjYvMjAyMAEAAABpYQAABQAAAAoxMC8yOC8yMDIyAGUFTefwZNsIBn5MZf1k2wgrQ0lRLkFBUEwuSVFfRklMSU5HREFURV9CUy5JUV9GWS0xLjkvMjYvMjAyMAEAAABpYQAABQAAAAoxMC8yOS8yMDIxADReuf/7ZNsIBn5MZf1k2wgoQ0lRLkpOSi5JUV9QRVJJT0REQVRFX0JTLkZZMjAyMi4uLi5VU0QuQwEAAACdIQIABQAAAAgxLzEvMjAyMwBMKmoK/GTbCNQRSmX9ZNsIKENJUS5MTFkuSVFfUEVSSU9EREFURV9CUy5GWTIwMjAuLi4uVVNELkMBAAAAG1sEAAUAAAAKMTIvMzEvMjAyMABMKmoK/GTbCNQRSmX9ZNsIKENJUS5MTFkuSVFfUEVSSU9EREFURV9CUy5GWTIwMjEuLi4uVVNELkMBAAAAG1sEAAUAAAAKMTIvMzEvMjAyMQBMKmoK/GTbCIJASmX9ZNsIKENJUS5MTFkuSVFfUEVSSU9EREFURV9CUy5GWTIwMjIuLi4uVVNELkMBAAAAG1sEAAUAAAAKMTIvMzEvMjAyMgBMKmoK/GTbCNLCSWX9ZNsIKUNJUS5OVkRBLklRX1BFUklPRERBVEVfQlMuRlkyMDIwLi4uLlVTRC5DAQAAADN+AAAFAAAACTEvMjYvMjAyMABMKmoK/GTbCLHWSWX9ZNsIKUNJUS5OVkRBLklRX1BFUklPRERBVEVfQlMuRlkyMDIyLi4uLlVTRC5DAQAAADN+AAAFAAAACTEvMzAvMjAyMgBMKmoK/GTbCHjqSWX9ZNsIKUNJUS5U</t>
  </si>
  <si>
    <t>U0xBLklRX1BFUklPRERBVEVfQlMuRlkyMDIwLi4uLlVTRC5DAQAAABDGogEFAAAACjEyLzMxLzIwMjAATCpqCvxk2wh46kll/WTbCClDSVEuVFNMQS5JUV9QRVJJT0REQVRFX0JTLkZZMjAyMS4uLi5VU0QuQwEAAAAQxqIBBQAAAAoxMi8zMS8yMDIxAEwqagr8ZNsIeOpJZf1k2wgpQ0lRLlRTTEEuSVFfUEVSSU9EREFURV9CUy5GWTIwMjIuLi4uVVNELkMBAAAAEMaiAQUAAAAKMTIvMzEvMjAyMgBMKmoK/GTbCAx0SWX9ZNsIJ0NJUS5QRy5JUV9QRVJJT0REQVRFX0JTLkZZMjAyMC4uLi5VU0QuQwEAAAAwggAABQAAAAk2LzMwLzIwMjAATCpqCvxk2wgMdEll/WTbCCdDSVEuUEcuSVFfUEVSSU9EREFURV9CUy5GWTIwMjEuLi4uVVNELkMBAAAAMIIAAAUAAAAJNi8zMC8yMDIxAEwqagr8ZNsIDHRJZf1k2wgnQ0lRLlBHLklRX1BFUklPRERBVEVfQlMuRlkyMDIyLi4uLlVTRC5DAQAAADCCAAAFAAAACTYvMzAvMjAyMgBMKmoK/GTbCGObSWX9ZNsIKENJUS5YT00uSVFfUEVSSU9EREFURV9CUy5GWTIwMjAuLi4uVVNELkMBAAAAQjMGAAUAAAAKMTIvMzEvMjAyMABMKmoK/GTbCGObSWX9ZNsIKENJUS5YT00uSVFfUEVSSU9EREFURV9CUy5GWTIwMjEuLi4uVVNELkMBAAAAQjMGAAUAAAAKMTIvMzEvMjAyMQBMKmoK/GTbCGObSWX9ZNsIKENJUS5YT00uSVFfUEVSSU9EREFURV9CUy5GWTIwMjIuLi4uVVNELkMB</t>
  </si>
  <si>
    <t>AAAAQjMGAAUAAAAKMTIvMzEvMjAyMgBMKmoK/GTbCIksSWX9ZNsIKENJUS5QRkUuSVFfUEVSSU9EREFURV9CUy5GWTIwMjAuLi4uVVNELkMBAAAA3nkCAAUAAAAKMTIvMzEvMjAyMABMKmoK/GTbCIksSWX9ZNsIKENJUS5QRkUuSVFfUEVSSU9EREFURV9CUy5GWTIwMjEuLi4uVVNELkMBAAAA3nkCAAUAAAAKMTIvMzEvMjAyMQBMKmoK/GTbCNFISWX9ZNsIK0NJUS5BQVBMLklRX0ZJTElOR0RBVEVfQlMuSVFfRlktMi45LzI2LzIwMjABAAAAaWEAAAUAAAAKMTAvMzAvMjAyMABO8rVY/GTbCLpWTGX9ZNsIK0NJUS5DVlguSVFfRklMSU5HREFURV9CUy5JUV9GWS0yLjEyLzMxLzIwMjABAAAAyoABAAUAAAAJMi8yNS8yMDIxAHD7IIv8ZNsIEZNMZf1k2wgrQ0lRLkNWWC5JUV9GSUxJTkdEQVRFX0JTLklRX0ZZLTEuMTIvMzEvMjAyMAEAAADKgAEABQAAAAkyLzI0LzIwMjIAcPsgi/xk2wgRk0xl/WTbCClDSVEuQ1ZYLklRX0ZJTElOR0RBVEVfQlMuSVFfRlkuMTIvMzEvMjAyMAEAAADKgAEABQAAAAkyLzIzLzIwMjMAcPsgi/xk2wgRk0xl/WTbCCpDSVEuQlJLLklRX0ZJTElOR0RBVEVfQlMuSVFfRlktMi42LzMwLzIwMjABAAAAH9JMAQUAAAAJOS8yOC8yMDE5AHD7IIv8ZNsI77pMZf1k2wgqQ0lRLkJSSy5JUV9GSUxJTkdEQVRFX0JTLklRX0ZZLTEuNi8zMC8yMDIwAQAAAB/STAEFAAAACTkvMjYvMjAyMABw</t>
  </si>
  <si>
    <t>+yCL/GTbCO+6TGX9ZNsIKENJUS5CUksuSVFfRklMSU5HREFURV9CUy5JUV9GWS42LzMwLzIwMjABAAAAH9JMAQUAAAAJOS8yNy8yMDIxAHD7IIv8ZNsI77pMZf1k2wgrQ0lRLkFCVC5JUV9GSUxJTkdEQVRFX0JTLklRX0ZZLTIuMTIvMzEvMjAyMAEAAAC7xgMABQAAAAkyLzE5LzIwMjEAcPsgi/xk2wj2Jkxl/WTbCCtDSVEuQUJULklRX0ZJTElOR0RBVEVfQlMuSVFfRlktMS4xMi8zMS8yMDIwAQAAALvGAwAFAAAACTIvMTgvMjAyMgBw+yCL/GTbCPYmTGX9ZNsIKUNJUS5BQlQuSVFfRklMSU5HREFURV9CUy5JUV9GWS4xMi8zMS8yMDIwAQAAALvGAwAFAAAACTIvMTcvMjAyMwBw+yCL/GTbCPYmTGX9ZNsILENJUS5BTVpOLklRX0ZJTElOR0RBVEVfQlMuSVFfRlktMi4xMi8zMS8yMDIwAQAAAD1JAAAFAAAACDIvMy8yMDIxAHD7IIv8ZNsIulZMZf1k2wgsQ0lRLkFNWk4uSVFfRklMSU5HREFURV9CUy5JUV9GWS0xLjEyLzMxLzIwMjABAAAAPUkAAAUAAAAIMi80LzIwMjIAcPsgi/xk2wi6Vkxl/WTbCCpDSVEuQU1aTi5JUV9GSUxJTkdEQVRFX0JTLklRX0ZZLjEyLzMxLzIwMjABAAAAPUkAAAUAAAAIMi8zLzIwMjMAcPsgi/xk2wi6Vkxl/WTbCCxDSVEuQUJCVi5JUV9GSUxJTkdEQVRFX0JTLklRX0ZZLTIuMTIvMzEvMjAyMAEAAAAKAXUIBQAAAAkyLzE5LzIwMjEAcPsgi/xk2wh8z0tl/WTbCCxDSVEuQUJC</t>
  </si>
  <si>
    <t>Vi5JUV9GSUxJTkdEQVRFX0JTLklRX0ZZLTEuMTIvMzEvMjAyMAEAAAAKAXUIBQAAAAkyLzE4LzIwMjIAcPsgi/xk2wh8z0tl/WTbCCpDSVEuQUJCVi5JUV9GSUxJTkdEQVRFX0JTLklRX0ZZLjEyLzMxLzIwMjABAAAACgF1CAUAAAAJMi8xNy8yMDIzAHD7IIv8ZNsIfM9LZf1k2wgrQ0lRLkFWR08uSVFfRklMSU5HREFURV9CUy5JUV9GWS0yLjExLzEvMjAyMAEAAADwtn0BBQAAAAoxMi8xOC8yMDIwAHD7IIv8ZNsIiP9LZf1k2wgrQ0lRLkFWR08uSVFfRklMSU5HREFURV9CUy5JUV9GWS0xLjExLzEvMjAyMAEAAADwtn0BBQAAAAoxMi8xNy8yMDIxAHD7IIv8ZNsIiP9LZf1k2wgpQ0lRLkFWR08uSVFfRklMSU5HREFURV9CUy5JUV9GWS4xMS8xLzIwMjABAAAA8LZ9AQUAAAAKMTIvMTYvMjAyMgBw+yCL/GTbCIj/S2X9ZNsIK0NJUS5DT1NULklRX0ZJTElOR0RBVEVfQlMuSVFfRlktMi44LzMwLzIwMjABAAAAkWoBAAUAAAAJMTAvNy8yMDIwAHD7IIv8ZNsIE4FLZf1k2wgrQ0lRLkNPU1QuSVFfRklMSU5HREFURV9CUy5JUV9GWS0xLjgvMzAvMjAyMAEAAACRagEABQAAAAkxMC82LzIwMjEAcPsgi/xk2wgTgUtl/WTbCClDSVEuQ09TVC5JUV9GSUxJTkdEQVRFX0JTLklRX0ZZLjgvMzAvMjAyMAEAAACRagEABQAAAAkxMC81LzIwMjIAcPsgi/xk2wgTgUtl/WTbCCxDSVEuR09PRy5JUV9GSUxJTkdEQVRFX0JT</t>
  </si>
  <si>
    <t>LklRX0ZZLTIuMTIvMzEvMjAyMAEAAACocQAABQAAAAgyLzMvMjAyMQBw+yCL/GTbCF+oS2X9ZNsILENJUS5HT09HLklRX0ZJTElOR0RBVEVfQlMuSVFfRlktMS4xMi8zMS8yMDIwAQAAAKhxAAAFAAAACDIvMi8yMDIyAHD7IIv8ZNsIX6hLZf1k2wgqQ0lRLkdPT0cuSVFfRklMSU5HREFURV9CUy5JUV9GWS4xMi8zMS8yMDIwAQAAAKhxAAAFAAAACDIvMy8yMDIzAHD7IIv8ZNsIX6hLZf1k2wgrQ0lRLkJBQy5JUV9GSUxJTkdEQVRFX0JTLklRX0ZZLTIuMTIvMzEvMjAyMAEAAABpSgAABQAAAAkyLzI0LzIwMjEAcPsgi/xk2wgoVEtl/WTbCCtDSVEuQkFDLklRX0ZJTElOR0RBVEVfQlMuSVFfRlktMS4xMi8zMS8yMDIwAQAAAGlKAAAFAAAACTIvMjIvMjAyMgBw+yCL/GTbCChUS2X9ZNsIKUNJUS5CQUMuSVFfRklMSU5HREFURV9CUy5JUV9GWS4xMi8zMS8yMDIwAQAAAGlKAAAFAAAACTIvMjIvMjAyMwBw+yCL/GTbCChUS2X9ZNsIK0NJUS5NUksuSVFfRklMSU5HREFURV9CUy5JUV9GWS0yLjEyLzMxLzIwMjABAAAA9mYEAAUAAAAJMi8yNS8yMDIxAHD7IIv8ZNsIE4FLZf1k2wgrQ0lRLk1SSy5JUV9GSUxJTkdEQVRFX0JTLklRX0ZZLTEuMTIvMzEvMjAyMAEAAAD2ZgQABQAAAAkyLzI1LzIwMjIAcPsgi/xk2wgTgUtl/WTbCClDSVEuTVJLLklRX0ZJTElOR0RBVEVfQlMuSVFfRlkuMTIvMzEvMjAyMAEAAAD2</t>
  </si>
  <si>
    <t>ZgQABQAAAAkyLzI0LzIwMjMAcPsgi/xk2wgoVEtl/WTbCCtDSVEuTVNGVC5JUV9GSUxJTkdEQVRFX0JTLklRX0ZZLTIuNi8zMC8yMDIwAQAAAEtVAAAFAAAACTcvMzEvMjAyMABw+yCL/GTbCIEBS2X9ZNsIK0NJUS5NU0ZULklRX0ZJTElOR0RBVEVfQlMuSVFfRlktMS42LzMwLzIwMjABAAAAS1UAAAUAAAAJNy8yOS8yMDIxAHD7IIv8ZNsIgQFLZf1k2wgpQ0lRLk1TRlQuSVFfRklMSU5HREFURV9CUy5JUV9GWS42LzMwLzIwMjABAAAAS1UAAAUAAAAJNy8yOC8yMDIyAHD7IIv8ZNsIgQFLZf1k2wgqQ0lRLktPLklRX0ZJTElOR0RBVEVfQlMuSVFfRlktMi4xMi8zMS8yMDIwAQAAABJoAAAFAAAACTIvMjUvMjAyMQBw+yCL/GTbCM4oS2X9ZNsIKkNJUS5LTy5JUV9GSUxJTkdEQVRFX0JTLklRX0ZZLTEuMTIvMzEvMjAyMAEAAAASaAAABQAAAAkyLzIyLzIwMjIAcPsgi/xk2wjOKEtl/WTbCChDSVEuS08uSVFfRklMSU5HREFURV9CUy5JUV9GWS4xMi8zMS8yMDIwAQAAABJoAAAFAAAACTIvMjEvMjAyMwBw+yCL/GTbCM4oS2X9ZNsIK0NJUS5NQ0QuSVFfRklMSU5HREFURV9CUy5JUV9GWS0yLjEyLzMxLzIwMjABAAAA4CACAAUAAAAJMi8yMy8yMDIxAHD7IIv8ZNsIYJ9KZf1k2wgrQ0lRLk1DRC5JUV9GSUxJTkdEQVRFX0JTLklRX0ZZLTEuMTIvMzEvMjAyMAEAAADgIAIABQAAAAkyLzI0LzIwMjIAcPsgi/xk</t>
  </si>
  <si>
    <t>2whgn0pl/WTbCClDSVEuTUNELklRX0ZJTElOR0RBVEVfQlMuSVFfRlkuMTIvMzEvMjAyMAEAAADgIAIABQAAAAkyLzI0LzIwMjMAcPsgi/xk2wjbxkpl/WTbCCxDSVEuTUVUQS5JUV9GSUxJTkdEQVRFX0JTLklRX0ZZLTIuMTIvMzEvMjAyMAEAAAAX2zwBBQAAAAkxLzI4LzIwMjEAcPsgi/xk2wjF7Upl/WTbCCxDSVEuTUVUQS5JUV9GSUxJTkdEQVRFX0JTLklRX0ZZLTEuMTIvMzEvMjAyMAEAAAAX2zwBBQAAAAgyLzMvMjAyMgBw+yCL/GTbCNvGSmX9ZNsIKkNJUS5NRVRBLklRX0ZJTElOR0RBVEVfQlMuSVFfRlkuMTIvMzEvMjAyMAEAAAAX2zwBBQAAAAgyLzIvMjAyMwBw+yCL/GTbCNvGSmX9ZNsIKENJUS5IRC5JUV9GSUxJTkdEQVRFX0JTLklRX0ZZLTIuMi8yLzIwMjABAAAAl0AEAAUAAAAJMy8yNS8yMDIwAHD7IIv8ZNsIEWhKZf1k2wgoQ0lRLkhELklRX0ZJTElOR0RBVEVfQlMuSVFfRlktMS4yLzIvMjAyMAEAAACXQAQABQAAAAkzLzI0LzIwMjEAcPsgi/xk2wgRaEpl/WTbCCZDSVEuSEQuSVFfRklMSU5HREFURV9CUy5JUV9GWS4yLzIvMjAyMAEAAACXQAQABQAAAAkzLzIzLzIwMjIAcPsgi/xk2wgRaEpl/WTbCCtDSVEuSlBNLklRX0ZJTElOR0RBVEVfQlMuSVFfRlktMi4xMi8zMS8yMDIwAQAAAFgNCgAFAAAACTIvMjMvMjAyMQBw+yCL/GTbCGCfSmX9ZNsIK0NJUS5KUE0uSVFfRklMSU5HREFU</t>
  </si>
  <si>
    <t>RV9CUy5JUV9GWS0xLjEyLzMxLzIwMjABAAAAWA0KAAUAAAAJMi8yMi8yMDIyAHD7IIv8ZNsIYJ9KZf1k2wgpQ0lRLkpQTS5JUV9GSUxJTkdEQVRFX0JTLklRX0ZZLjEyLzMxLzIwMjABAAAAWA0KAAUAAAAJMi8yMS8yMDIzAHD7IIv8ZNsIEWhKZf1k2wgpQ0lRLkpOSi5JUV9GSUxJTkdEQVRFX0JTLklRX0ZZLTIuMS8zLzIwMjEBAAAAnSECAAUAAAAJMi8yMi8yMDIxAHD7IIv8ZNsI1BFKZf1k2wgpQ0lRLkpOSi5JUV9GSUxJTkdEQVRFX0JTLklRX0ZZLTEuMS8zLzIwMjEBAAAAnSECAAUAAAAJMi8xNy8yMDIyAHD7IIv8ZNsI1BFKZf1k2wgnQ0lRLkpOSi5JUV9GSUxJTkdEQVRFX0JTLklRX0ZZLjEvMy8yMDIxAQAAAJ0hAgAFAAAACTIvMTYvMjAyMwBw+yCL/GTbCNQRSmX9ZNsIK0NJUS5MTFkuSVFfRklMSU5HREFURV9CUy5JUV9GWS0yLjEyLzMxLzIwMjABAAAAG1sEAAUAAAAJMi8xNy8yMDIxAHD7IIv8ZNsIgkBKZf1k2wgrQ0lRLkxMWS5JUV9GSUxJTkdEQVRFX0JTLklRX0ZZLTEuMTIvMzEvMjAyMAEAAAAbWwQABQAAAAkyLzIzLzIwMjIAcPsgi/xk2wiCQEpl/WTbCClDSVEuTExZLklRX0ZJTElOR0RBVEVfQlMuSVFfRlkuMTIvMzEvMjAyMAEAAAAbWwQABQAAAAkyLzIyLzIwMjMAcPsgi/xk2wiCQEpl/WTbCCtDSVEuTlZEQS5JUV9GSUxJTkdEQVRFX0JTLklRX0ZZLTIuMS8yNi8yMDIwAQAAADN+</t>
  </si>
  <si>
    <t>AAAFAAAACTIvMjAvMjAyMABw+yCL/GTbCLHWSWX9ZNsIK0NJUS5OVkRBLklRX0ZJTElOR0RBVEVfQlMuSVFfRlktMS4xLzI2LzIwMjABAAAAM34AAAUAAAAJMi8yNi8yMDIxAHD7IIv8ZNsIsdZJZf1k2wgpQ0lRLk5WREEuSVFfRklMSU5HREFURV9CUy5JUV9GWS4xLzI2LzIwMjABAAAAM34AAAUAAAAJMy8xOC8yMDIyAHD7IIv8ZNsIsdZJZf1k2wgsQ0lRLlRTTEEuSVFfRklMSU5HREFURV9CUy5JUV9GWS0yLjEyLzMxLzIwMjABAAAAEMaiAQUAAAAIMi84LzIwMjEAcPsgi/xk2wh46kll/WTbCCxDSVEuVFNMQS5JUV9GSUxJTkdEQVRFX0JTLklRX0ZZLTEuMTIvMzEvMjAyMAEAAAAQxqIBBQAAAAgyLzcvMjAyMgBw+yCL/GTbCHjqSWX9ZNsIKkNJUS5UU0xBLklRX0ZJTElOR0RBVEVfQlMuSVFfRlkuMTIvMzEvMjAyMAEAAAAQxqIBBQAAAAkxLzMxLzIwMjMAcPsgi/xk2wh46kll/WTbCClDSVEuUEcuSVFfRklMSU5HREFURV9CUy5JUV9GWS0yLjYvMzAvMjAyMAEAAAAwggAABQAAAAk4LzEwLzIwMjAAcPsgi/xk2wgMdEll/WTbCClDSVEuUEcuSVFfRklMSU5HREFURV9CUy5JUV9GWS0xLjYvMzAvMjAyMAEAAAAwggAABQAAAAg4LzYvMjAyMQBw+yCL/GTbCAx0SWX9ZNsIJ0NJUS5QRy5JUV9GSUxJTkdEQVRFX0JTLklRX0ZZLjYvMzAvMjAyMAEAAAAwggAABQAAAAg4LzUvMjAyMgBw+yCL/GTbCAx0SWX9</t>
  </si>
  <si>
    <t>ZNsIK0NJUS5YT00uSVFfRklMSU5HREFURV9CUy5JUV9GWS0yLjEyLzMxLzIwMjABAAAAQjMGAAUAAAAJMi8yNC8yMDIxAHD7IIv8ZNsIY5tJZf1k2wgrQ0lRLlhPTS5JUV9GSUxJTkdEQVRFX0JTLklRX0ZZLTEuMTIvMzEvMjAyMAEAAABCMwYABQAAAAkyLzIzLzIwMjIAcPsgi/xk2whjm0ll/WTbCClDSVEuWE9NLklRX0ZJTElOR0RBVEVfQlMuSVFfRlkuMTIvMzEvMjAyMAEAAABCMwYABQAAAAkyLzIyLzIwMjMAcPsgi/xk2whjm0ll/WTbCCtDSVEuUEZFLklRX0ZJTElOR0RBVEVfQlMuSVFfRlktMi4xMi8zMS8yMDIwAQAAAN55AgAFAAAACTIvMjUvMjAyMQBw+yCL/GTbCNFISWX9ZNsIK0NJUS5QRkUuSVFfRklMSU5HREFURV9CUy5JUV9GWS0xLjEyLzMxLzIwMjABAAAA3nkCAAUAAAAJMi8yNC8yMDIyAHD7IIv8ZNsI0UhJZf1k2wgpQ0lRLlBGRS5JUV9GSUxJTkdEQVRFX0JTLklRX0ZZLjEyLzMxLzIwMjABAAAA3nkCAAUAAAAJMi8yMy8yMDIzAHD7IIv8ZNsI0UhJZf1k2wgoQ0lRLlYuSVFfRklMSU5HREFURV9CUy5JUV9GWS0yLjkvMzAvMjAyMAEAAABLf0QCBQAAAAoxMS8xOS8yMDIwAHD7IIv8ZNsIDHRJZf1k2wgoQ0lRLlYuSVFfRklMSU5HREFURV9CUy5JUV9GWS0xLjkvMzAvMjAyMAEAAABLf0QCBQAAAAoxMS8xOC8yMDIxAHD7IIv8ZNsI3GVJZf1k2wgmQ0lRLlYuSVFfRklMSU5HREFURV9C</t>
  </si>
  <si>
    <t>Uy5JUV9GWS45LzMwLzIwMjABAAAAS39EAgUAAAAKMTEvMTYvMjAyMgBw+yCL/GTbCNxlSWX9ZNsIK0NJUS5QRVAuSVFfRklMSU5HREFURV9CUy5JUV9GWS0yLjEyLzI2LzIwMjABAAAAVoAAAAUAAAAJMi8xMS8yMDIxAHD7IIv8ZNsIB/VIZf1k2wgrQ0lRLlBFUC5JUV9GSUxJTkdEQVRFX0JTLklRX0ZZLTEuMTIvMjYvMjAyMAEAAABWgAAABQAAAAkyLzEwLzIwMjIAcPsgi/xk2wgH9Uhl/WTbCClDSVEuUEVQLklRX0ZJTElOR0RBVEVfQlMuSVFfRlkuMTIvMjYvMjAyMAEAAABWgAAABQAAAAgyLzkvMjAyMwBw+yCL/GTbCAf1SGX9ZNsIK0NJUS5VTkguSVFfRklMSU5HREFURV9CUy5JUV9GWS0yLjEyLzMxLzIwMjABAAAA4ZgBAAUAAAAIMy8xLzIwMjEAcPsgi/xk2wgH9Uhl/WTbCCtDSVEuVU5ILklRX0ZJTElOR0RBVEVfQlMuSVFfRlktMS4xMi8zMS8yMDIwAQAAAOGYAQAFAAAACTIvMTUvMjAyMgBw+yCL/GTbCAf1SGX9ZNsIKUNJUS5VTkguSVFfRklMSU5HREFURV9CUy5JUV9GWS4xMi8zMS8yMDIwAQAAAOGYAQAFAAAACTIvMjQvMjAyMwBw+yCL/GTbCAf1SGX9ZNsIH0NJUS5BQVBMLklRX0xBU1RTQUxFUFJJQ0UuNDQxMzMBAAAAaWEAAAIAAAAGMTE1LjMyAJ4yiRH9ZNsIEZNMZf1k2wgeQ0lRLkNWWC5JUV9MQVNUU0FMRVBSSUNFLjQ0MjUxAQAAAMqAAQACAAAABjEwMy4zMQCeMokR/WTbCO+6TGX9</t>
  </si>
  <si>
    <t>ZNsIHkNJUS5CUksuSVFfTEFTVFNBTEVQUklDRS40MzczNQEAAAAf0kwBAgAAAAYxOS45MjUAnjKJEf1k2wjvukxl/WTbCB5DSVEuQUJULklRX0xBU1RTQUxFUFJJQ0UuNDQyNDUBAAAAu8YDAAIAAAAGMTI1LjQxAJ4yiRH9ZNsI9iZMZf1k2wgfQ0lRLkFNWk4uSVFfTEFTVFNBTEVQUklDRS40NDIyOQEAAAA9SQAAAgAAAAMxNjkAnjKJEf1k2wi6Vkxl/WTbCB9DSVEuQUJCVi5JUV9MQVNUU0FMRVBSSUNFLjQ0MjQ1AQAAAAoBdQgCAAAABjEwNi4wNgCeMokR/WTbCHzPS2X9ZNsIH0NJUS5BVkdPLklRX0xBU1RTQUxFUFJJQ0UuNDQxODIBAAAA8LZ9AQIAAAAFNDI2LjEAnjKJEf1k2wj2Jkxl/WTbCB9DSVEuQ09TVC5JUV9MQVNUU0FMRVBSSUNFLjQ0MTEwAQAAAJFqAQACAAAABjM1OC4zNQCeMokR/WTbCF+oS2X9ZNsIH0NJUS5HT09HLklRX0xBU1RTQUxFUFJJQ0UuNDQyMjkBAAAAqHEAAAIAAAAHOTYuMzc1NQCeMokR/WTbCHzPS2X9ZNsIHkNJUS5CQUMuSVFfTEFTVFNBTEVQUklDRS40NDI1MAEAAABpSgAAAgAAAAUzNS41MgCeMokR/WTbCChUS2X9ZNsIHkNJUS5NUksuSVFfTEFTVFNBTEVQUklDRS40NDI1MQEAAAD2ZgQAAgAAAAU3NC41NwCeMokR/WTbCBOBS2X9ZNsIH0NJUS5NU0ZULklRX0xBU1RTQUxFUFJJQ0UuNDQwNDIBAAAAS1UAAAIAAAAFMjAzLjkAnjKJEf1k2wiBAUtl/WTbCB1DSVEuS08u</t>
  </si>
  <si>
    <t>SVFfTEFTVFNBTEVQUklDRS40NDI1MQEAAAASaAAAAgAAAAU1MC43MQCeMokR/WTbCM4oS2X9ZNsIHkNJUS5NQ0QuSVFfTEFTVFNBTEVQUklDRS40NDI0OQEAAADgIAIAAgAAAAYyMTIuMDYAnjKJEf1k2wjbxkpl/WTbCB9DSVEuTUVUQS5JUV9MQVNUU0FMRVBSSUNFLjQ0MjIzAQAAABfbPAECAAAABjI3Mi4xNACeMokR/WTbCMXtSmX9ZNsIHUNJUS5IRC5JUV9MQVNUU0FMRVBSSUNFLjQzOTE0AQAAAJdABAACAAAABjE4NC43MgCeMokR/WTbCBFoSmX9ZNsIHkNJUS5KUE0uSVFfTEFTVFNBTEVQUklDRS40NDI0OQEAAABYDQoAAgAAAAYxNDkuNDEAnjKJEf1k2whgn0pl/WTbCB5DSVEuSk5KLklRX0xBU1RTQUxFUFJJQ0UuNDQyNDgBAAAAnSECAAIAAAAGMTYyLjk4AJ4yiRH9ZNsI1BFKZf1k2wgeQ0lRLkxMWS5JUV9MQVNUU0FMRVBSSUNFLjQ0MjQzAQAAABtbBAACAAAABjIwNS43NgCeMokR/WTbCIJASmX9ZNsIH0NJUS5OVkRBLklRX0xBU1RTQUxFUFJJQ0UuNDM4ODABAAAAM34AAAIAAAAGNzguNjc1AJ4yiRH9ZNsIeOpJZf1k2wgfQ0lRLlRTTEEuSVFfTEFTVFNBTEVQUklDRS40NDIzNAEAAAAQxqIBAgAAAAoyODQuMDc2NjY2AJ4yiRH9ZNsIeOpJZf1k2wgdQ0lRLlBHLklRX0xBU1RTQUxFUFJJQ0UuNDQwNTIBAAAAMIIAAAIAAAAGMTMzLjU1AJ4yiRH9ZNsIY5tJZf1k2wgeQ0lRLlhPTS5JUV9MQVNU</t>
  </si>
  <si>
    <t>U0FMRVBSSUNFLjQ0MjUwAQAAAEIzBgACAAAABTU1LjA1AJ4yiRH9ZNsI0sJJZf1k2wgeQ0lRLlBGRS5JUV9MQVNUU0FMRVBSSUNFLjQ0MjUxAQAAAN55AgACAAAABTMzLjc1AJ4yiRH9ZNsI0UhJZf1k2wgcQ0lRLlYuSVFfTEFTVFNBTEVQUklDRS40NDE1MwEAAABLf0QCAgAAAAYyMDcuODMAnjKJEf1k2wgMdEll/WTbCB5DSVEuUEVQLklRX0xBU1RTQUxFUFJJQ0UuNDQyMzcBAAAAVoAAAAIAAAAFMTM3LjcAnjKJEf1k2wgH9Uhl/WTbCB5DSVEuVU5ILklRX0xBU1RTQUxFUFJJQ0UuNDQyNTUBAAAA4ZgBAAIAAAAGMzMyLjIyAJ4yiRH9ZNsIiSxJZf1k2wgfQ0lRLkFBUEwuSVFfTEFTVFNBTEVQUklDRS40NDUwNQEAAABpYQAAAgAAAAYxNTEuMjgAwzkmFf1k2wgabMOj/WTbCB5DSVEuQ1ZYLklRX0xBU1RTQUxFUFJJQ0UuNDQ2MjMBAAAAyoABAAIAAAAGMTU2LjIyAMM5JhX9ZNsIGmzDo/1k2wgeQ0lRLkJSSy5JUV9MQVNUU0FMRVBSSUNFLjQ0MTA3AQAAAB/STAECAAAABjE2LjYyNQDDOSYV/WTbCGBYw6P9ZNsIHkNJUS5BQlQuSVFfTEFTVFNBTEVQUklDRS40NDYxNwEAAAC7xgMAAgAAAAYxMjIuNDEAwzkmFf1k2whgWMOj/WTbCB9DSVEuQU1aTi5JUV9MQVNUU0FMRVBSSUNFLjQ0NjAzAQAAAD1JAAACAAAACDE1My4yOTM1AMM5JhX9ZNsIxDDDo/1k2wgfQ0lRLkFCQlYuSVFfTEFTVFNBTEVQUklDRS40</t>
  </si>
  <si>
    <t>NDYxNwEAAAAKAXUIAgAAAAYxNDkuNTQAwzkmFf1k2wink8Oj/WTbCB9DSVEuQVZHTy5JUV9MQVNUU0FMRVBSSUNFLjQ0NTU0AQAAAPC2fQECAAAABTY2NC44AMM5JhX9ZNsIp5PDo/1k2wgfQ0lRLkNPU1QuSVFfTEFTVFNBTEVQUklDRS40NDQ4MgEAAACRagEAAgAAAAU0NDUuMwDDOSYV/WTbCBpsw6P9ZNsIH0NJUS5HT09HLklRX0xBU1RTQUxFUFJJQ0UuNDQ2MDEBAAAAqHEAAAIAAAAHMTQxLjQ1MwDDOSYV/WTbCBpsw6P9ZNsIHkNJUS5CQUMuSVFfTEFTVFNBTEVQUklDRS40NDYyMQEAAABpSgAAAgAAAAU0Mi40NwDDOSYV/WTbCBpsw6P9ZNsIHkNJUS5NUksuSVFfTEFTVFNBTEVQUklDRS40NDYyNAEAAAD2ZgQAAgAAAAU3Ny44MwDDOSYV/WTbCGBYw6P9ZNsIH0NJUS5NU0ZULklRX0xBU1RTQUxFUFJJQ0UuNDQ0MTMBAAAAS1UAAAIAAAAGMjg5LjUyAMM5JhX9ZNsIxDDDo/1k2wgdQ0lRLktPLklRX0xBU1RTQUxFUFJJQ0UuNDQ2MjEBAAAAEmgAAAIAAAAFNjEuOTcAwzkmFf1k2wjEMMOj/WTbCB5DSVEuTUNELklRX0xBU1RTQUxFUFJJQ0UuNDQ2MjMBAAAA4CACAAIAAAAGMjM2LjY1AMM5JhX9ZNsIp5PDo/1k2wgfQ0lRLk1FVEEuSVFfTEFTVFNBTEVQUklDRS40NDYwMgEAAAAX2zwBAgAAAAYyMjguMDcAL1YmFf1k2wink8Oj/WTbCB1DSVEuSEQuSVFfTEFTVFNBTEVQUklDRS40NDI4NgEAAACXQAQA</t>
  </si>
  <si>
    <t>AgAAAAYzMDUuMjUAL1YmFf1k2wgabMOj/WTbCB5DSVEuSlBNLklRX0xBU1RTQUxFUFJJQ0UuNDQ2MjEBAAAAWA0KAAIAAAAGMTM2LjQ1AC9WJhX9ZNsIGmzDo/1k2wgeQ0lRLkpOSi5JUV9MQVNUU0FMRVBSSUNFLjQ0NjE2AQAAAJ0hAgACAAAABjE1OC4xNAAvViYV/WTbCBpsw6P9ZNsIHkNJUS5MTFkuSVFfTEFTVFNBTEVQUklDRS40NDYyMgEAAAAbWwQAAgAAAAYyNTQuMTcAL1YmFf1k2whgWMOj/WTbCB9DSVEuTlZEQS5JUV9MQVNUU0FMRVBSSUNFLjQ0MjYwAQAAADN+AAACAAAABzEyNC42MTUAL1YmFf1k2wjEMMOj/WTbCB9DSVEuVFNMQS5JUV9MQVNUU0FMRVBSSUNFLjQ0NjA2AQAAABDGogECAAAABjI5MS45MgAvViYV/WTbCMQww6P9ZNsIHUNJUS5QRy5JUV9MQVNUU0FMRVBSSUNFLjQ0NDIxAQAAADCCAAACAAAABjE0My42NAAvViYV/WTbCKeTw6P9ZNsIHkNJUS5YT00uSVFfTEFTVFNBTEVQUklDRS40NDYyMgEAAABCMwYAAgAAAAU4MC41MwAvViYV/WTbCBpsw6P9ZNsIHkNJUS5QRkUuSVFfTEFTVFNBTEVQUklDRS40NDYyMwEAAADeeQIAAgAAAAU0Ny44MwAvViYV/WTbCBpsw6P9ZNsIHENJUS5WLklRX0xBU1RTQUxFUFJJQ0UuNDQ1MjUBAAAAS39EAgIAAAAGMjAzLjI1AC9WJhX9ZNsIGmzDo/1k2wgeQ0lRLlBFUC5JUV9MQVNUU0FMRVBSSUNFLjQ0NjA5AQAAAFaAAAACAAAABjE2Ni43NQAv</t>
  </si>
  <si>
    <t>ViYV/WTbCBpsw6P9ZNsIHkNJUS5VTkguSVFfTEFTVFNBTEVQUklDRS40NDYxNAEAAADhmAEAAgAAAAY0NjIuNTEAL1YmFf1k2whgWMOj/WTbCB5DSVEuVE1PLklRX0xBU1RTQUxFUFJJQ0UuNDQ2MjMBAAAA/3oBAAIAAAAGNTU0LjI5AC9WJhX9ZNsIxDDDo/1k2wgeQ0lRLldNVC5JUV9MQVNUU0FMRVBSSUNFLjQ0MjgxAQAAAN/GBAACAAAABjEzNS4xMwAvViYV/WTbCMQww6P9ZNsIH0NJUS5BQVBMLklRX0xBU1RTQUxFUFJJQ0UuNDQxNDEBAAAAaWEAAAIAAAAGMTE4LjY5AN0GYjf9ZNsIEZNMZf1k2wgeQ0lRLkNWWC5JUV9MQVNUU0FMRVBSSUNFLjQ0MjU5AQAAAMqAAQACAAAABTEwNC41AN0GYjf9ZNsI77pMZf1k2wgeQ0lRLkJSSy5JUV9MQVNUU0FMRVBSSUNFLjQzNzQzAQAAAB/STAECAAAAAjIwAN0GYjf9ZNsI77pMZf1k2wgeQ0lRLkFCVC5JUV9MQVNUU0FMRVBSSUNFLjQ0MjUzAQAAALvGAwACAAAABjExOS43OADdBmI3/WTbCPYmTGX9ZNsIH0NJUS5BTVpOLklRX0xBU1RTQUxFUFJJQ0UuNDQyMzcBAAAAPUkAAAIAAAAHMTY0LjMyOQDdBmI3/WTbCLpWTGX9ZNsIH0NJUS5BQkJWLklRX0xBU1RTQUxFUFJJQ0UuNDQyNTMBAAAACgF1CAIAAAAGMTA3Ljc0AN0GYjf9ZNsIiP9LZf1k2wgfQ0lRLkFWR08uSVFfTEFTVFNBTEVQUklDRS40NDE5MAEAAADwtn0BAgAAAAY0MzEuNDYA3QZiN/1k2wj2Jkxl</t>
  </si>
  <si>
    <t>/WTbCB9DSVEuQ09TVC5JUV9MQVNUU0FMRVBSSUNFLjQ0MTE4AQAAAJFqAQACAAAABjM3OC4zNADdBmI3/WTbCF+oS2X9ZNsIH0NJUS5HT09HLklRX0xBU1RTQUxFUFJJQ0UuNDQyMzcBAAAAqHEAAAIAAAAHMTA0Ljc2OQDdBmI3/WTbCHzPS2X9ZNsIHkNJUS5CQUMuSVFfTEFTVFNBTEVQUklDRS40NDI1OAEAAABpSgAAAgAAAAUzNi40MgDdBmI3/WTbCChUS2X9ZNsIHkNJUS5NUksuSVFfTEFTVFNBTEVQUklDRS40NDI1OQEAAAD2ZgQAAgAAAAU3Mi4xNwDdBmI3/WTbCBOBS2X9ZNsIH0NJUS5NU0ZULklRX0xBU1RTQUxFUFJJQ0UuNDQwNTABAAAAS1UAAAIAAAAGMjEyLjQ4AN0GYjf9ZNsIgQFLZf1k2wgdQ0lRLktPLklRX0xBU1RTQUxFUFJJQ0UuNDQyNTkBAAAAEmgAAAIAAAAFNDkuOTQA3QZiN/1k2wjOKEtl/WTbCB5DSVEuTUNELklRX0xBU1RTQUxFUFJJQ0UuNDQyNTcBAAAA4CACAAIAAAAGMjA4LjY3AN0GYjf9ZNsI28ZKZf1k2wgfQ0lRLk1FVEEuSVFfTEFTVFNBTEVQUklDRS40NDIzMQEAAAAX2zwBAgAAAAYyNjYuNDkA3QZiN/1k2wjF7Upl/WTbCB1DSVEuSEQuSVFfTEFTVFNBTEVQUklDRS40MzkyMgEAAACXQAQAAgAAAAYxNzguNjMA3QZiN/1k2wgRaEpl/WTbCB5DSVEuSlBNLklRX0xBU1RTQUxFUFJJQ0UuNDQyNTcBAAAAWA0KAAIAAAAGMTUwLjAxAN0GYjf9ZNsIYJ9KZf1k2wgeQ0lRLkpO</t>
  </si>
  <si>
    <t>Si5JUV9MQVNUU0FMRVBSSUNFLjQ0MjU2AQAAAJ0hAgACAAAABjE1OS4zMgDdBmI3/WTbCNQRSmX9ZNsIHkNJUS5MTFkuSVFfTEFTVFNBTEVQUklDRS40NDI1MQEAAAAbWwQAAgAAAAYyMDQuNTIA3QZiN/1k2wgRaEpl/WTbCB9DSVEuTlZEQS5JUV9MQVNUU0FMRVBSSUNFLjQzODg4AQAAADN+AAACAAAABTYzLjE1AN0GYjf9ZNsIeOpJZf1k2wgfQ0lRLlRTTEEuSVFfTEFTVFNBTEVQUklDRS40NDI0MgEAAAAQxqIBAgAAAAYyNzIuMDQA3QZiN/1k2wjUEUpl/WTbCB1DSVEuUEcuSVFfTEFTVFNBTEVQUklDRS40NDA2MAEAAAAwggAAAgAAAAUxMzUuNQDdBmI3/WTbCGObSWX9ZNsIHkNJUS5YT00uSVFfTEFTVFNBTEVQUklDRS40NDI1OAEAAABCMwYAAgAAAAU1Ni41MgDdBmI3/WTbCNLCSWX9ZNsIHkNJUS5QRkUuSVFfTEFTVFNBTEVQUklDRS40NDI1OQEAAADeeQIAAgAAAAQzNC4yAN0GYjf9ZNsI0UhJZf1k2wgcQ0lRLlYuSVFfTEFTVFNBTEVQUklDRS40NDE2MQEAAABLf0QCAgAAAAYyMTAuODkA3QZiN/1k2wgMdEll/WTbCB5DSVEuUEVQLklRX0xBU1RTQUxFUFJJQ0UuNDQyNDUBAAAAVoAAAAIAAAAGMTM1LjM3AN0GYjf9ZNsIB/VIZf1k2wgeQ0lRLlVOSC5JUV9MQVNUU0FMRVBSSUNFLjQ0MjYzAQAAAOGYAQACAAAABjM1MC4xNwDdBmI3/WTbCIksSWX9ZNsIH0NJUS5BQVBMLklRX0xBU1RTQUxFUFJJ</t>
  </si>
  <si>
    <t>Q0UuNDQ0OTcBAAAAaWEAAAIAAAAGMTUyLjU3AKnPWpj9ZNsISe5zmP1k2wgeQ0lRLkNWWC5JUV9MQVNUU0FMRVBSSUNFLjQ0NjE1AQAAAMqAAQACAAAABjEzNS41NQCr/Qed/WTbCKOpI539ZNsIHkNJUS5CUksuSVFfTEFTVFNBTEVQUklDRS40NDA5OQEAAAAf0kwBAgAAAAYxNi43NzUAq/0Hnf1k2wijqSOd/WTbCB5DSVEuQUJULklRX0xBU1RTQUxFUFJJQ0UuNDQ2MDkBAAAAu8YDAAIAAAAGMTIwLjU4AKv9B539ZNsIo6kjnf1k2wgfQ0lRLkFNWk4uSVFfTEFTVFNBTEVQUklDRS40NDU5NQEAAAA9SQAAAgAAAAgxMzguODQ1NQCr/Qed/WTbCKOpI539ZNsIH0NJUS5BQkJWLklRX0xBU1RTQUxFUFJJQ0UuNDQ2MDkBAAAACgF1CAIAAAAGMTQ0Ljk3AKv9B539ZNsIo6kjnf1k2wgfQ0lRLkFWR08uSVFfTEFTVFNBTEVQUklDRS40NDU0NgEAAADwtn0BAgAAAAY2MjAuNjgAq/0Hnf1k2wijqSOd/WTbCB9DSVEuQ09TVC5JUV9MQVNUU0FMRVBSSUNFLjQ0NDc0AQAAAJFqAQACAAAABjQ0Ni4yNACr/Qed/WTbCKOpI539ZNsIH0NJUS5HT09HLklRX0xBU1RTQUxFUFJJQ0UuNDQ1OTMBAAAAqHEAAAIAAAAIMTM3Ljg3ODUAq/0Hnf1k2widgiOd/WTbCB5DSVEuQkFDLklRX0xBU1RTQUxFUFJJQ0UuNDQ2MTMBAAAAaUoAAAIAAAAFNDUuOTYAq/0Hnf1k2widgiOd/WTbCB5DSVEuTVJLLklRX0xBU1RTQUxFUFJJQ0Uu</t>
  </si>
  <si>
    <t>NDQ2MTYBAAAA9mYEAAIAAAAFNzMuNTEAq/0Hnf1k2widgiOd/WTbCB9DSVEuTVNGVC5JUV9MQVNUU0FMRVBSSUNFLjQ0NDA1AQAAAEtVAAACAAAABjI4Ni4yMgCr/Qed/WTbCJ2CI539ZNsIHUNJUS5LTy5JUV9MQVNUU0FMRVBSSUNFLjQ0NjEzAQAAABJoAAACAAAABTYyLjU0AKv9B539ZNsInYIjnf1k2wgeQ0lRLk1DRC5JUV9MQVNUU0FMRVBSSUNFLjQ0NjE1AQAAAOAgAgACAAAABjI0Ny43OQCr/Qed/WTbCJ2CI539ZNsIH0NJUS5NRVRBLklRX0xBU1RTQUxFUFJJQ0UuNDQ1OTQBAAAAF9s8AQIAAAADMzIzAKv9B539ZNsIOVsjnf1k2wgdQ0lRLkhELklRX0xBU1RTQUxFUFJJQ0UuNDQyNzgBAAAAl0AEAAIAAAAGMjg5Ljk4AKv9B539ZNsIOVsjnf1k2wgeQ0lRLkpQTS5JUV9MQVNUU0FMRVBSSUNFLjQ0NjEzAQAAAFgNCgACAAAABjE1Mi4xNACr/Qed/WTbCDlbI539ZNsIHkNJUS5KTkouSVFfTEFTVFNBTEVQUklDRS40NDYwOAEAAACdIQIAAgAAAAYxNjcuMjEAq/0Hnf1k2wg5WyOd/WTbCB5DSVEuTExZLklRX0xBU1RTQUxFUFJJQ0UuNDQ2MTQBAAAAG1sEAAIAAAAGMjM5LjEzAKv9B539ZNsInYIjnf1k2wgfQ0lRLk5WREEuSVFfTEFTVFNBTEVQUklDRS40NDI1MgEAAAAzfgAAAgAAAAcxMzMuMDc1AKv9B539ZNsInYIjnf1k2wgfQ0lRLlRTTEEuSVFfTEFTVFNBTEVQUklDRS40NDU5OAEAAAAQxqIB</t>
  </si>
  <si>
    <t>AgAAAAozMDcuNzczMzMzAKv9B539ZNsI+SYjnf1k2wgdQ0lRLlBHLklRX0xBU1RTQUxFUFJJQ0UuNDQ0MTMBAAAAMIIAAAIAAAAFMTQyLjUAq/0Hnf1k2wj5JiOd/WTbCB5DSVEuWE9NLklRX0xBU1RTQUxFUFJJQ0UuNDQ2MTQBAAAAQjMGAAIAAAAFNzYuNDYAq/0Hnf1k2wj5JiOd/WTbCB5DSVEuUEZFLklRX0xBU1RTQUxFUFJJQ0UuNDQ2MTUBAAAA3nkCAAIAAAAFNDYuODcAq/0Hnf1k2wj5JiOd/WTbCBxDSVEuVi5JUV9MQVNUU0FMRVBSSUNFLjQ0NTE3AQAAAEt/RAICAAAABjIwNS4wNgCr/Qed/WTbCDlbI539ZNsIHkNJUS5QRVAuSVFfTEFTVFNBTEVQUklDRS40NDYwMQEAAABWgAAAAgAAAAYxNzEuOTQAq/0Hnf1k2wg5WyOd/WTbCB5DSVEuVU5ILklRX0xBU1RTQUxFUFJJQ0UuNDQ2MDYBAAAA4ZgBAAIAAAAFNDc0LjQAq/0Hnf1k2wjLACOd/WTbCB5DSVEuVE1PLklRX0xBU1RTQUxFUFJJQ0UuNDQ2MTUBAAAA/3oBAAIAAAAGNTI4LjU4AKv9B539ZNsIywAjnf1k2wgeQ0lRLldNVC5JUV9MQVNUU0FMRVBSSUNFLjQ0MjczAQAAAN/GBAACAAAABjEzMC4wMQCr/Qed/WTbCPkmI539ZNsIH0NJUS5BQVBMLklRX0xBU1RTQUxFUFJJQ0UuNDQ4NjEBAAAAaWEAAAIAAAAFMTQ0LjgAx9SyvP1k2wj5Z828/WTbCB5DSVEuQ1ZYLklRX0xBU1RTQUxFUFJJQ0UuNDQ5NzkBAAAAyoABAAIAAAAGMTYwLjM1AMfU</t>
  </si>
  <si>
    <t>srz9ZNsI+WfNvP1k2wgeQ0lRLkJSSy5JUV9MQVNUU0FMRVBSSUNFLjQ0NDY1AQAAAB/STAECAAAABTIzLjc1AMfUsrz9ZNsITpfNvP1k2wgeQ0lRLkFCVC5JUV9MQVNUU0FMRVBSSUNFLjQ0OTczAQAAALvGAwACAAAABjEwNi4wOADH1LK8/WTbCE6Xzbz9ZNsIH0NJUS5BTVpOLklRX0xBU1RTQUxFUFJJQ0UuNDQ5NTkBAAAAPUkAAAIAAAAGMTEyLjkxAMfUsrz9ZNsITpfNvP1k2wgfQ0lRLkFCQlYuSVFfTEFTVFNBTEVQUklDRS40NDk3MwEAAAAKAXUIAgAAAAYxNDkuNTMAx9SyvP1k2whOl828/WTbCB9DSVEuQVZHTy5JUV9MQVNUU0FMRVBSSUNFLjQ0OTEwAQAAAPC2fQECAAAAAzU1OADH1LK8/WTbCA2rzbz9ZNsIH0NJUS5DT1NULklRX0xBU1RTQUxFUFJJQ0UuNDQ4MzgBAAAAkWoBAAIAAAAGNDg2LjEzAMfUsrz9ZNsI+WfNvP1k2wgfQ0lRLkdPT0cuSVFfTEFTVFNBTEVQUklDRS40NDk1OQEAAACocQAAAgAAAAUxMDguOADH1LK8/WTbCPlnzbz9ZNsIHkNJUS5CQUMuSVFfTEFTVFNBTEVQUklDRS40NDk3OAEAAABpSgAAAgAAAAUzNC41MgDH1LK8/WTbCPlnzbz9ZNsIHkNJUS5NUksuSVFfTEFTVFNBTEVQUklDRS40NDk4MAEAAAD2ZgQAAgAAAAYxMTAuNTkAx9SyvP1k2wj5Z828/WTbCB9DSVEuTVNGVC5JUV9MQVNUU0FMRVBSSUNFLjQ0NzY5AQAAAEtVAAACAAAABjI2OC43NADH1LK8/WTbCPlnzbz9</t>
  </si>
  <si>
    <t>ZNsIHUNJUS5LTy5JUV9MQVNUU0FMRVBSSUNFLjQ0OTc3AQAAABJoAAACAAAABTYwLjEyAMfUsrz9ZNsI+WfNvP1k2wgeQ0lRLk1DRC5JUV9MQVNUU0FMRVBSSUNFLjQ0OTgwAQAAAOAgAgACAAAABjI2Ni43OADH1LK8/WTbCKEyzbz9ZNsIH0NJUS5NRVRBLklRX0xBU1RTQUxFUFJJQ0UuNDQ5NTgBAAAAF9s8AQIAAAAGMTUzLjEyAMfUsrz9ZNsIoTLNvP1k2wgdQ0lRLkhELklRX0xBU1RTQUxFUFJJQ0UuNDQ2NDIBAAAAl0AEAAIAAAAGMzI5LjczAMfUsrz9ZNsIoTLNvP1k2wgeQ0lRLkpQTS5JUV9MQVNUU0FMRVBSSUNFLjQ0OTc3AQAAAFgNCgACAAAABjE0Mi4yNADH1LK8/WTbCKEyzbz9ZNsIHkNJUS5KTkouSVFfTEFTVFNBTEVQUklDRS40NDk3MgEAAACdIQIAAgAAAAYxNTkuMzcAx9SyvP1k2wihMs28/WTbCB5DSVEuTExZLklRX0xBU1RTQUxFUFJJQ0UuNDQ5NzgBAAAAG1sEAAIAAAAGMzI3LjUxAMfUsrz9ZNsI+WfNvP1k2wgfQ0lRLk5WREEuSVFfTEFTVFNBTEVQUklDRS40NDYzNwEAAAAzfgAAAgAAAAYyNDcuNjYAx9SyvP1k2wiYAM28/WTbCB9DSVEuVFNMQS5JUV9MQVNUU0FMRVBSSUNFLjQ0OTU2AQAAABDGogECAAAABjE2Ni42NgDH1LK8/WTbCJgAzbz9ZNsIHUNJUS5QRy5JUV9MQVNUU0FMRVBSSUNFLjQ0Nzc3AQAAADCCAAACAAAABjE0NC42NQDH1LK8/WTbCJgAzbz9ZNsIHkNJUS5YT00u</t>
  </si>
  <si>
    <t>SVFfTEFTVFNBTEVQUklDRS40NDk3OAEAAABCMwYAAgAAAAYxMTEuMTcAx9SyvP1k2wihMs28/WTbCB5DSVEuUEZFLklRX0xBU1RTQUxFUFJJQ0UuNDQ5NzkBAAAA3nkCAAIAAAAFNDIuMzgAx9SyvP1k2wihMs28/WTbCBxDSVEuVi5JUV9MQVNUU0FMRVBSSUNFLjQ0ODgwAQAAAEt/RAICAAAABjIwOS45OQDH1LK8/WTbCKEyzbz9ZNsIHkNJUS5QRVAuSVFfTEFTVFNBTEVQUklDRS40NDk2NQEAAABWgAAAAgAAAAYxNzEuMTYAx9SyvP1k2wgt2cy8/WTbCB5DSVEuVU5ILklRX0xBU1RTQUxFUFJJQ0UuNDQ5ODABAAAA4ZgBAAIAAAAGNDkxLjY5AMfUsrz9ZNsImADNvP1k2wgeQ0lRLlRNTy5JUV9MQVNUU0FMRVBSSUNFLjQ0OTc5AQAAAP96AQACAAAABTU0OC40AMfUsrz9ZNsImADNvP1k2wgeQ0lRLldNVC5JUV9MQVNUU0FMRVBSSUNFLjQ0NjM3AQAAAN/GBAACAAAABjE0NS4wMQDH1LK8/WTbCJgAzbz9ZNsIH0NJUS5BQVBMLklRX0xBU1RTQUxFUFJJQ0UuNDQ4NjkBAAAAaWEAAAIAAAAGMTM4LjM4ACa8LsL9ZNsITGBMwv1k2wgeQ0lRLkNWWC5JUV9MQVNUU0FMRVBSSUNFLjQ0OTg3AQAAAMqAAQACAAAABjE2Mi41NgAmvC7C/WTbCPZzTML9ZNsIHkNJUS5CUksuSVFfTEFTVFNBTEVQUklDRS40NDQ3MwEAAAAf0kwBAgAAAAQyNS4xACa8LsL9ZNsI9nNMwv1k2wgeQ0lRLkFCVC5JUV9MQVNUU0FMRVBSSUNF</t>
  </si>
  <si>
    <t>LjQ0OTgxAQAAALvGAwACAAAABjEwMC40NgAmvC7C/WTbCPZzTML9ZNsIH0NJUS5BTVpOLklRX0xBU1RTQUxFUFJJQ0UuNDQ5NjcBAAAAPUkAAAIAAAAFOTcuNjEAJrwuwv1k2wj2c0zC/WTbCB9DSVEuQUJCVi5JUV9MQVNUU0FMRVBSSUNFLjQ0OTgxAQAAAAoBdQgCAAAABjE1Mi43MQAmvC7C/WTbCPZzTML9ZNsIH0NJUS5BVkdPLklRX0xBU1RTQUxFUFJJQ0UuNDQ5MTgBAAAA8LZ9AQIAAAAGNTUyLjQzACa8LsL9ZNsI9nNMwv1k2wgfQ0lRLkNPU1QuSVFfTEFTVFNBTEVQUklDRS40NDg0NgEAAACRagEAAgAAAAY0NjYuMzgAJrwuwv1k2wiBOEzC/WTbCB9DSVEuR09PRy5JUV9MQVNUU0FMRVBSSUNFLjQ0OTY3AQAAAKhxAAACAAAABTk0Ljg2ACa8LsL9ZNsIgThMwv1k2wgeQ0lRLkJBQy5JUV9MQVNUU0FMRVBSSUNFLjQ0OTg2AQAAAGlKAAACAAAABTM0LjE0ACa8LsL9ZNsIgThMwv1k2wgeQ0lRLk1SSy5JUV9MQVNUU0FMRVBSSUNFLjQ0OTg4AQAAAPZmBAACAAAABjEwNi44OAAmvC7C/WTbCExgTML9ZNsIH0NJUS5NU0ZULklRX0xBU1RTQUxFUFJJQ0UuNDQ3NzcBAAAAS1UAAAIAAAAGMjgzLjY1ACa8LsL9ZNsITGBMwv1k2wgdQ0lRLktPLklRX0xBU1RTQUxFUFJJQ0UuNDQ5ODUBAAAAEmgAAAIAAAAFNTkuNTEAJrwuwv1k2whMYEzC/WTbCB5DSVEuTUNELklRX0xBU1RTQUxFUFJJQ0UuNDQ5ODgBAAAA</t>
  </si>
  <si>
    <t>4CACAAIAAAAGMjY5LjA3ACa8LsL9ZNsIRAlMwv1k2wgfQ0lRLk1FVEEuSVFfTEFTVFNBTEVQUklDRS40NDk2NgEAAAAX2zwBAgAAAAYxNzcuOTIAJrwuwv1k2whECUzC/WTbCB1DSVEuSEQuSVFfTEFTVFNBTEVQUklDRS40NDY1MAEAAACXQAQAAgAAAAYzMDguNDYAJrwuwv1k2wiBOEzC/WTbCB5DSVEuSlBNLklRX0xBU1RTQUxFUFJJQ0UuNDQ5ODUBAAAAWA0KAAIAAAAGMTQzLjM1ACa8LsL9ZNsIgThMwv1k2wgeQ0lRLkpOSi5JUV9MQVNUU0FMRVBSSUNFLjQ0OTgwAQAAAJ0hAgACAAAABjE1Ny43MwAmvC7C/WTbCIE4TML9ZNsIHkNJUS5MTFkuSVFfTEFTVFNBTEVQUklDRS40NDk4NgEAAAAbWwQAAgAAAAYzMTQuMTcAJrwuwv1k2wiBOEzC/WTbCB9DSVEuTlZEQS5JUV9MQVNUU0FMRVBSSUNFLjQ0NjQ1AQAAADN+AAACAAAABjI3Ni45MgAmvC7C/WTbCMTfS8L9ZNsIH0NJUS5UU0xBLklRX0xBU1RTQUxFUFJJQ0UuNDQ5NjQBAAAAEMaiAQIAAAAGMTk2LjgxACa8LsL9ZNsIRAlMwv1k2wgdQ0lRLlBHLklRX0xBU1RTQUxFUFJJQ0UuNDQ3ODUBAAAAMIIAAAIAAAAGMTQ2LjY3ACa8LsL9ZNsIRAlMwv1k2wgeQ0lRLlhPTS5JUV9MQVNUU0FMRVBSSUNFLjQ0OTg2AQAAAEIzBgACAAAABjExMC44OQAmvC7C/WTbCEQJTML9ZNsIHkNJUS5QRkUuSVFfTEFTVFNBTEVQUklDRS40NDk4NwEAAADeeQIAAgAAAAU0</t>
  </si>
  <si>
    <t>MC42MgAmvC7C/WTbCEQJTML9ZNsIHENJUS5WLklRX0xBU1RTQUxFUFJJQ0UuNDQ4ODgBAAAAS39EAgIAAAAGMjExLjczACa8LsL9ZNsIRAlMwv1k2wgeQ0lRLlBFUC5JUV9MQVNUU0FMRVBSSUNFLjQ0OTczAQAAAFaAAAACAAAABjE3NS41MQAmvC7C/WTbCJm5S8L9ZNsIHkNJUS5VTkguSVFfTEFTVFNBTEVQUklDRS40NDk4OAEAAADhmAEAAgAAAAY0NzguNTYAJrwuwv1k2wiZuUvC/WTbCB5DSVEuVE1PLklRX0xBU1RTQUxFUFJJQ0UuNDQ5ODcBAAAA/3oBAAIAAAAGNTQ4Ljc1ACa8LsL9ZNsIxN9Lwv1k2wgeQ0lRLldNVC5JUV9MQVNUU0FMRVBSSUNFLjQ0NjQ1AQAAAN/GBAACAAAABjE0My40NQAmvC7C/WTbCMTfS8L9Z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</si>
</sst>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39" fontId="0" fillId="0" borderId="0" xfId="0" applyNumberFormat="1"/>
    <xf numFmtId="0" fontId="0" fillId="2" borderId="0" xfId="0" applyFill="1"/>
    <xf numFmtId="0" fontId="1" fillId="2" borderId="0" xfId="0" applyFont="1" applyFill="1" applyAlignment="1">
      <alignment horizontal="centerContinuous"/>
    </xf>
    <xf numFmtId="164" fontId="0" fillId="3" borderId="0" xfId="0" applyNumberFormat="1" applyFill="1"/>
    <xf numFmtId="0" fontId="2" fillId="0" borderId="0" xfId="0" applyFont="1"/>
    <xf numFmtId="0" fontId="2" fillId="0" borderId="0" xfId="0" applyFont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2" fillId="0" borderId="2" xfId="0" applyFont="1" applyBorder="1"/>
    <xf numFmtId="0" fontId="2" fillId="0" borderId="2" xfId="0" quotePrefix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zoomScaleNormal="100" workbookViewId="0">
      <selection activeCell="Q19" sqref="Q19"/>
    </sheetView>
  </sheetViews>
  <sheetFormatPr defaultRowHeight="14.25" x14ac:dyDescent="0.45"/>
  <cols>
    <col min="3" max="8" width="10.19921875" bestFit="1" customWidth="1"/>
  </cols>
  <sheetData>
    <row r="1" spans="1:21" x14ac:dyDescent="0.45">
      <c r="I1">
        <v>-1</v>
      </c>
      <c r="J1">
        <v>7</v>
      </c>
    </row>
    <row r="2" spans="1:21" x14ac:dyDescent="0.45">
      <c r="A2" t="s">
        <v>37</v>
      </c>
      <c r="C2" t="s">
        <v>35</v>
      </c>
      <c r="F2" t="s">
        <v>36</v>
      </c>
      <c r="G2" t="s">
        <v>41</v>
      </c>
      <c r="H2" t="s">
        <v>40</v>
      </c>
      <c r="I2" t="s">
        <v>39</v>
      </c>
      <c r="J2" t="s">
        <v>45</v>
      </c>
    </row>
    <row r="3" spans="1:21" ht="16.5" x14ac:dyDescent="0.75">
      <c r="A3" t="s">
        <v>38</v>
      </c>
      <c r="B3" s="3"/>
      <c r="C3" s="4" t="s">
        <v>4</v>
      </c>
      <c r="D3" s="4"/>
      <c r="E3" s="4"/>
      <c r="F3" s="4" t="s">
        <v>5</v>
      </c>
      <c r="G3" s="4"/>
      <c r="H3" s="4"/>
      <c r="I3" s="4" t="s">
        <v>46</v>
      </c>
      <c r="J3" s="4"/>
      <c r="K3" s="4"/>
      <c r="L3" s="4" t="s">
        <v>47</v>
      </c>
      <c r="M3" s="4"/>
      <c r="N3" s="4"/>
      <c r="O3" s="4" t="s">
        <v>48</v>
      </c>
      <c r="P3" s="4"/>
      <c r="Q3" s="4"/>
    </row>
    <row r="4" spans="1:21" x14ac:dyDescent="0.45">
      <c r="B4" s="3" t="s">
        <v>0</v>
      </c>
      <c r="C4" s="3" t="s">
        <v>1</v>
      </c>
      <c r="D4" s="3" t="s">
        <v>2</v>
      </c>
      <c r="E4" s="3" t="s">
        <v>3</v>
      </c>
      <c r="F4" s="3" t="s">
        <v>1</v>
      </c>
      <c r="G4" s="3" t="s">
        <v>2</v>
      </c>
      <c r="H4" s="3" t="s">
        <v>3</v>
      </c>
      <c r="I4" s="3" t="s">
        <v>42</v>
      </c>
      <c r="J4" s="3" t="s">
        <v>43</v>
      </c>
      <c r="K4" s="3" t="s">
        <v>44</v>
      </c>
      <c r="L4" s="3" t="s">
        <v>42</v>
      </c>
      <c r="M4" s="3" t="s">
        <v>43</v>
      </c>
      <c r="N4" s="3" t="s">
        <v>44</v>
      </c>
      <c r="O4" s="3" t="s">
        <v>42</v>
      </c>
      <c r="P4" s="3" t="s">
        <v>43</v>
      </c>
      <c r="Q4" s="3" t="s">
        <v>44</v>
      </c>
      <c r="S4">
        <v>2020</v>
      </c>
      <c r="T4">
        <v>2021</v>
      </c>
      <c r="U4">
        <v>2022</v>
      </c>
    </row>
    <row r="5" spans="1:21" x14ac:dyDescent="0.45">
      <c r="B5" s="3" t="s">
        <v>6</v>
      </c>
      <c r="C5" s="1" cm="1">
        <f t="array" ref="C5">_xll.ciqfunctions.udf.CIQ($B5,$C$2,C$4,,,,$A$2,$A$3)</f>
        <v>44100</v>
      </c>
      <c r="D5" s="1" cm="1">
        <f t="array" ref="D5">_xll.ciqfunctions.udf.CIQ($B5,$C$2,D$4,,,,$A$2,$A$3)</f>
        <v>44464</v>
      </c>
      <c r="E5" s="1" cm="1">
        <f t="array" ref="E5">_xll.ciqfunctions.udf.CIQ($B5,$C$2,E$4,,,,$A$2,$A$3)</f>
        <v>44828</v>
      </c>
      <c r="F5" s="1" cm="1">
        <f t="array" ref="F5">_xll.ciqfunctions.udf.CIQ($B5,$F$2,G$2,$C5)</f>
        <v>44134</v>
      </c>
      <c r="G5" s="1" cm="1">
        <f t="array" ref="G5">_xll.ciqfunctions.udf.CIQ($B5,$F$2,H$2,$C5)</f>
        <v>44498</v>
      </c>
      <c r="H5" s="1" cm="1">
        <f t="array" ref="H5">_xll.ciqfunctions.udf.CIQ($B5,$F$2,I$2,$C5)</f>
        <v>44862</v>
      </c>
      <c r="I5" s="2" cm="1">
        <f t="array" ref="I5">_xll.ciqfunctions.udf.CIQ($B5,$J$2,$F5+I$1)</f>
        <v>115.32</v>
      </c>
      <c r="J5" s="2" cm="1">
        <f t="array" ref="J5">_xll.ciqfunctions.udf.CIQ($B5,$J$2,$F5+J$1)</f>
        <v>118.69</v>
      </c>
      <c r="K5" s="5">
        <f>(J5-I5)/I5</f>
        <v>2.9223031564342739E-2</v>
      </c>
      <c r="L5" s="2" cm="1">
        <f t="array" ref="L5">_xll.ciqfunctions.udf.CIQ($B5,$J$2,$G5+I$1)</f>
        <v>152.57</v>
      </c>
      <c r="M5" s="2" cm="1">
        <f t="array" ref="M5">_xll.ciqfunctions.udf.CIQ($B5,$J$2,$G5+J$1)</f>
        <v>151.28</v>
      </c>
      <c r="N5" s="5">
        <f>(M5-L5)/L5</f>
        <v>-8.4551353477091973E-3</v>
      </c>
      <c r="O5" s="2" cm="1">
        <f t="array" ref="O5">_xll.ciqfunctions.udf.CIQ($B5,$J$2,$H5+I$1)</f>
        <v>144.80000000000001</v>
      </c>
      <c r="P5" s="2" cm="1">
        <f t="array" ref="P5">_xll.ciqfunctions.udf.CIQ($B5,$J$2,$H5+J$1)</f>
        <v>138.38</v>
      </c>
      <c r="Q5" s="5">
        <f>(P5-O5)/O5</f>
        <v>-4.433701657458574E-2</v>
      </c>
      <c r="R5" t="s">
        <v>6</v>
      </c>
      <c r="S5">
        <v>2.9223031564342739E-2</v>
      </c>
      <c r="T5">
        <v>-8.4551353477091973E-3</v>
      </c>
      <c r="U5">
        <v>-4.433701657458574E-2</v>
      </c>
    </row>
    <row r="6" spans="1:21" x14ac:dyDescent="0.45">
      <c r="B6" s="3" t="s">
        <v>7</v>
      </c>
      <c r="C6" s="1" cm="1">
        <f t="array" ref="C6">_xll.ciqfunctions.udf.CIQ($B6,$C$2,C$4,,,,$A$2,$A$3)</f>
        <v>44196</v>
      </c>
      <c r="D6" s="1" cm="1">
        <f t="array" ref="D6">_xll.ciqfunctions.udf.CIQ($B6,$C$2,D$4,,,,$A$2,$A$3)</f>
        <v>44561</v>
      </c>
      <c r="E6" s="1" cm="1">
        <f t="array" ref="E6">_xll.ciqfunctions.udf.CIQ($B6,$C$2,E$4,,,,$A$2,$A$3)</f>
        <v>44926</v>
      </c>
      <c r="F6" s="1" cm="1">
        <f t="array" ref="F6">_xll.ciqfunctions.udf.CIQ($B6,$F$2,G$2,$C6)</f>
        <v>44252</v>
      </c>
      <c r="G6" s="1" cm="1">
        <f t="array" ref="G6">_xll.ciqfunctions.udf.CIQ($B6,$F$2,H$2,$C6)</f>
        <v>44616</v>
      </c>
      <c r="H6" s="1" cm="1">
        <f t="array" ref="H6">_xll.ciqfunctions.udf.CIQ($B6,$F$2,I$2,$C6)</f>
        <v>44980</v>
      </c>
      <c r="I6" s="2" cm="1">
        <f t="array" ref="I6">_xll.ciqfunctions.udf.CIQ($B6,$J$2,$F6+I$1)</f>
        <v>103.31</v>
      </c>
      <c r="J6" s="2" cm="1">
        <f t="array" ref="J6">_xll.ciqfunctions.udf.CIQ($B6,$J$2,$F6+J$1)</f>
        <v>104.5</v>
      </c>
      <c r="K6" s="5">
        <f t="shared" ref="K6:K33" si="0">(J6-I6)/I6</f>
        <v>1.1518730035814516E-2</v>
      </c>
      <c r="L6" s="2" cm="1">
        <f t="array" ref="L6">_xll.ciqfunctions.udf.CIQ($B6,$J$2,$G6+I$1)</f>
        <v>135.55000000000001</v>
      </c>
      <c r="M6" s="2" cm="1">
        <f t="array" ref="M6">_xll.ciqfunctions.udf.CIQ($B6,$J$2,$G6+J$1)</f>
        <v>156.22</v>
      </c>
      <c r="N6" s="5">
        <f t="shared" ref="N6:N33" si="1">(M6-L6)/L6</f>
        <v>0.15248985614164504</v>
      </c>
      <c r="O6" s="2" cm="1">
        <f t="array" ref="O6">_xll.ciqfunctions.udf.CIQ($B6,$J$2,$H6+I$1)</f>
        <v>160.35</v>
      </c>
      <c r="P6" s="2" cm="1">
        <f t="array" ref="P6">_xll.ciqfunctions.udf.CIQ($B6,$J$2,$H6+J$1)</f>
        <v>162.56</v>
      </c>
      <c r="Q6" s="5">
        <f t="shared" ref="Q6:Q33" si="2">(P6-O6)/O6</f>
        <v>1.378235110695359E-2</v>
      </c>
      <c r="R6" t="s">
        <v>7</v>
      </c>
      <c r="S6">
        <v>1.1518730035814516E-2</v>
      </c>
      <c r="T6">
        <v>0.15248985614164504</v>
      </c>
      <c r="U6">
        <v>1.378235110695359E-2</v>
      </c>
    </row>
    <row r="7" spans="1:21" x14ac:dyDescent="0.45">
      <c r="B7" s="3" t="s">
        <v>8</v>
      </c>
      <c r="C7" s="1" cm="1">
        <f t="array" ref="C7">_xll.ciqfunctions.udf.CIQ($B7,$C$2,C$4,,,,$A$2,$A$3)</f>
        <v>44012</v>
      </c>
      <c r="D7" s="1" cm="1">
        <f t="array" ref="D7">_xll.ciqfunctions.udf.CIQ($B7,$C$2,D$4,,,,$A$2,$A$3)</f>
        <v>44377</v>
      </c>
      <c r="E7" s="1" cm="1">
        <f t="array" ref="E7">_xll.ciqfunctions.udf.CIQ($B7,$C$2,E$4,,,,$A$2,$A$3)</f>
        <v>44742</v>
      </c>
      <c r="F7" s="1" cm="1">
        <f t="array" ref="F7">_xll.ciqfunctions.udf.CIQ($B7,$F$2,G$2,$C7)</f>
        <v>43736</v>
      </c>
      <c r="G7" s="1" cm="1">
        <f t="array" ref="G7">_xll.ciqfunctions.udf.CIQ($B7,$F$2,H$2,$C7)</f>
        <v>44100</v>
      </c>
      <c r="H7" s="1" cm="1">
        <f t="array" ref="H7">_xll.ciqfunctions.udf.CIQ($B7,$F$2,I$2,$C7)</f>
        <v>44466</v>
      </c>
      <c r="I7" s="2" cm="1">
        <f t="array" ref="I7">_xll.ciqfunctions.udf.CIQ($B7,$J$2,$F7+I$1)</f>
        <v>19.925000000000001</v>
      </c>
      <c r="J7" s="2" cm="1">
        <f t="array" ref="J7">_xll.ciqfunctions.udf.CIQ($B7,$J$2,$F7+J$1)</f>
        <v>20</v>
      </c>
      <c r="K7" s="5">
        <f t="shared" si="0"/>
        <v>3.7641154328732392E-3</v>
      </c>
      <c r="L7" s="2" cm="1">
        <f t="array" ref="L7">_xll.ciqfunctions.udf.CIQ($B7,$J$2,$G7+I$1)</f>
        <v>16.774999999999999</v>
      </c>
      <c r="M7" s="2" cm="1">
        <f t="array" ref="M7">_xll.ciqfunctions.udf.CIQ($B7,$J$2,$G7+J$1)</f>
        <v>16.625</v>
      </c>
      <c r="N7" s="5">
        <f t="shared" si="1"/>
        <v>-8.9418777943367275E-3</v>
      </c>
      <c r="O7" s="2" cm="1">
        <f t="array" ref="O7">_xll.ciqfunctions.udf.CIQ($B7,$J$2,$H7+I$1)</f>
        <v>23.75</v>
      </c>
      <c r="P7" s="2" cm="1">
        <f t="array" ref="P7">_xll.ciqfunctions.udf.CIQ($B7,$J$2,$H7+J$1)</f>
        <v>25.1</v>
      </c>
      <c r="Q7" s="5">
        <f t="shared" si="2"/>
        <v>5.6842105263157958E-2</v>
      </c>
      <c r="R7" t="s">
        <v>8</v>
      </c>
      <c r="S7">
        <v>3.7641154328732392E-3</v>
      </c>
      <c r="T7">
        <v>-8.9418777943367275E-3</v>
      </c>
      <c r="U7">
        <v>5.6842105263157958E-2</v>
      </c>
    </row>
    <row r="8" spans="1:21" x14ac:dyDescent="0.45">
      <c r="B8" s="3" t="s">
        <v>9</v>
      </c>
      <c r="C8" s="1" cm="1">
        <f t="array" ref="C8">_xll.ciqfunctions.udf.CIQ($B8,$C$2,C$4,,,,$A$2,$A$3)</f>
        <v>44196</v>
      </c>
      <c r="D8" s="1" cm="1">
        <f t="array" ref="D8">_xll.ciqfunctions.udf.CIQ($B8,$C$2,D$4,,,,$A$2,$A$3)</f>
        <v>44561</v>
      </c>
      <c r="E8" s="1" cm="1">
        <f t="array" ref="E8">_xll.ciqfunctions.udf.CIQ($B8,$C$2,E$4,,,,$A$2,$A$3)</f>
        <v>44926</v>
      </c>
      <c r="F8" s="1" cm="1">
        <f t="array" ref="F8">_xll.ciqfunctions.udf.CIQ($B8,$F$2,G$2,$C8)</f>
        <v>44246</v>
      </c>
      <c r="G8" s="1" cm="1">
        <f t="array" ref="G8">_xll.ciqfunctions.udf.CIQ($B8,$F$2,H$2,$C8)</f>
        <v>44610</v>
      </c>
      <c r="H8" s="1" cm="1">
        <f t="array" ref="H8">_xll.ciqfunctions.udf.CIQ($B8,$F$2,I$2,$C8)</f>
        <v>44974</v>
      </c>
      <c r="I8" s="2" cm="1">
        <f t="array" ref="I8">_xll.ciqfunctions.udf.CIQ($B8,$J$2,$F8+I$1)</f>
        <v>125.41</v>
      </c>
      <c r="J8" s="2" cm="1">
        <f t="array" ref="J8">_xll.ciqfunctions.udf.CIQ($B8,$J$2,$F8+J$1)</f>
        <v>119.78</v>
      </c>
      <c r="K8" s="5">
        <f t="shared" si="0"/>
        <v>-4.4892751774180652E-2</v>
      </c>
      <c r="L8" s="2" cm="1">
        <f t="array" ref="L8">_xll.ciqfunctions.udf.CIQ($B8,$J$2,$G8+I$1)</f>
        <v>120.58</v>
      </c>
      <c r="M8" s="2" cm="1">
        <f t="array" ref="M8">_xll.ciqfunctions.udf.CIQ($B8,$J$2,$G8+J$1)</f>
        <v>122.41</v>
      </c>
      <c r="N8" s="5">
        <f t="shared" si="1"/>
        <v>1.5176646209985059E-2</v>
      </c>
      <c r="O8" s="2" cm="1">
        <f t="array" ref="O8">_xll.ciqfunctions.udf.CIQ($B8,$J$2,$H8+I$1)</f>
        <v>106.08</v>
      </c>
      <c r="P8" s="2" cm="1">
        <f t="array" ref="P8">_xll.ciqfunctions.udf.CIQ($B8,$J$2,$H8+J$1)</f>
        <v>100.46</v>
      </c>
      <c r="Q8" s="5">
        <f t="shared" si="2"/>
        <v>-5.2978883861236843E-2</v>
      </c>
      <c r="R8" t="s">
        <v>9</v>
      </c>
      <c r="S8">
        <v>-4.4892751774180652E-2</v>
      </c>
      <c r="T8">
        <v>1.5176646209985059E-2</v>
      </c>
      <c r="U8">
        <v>-5.2978883861236843E-2</v>
      </c>
    </row>
    <row r="9" spans="1:21" x14ac:dyDescent="0.45">
      <c r="B9" s="3" t="s">
        <v>10</v>
      </c>
      <c r="C9" s="1" cm="1">
        <f t="array" ref="C9">_xll.ciqfunctions.udf.CIQ($B9,$C$2,C$4,,,,$A$2,$A$3)</f>
        <v>44196</v>
      </c>
      <c r="D9" s="1" cm="1">
        <f t="array" ref="D9">_xll.ciqfunctions.udf.CIQ($B9,$C$2,D$4,,,,$A$2,$A$3)</f>
        <v>44561</v>
      </c>
      <c r="E9" s="1" cm="1">
        <f t="array" ref="E9">_xll.ciqfunctions.udf.CIQ($B9,$C$2,E$4,,,,$A$2,$A$3)</f>
        <v>44926</v>
      </c>
      <c r="F9" s="1" cm="1">
        <f t="array" ref="F9">_xll.ciqfunctions.udf.CIQ($B9,$F$2,G$2,$C9)</f>
        <v>44230</v>
      </c>
      <c r="G9" s="1" cm="1">
        <f t="array" ref="G9">_xll.ciqfunctions.udf.CIQ($B9,$F$2,H$2,$C9)</f>
        <v>44596</v>
      </c>
      <c r="H9" s="1" cm="1">
        <f t="array" ref="H9">_xll.ciqfunctions.udf.CIQ($B9,$F$2,I$2,$C9)</f>
        <v>44960</v>
      </c>
      <c r="I9" s="2" cm="1">
        <f t="array" ref="I9">_xll.ciqfunctions.udf.CIQ($B9,$J$2,$F9+I$1)</f>
        <v>169</v>
      </c>
      <c r="J9" s="2" cm="1">
        <f t="array" ref="J9">_xll.ciqfunctions.udf.CIQ($B9,$J$2,$F9+J$1)</f>
        <v>164.32900000000001</v>
      </c>
      <c r="K9" s="5">
        <f t="shared" si="0"/>
        <v>-2.7639053254437825E-2</v>
      </c>
      <c r="L9" s="2" cm="1">
        <f t="array" ref="L9">_xll.ciqfunctions.udf.CIQ($B9,$J$2,$G9+I$1)</f>
        <v>138.84549999999999</v>
      </c>
      <c r="M9" s="2" cm="1">
        <f t="array" ref="M9">_xll.ciqfunctions.udf.CIQ($B9,$J$2,$G9+J$1)</f>
        <v>153.29349999999999</v>
      </c>
      <c r="N9" s="5">
        <f t="shared" si="1"/>
        <v>0.10405810775286206</v>
      </c>
      <c r="O9" s="2" cm="1">
        <f t="array" ref="O9">_xll.ciqfunctions.udf.CIQ($B9,$J$2,$H9+I$1)</f>
        <v>112.91</v>
      </c>
      <c r="P9" s="2" cm="1">
        <f t="array" ref="P9">_xll.ciqfunctions.udf.CIQ($B9,$J$2,$H9+J$1)</f>
        <v>97.61</v>
      </c>
      <c r="Q9" s="5">
        <f t="shared" si="2"/>
        <v>-0.13550615534496499</v>
      </c>
      <c r="R9" t="s">
        <v>10</v>
      </c>
      <c r="S9">
        <v>-2.7639053254437825E-2</v>
      </c>
      <c r="T9">
        <v>0.10405810775286206</v>
      </c>
      <c r="U9">
        <v>-0.13550615534496499</v>
      </c>
    </row>
    <row r="10" spans="1:21" x14ac:dyDescent="0.45">
      <c r="B10" s="3" t="s">
        <v>11</v>
      </c>
      <c r="C10" s="1" cm="1">
        <f t="array" ref="C10">_xll.ciqfunctions.udf.CIQ($B10,$C$2,C$4,,,,$A$2,$A$3)</f>
        <v>44196</v>
      </c>
      <c r="D10" s="1" cm="1">
        <f t="array" ref="D10">_xll.ciqfunctions.udf.CIQ($B10,$C$2,D$4,,,,$A$2,$A$3)</f>
        <v>44561</v>
      </c>
      <c r="E10" s="1" cm="1">
        <f t="array" ref="E10">_xll.ciqfunctions.udf.CIQ($B10,$C$2,E$4,,,,$A$2,$A$3)</f>
        <v>44926</v>
      </c>
      <c r="F10" s="1" cm="1">
        <f t="array" ref="F10">_xll.ciqfunctions.udf.CIQ($B10,$F$2,G$2,$C10)</f>
        <v>44246</v>
      </c>
      <c r="G10" s="1" cm="1">
        <f t="array" ref="G10">_xll.ciqfunctions.udf.CIQ($B10,$F$2,H$2,$C10)</f>
        <v>44610</v>
      </c>
      <c r="H10" s="1" cm="1">
        <f t="array" ref="H10">_xll.ciqfunctions.udf.CIQ($B10,$F$2,I$2,$C10)</f>
        <v>44974</v>
      </c>
      <c r="I10" s="2" cm="1">
        <f t="array" ref="I10">_xll.ciqfunctions.udf.CIQ($B10,$J$2,$F10+I$1)</f>
        <v>106.06</v>
      </c>
      <c r="J10" s="2" cm="1">
        <f t="array" ref="J10">_xll.ciqfunctions.udf.CIQ($B10,$J$2,$F10+J$1)</f>
        <v>107.74</v>
      </c>
      <c r="K10" s="5">
        <f t="shared" si="0"/>
        <v>1.5840090514802872E-2</v>
      </c>
      <c r="L10" s="2" cm="1">
        <f t="array" ref="L10">_xll.ciqfunctions.udf.CIQ($B10,$J$2,$G10+I$1)</f>
        <v>144.97</v>
      </c>
      <c r="M10" s="2" cm="1">
        <f t="array" ref="M10">_xll.ciqfunctions.udf.CIQ($B10,$J$2,$G10+J$1)</f>
        <v>149.54</v>
      </c>
      <c r="N10" s="5">
        <f t="shared" si="1"/>
        <v>3.1523763537283526E-2</v>
      </c>
      <c r="O10" s="2" cm="1">
        <f t="array" ref="O10">_xll.ciqfunctions.udf.CIQ($B10,$J$2,$H10+I$1)</f>
        <v>149.53</v>
      </c>
      <c r="P10" s="2" cm="1">
        <f t="array" ref="P10">_xll.ciqfunctions.udf.CIQ($B10,$J$2,$H10+J$1)</f>
        <v>152.71</v>
      </c>
      <c r="Q10" s="5">
        <f t="shared" si="2"/>
        <v>2.1266635457767719E-2</v>
      </c>
      <c r="R10" t="s">
        <v>11</v>
      </c>
      <c r="S10">
        <v>1.5840090514802872E-2</v>
      </c>
      <c r="T10">
        <v>3.1523763537283526E-2</v>
      </c>
      <c r="U10">
        <v>2.1266635457767719E-2</v>
      </c>
    </row>
    <row r="11" spans="1:21" x14ac:dyDescent="0.45">
      <c r="B11" s="3" t="s">
        <v>12</v>
      </c>
      <c r="C11" s="1" cm="1">
        <f t="array" ref="C11">_xll.ciqfunctions.udf.CIQ($B11,$C$2,C$4,,,,$A$2,$A$3)</f>
        <v>44136</v>
      </c>
      <c r="D11" s="1" cm="1">
        <f t="array" ref="D11">_xll.ciqfunctions.udf.CIQ($B11,$C$2,D$4,,,,$A$2,$A$3)</f>
        <v>44500</v>
      </c>
      <c r="E11" s="1" cm="1">
        <f t="array" ref="E11">_xll.ciqfunctions.udf.CIQ($B11,$C$2,E$4,,,,$A$2,$A$3)</f>
        <v>44864</v>
      </c>
      <c r="F11" s="1" cm="1">
        <f t="array" ref="F11">_xll.ciqfunctions.udf.CIQ($B11,$F$2,G$2,$C11)</f>
        <v>44183</v>
      </c>
      <c r="G11" s="1" cm="1">
        <f t="array" ref="G11">_xll.ciqfunctions.udf.CIQ($B11,$F$2,H$2,$C11)</f>
        <v>44547</v>
      </c>
      <c r="H11" s="1" cm="1">
        <f t="array" ref="H11">_xll.ciqfunctions.udf.CIQ($B11,$F$2,I$2,$C11)</f>
        <v>44911</v>
      </c>
      <c r="I11" s="2" cm="1">
        <f t="array" ref="I11">_xll.ciqfunctions.udf.CIQ($B11,$J$2,$F11+I$1)</f>
        <v>426.1</v>
      </c>
      <c r="J11" s="2" cm="1">
        <f t="array" ref="J11">_xll.ciqfunctions.udf.CIQ($B11,$J$2,$F11+J$1)</f>
        <v>431.46</v>
      </c>
      <c r="K11" s="5">
        <f t="shared" si="0"/>
        <v>1.2579206758976664E-2</v>
      </c>
      <c r="L11" s="2" cm="1">
        <f t="array" ref="L11">_xll.ciqfunctions.udf.CIQ($B11,$J$2,$G11+I$1)</f>
        <v>620.67999999999995</v>
      </c>
      <c r="M11" s="2" cm="1">
        <f t="array" ref="M11">_xll.ciqfunctions.udf.CIQ($B11,$J$2,$G11+J$1)</f>
        <v>664.8</v>
      </c>
      <c r="N11" s="5">
        <f t="shared" si="1"/>
        <v>7.1083327962879431E-2</v>
      </c>
      <c r="O11" s="2" cm="1">
        <f t="array" ref="O11">_xll.ciqfunctions.udf.CIQ($B11,$J$2,$H11+I$1)</f>
        <v>558</v>
      </c>
      <c r="P11" s="2" cm="1">
        <f t="array" ref="P11">_xll.ciqfunctions.udf.CIQ($B11,$J$2,$H11+J$1)</f>
        <v>552.42999999999995</v>
      </c>
      <c r="Q11" s="5">
        <f t="shared" si="2"/>
        <v>-9.9820788530466838E-3</v>
      </c>
      <c r="R11" t="s">
        <v>12</v>
      </c>
      <c r="S11">
        <v>1.2579206758976664E-2</v>
      </c>
      <c r="T11">
        <v>7.1083327962879431E-2</v>
      </c>
      <c r="U11">
        <v>-9.9820788530466838E-3</v>
      </c>
    </row>
    <row r="12" spans="1:21" x14ac:dyDescent="0.45">
      <c r="B12" s="3" t="s">
        <v>13</v>
      </c>
      <c r="C12" s="1" cm="1">
        <f t="array" ref="C12">_xll.ciqfunctions.udf.CIQ($B12,$C$2,C$4,,,,$A$2,$A$3)</f>
        <v>44073</v>
      </c>
      <c r="D12" s="1" cm="1">
        <f t="array" ref="D12">_xll.ciqfunctions.udf.CIQ($B12,$C$2,D$4,,,,$A$2,$A$3)</f>
        <v>44437</v>
      </c>
      <c r="E12" s="1" cm="1">
        <f t="array" ref="E12">_xll.ciqfunctions.udf.CIQ($B12,$C$2,E$4,,,,$A$2,$A$3)</f>
        <v>44801</v>
      </c>
      <c r="F12" s="1" cm="1">
        <f t="array" ref="F12">_xll.ciqfunctions.udf.CIQ($B12,$F$2,G$2,$C12)</f>
        <v>44111</v>
      </c>
      <c r="G12" s="1" cm="1">
        <f t="array" ref="G12">_xll.ciqfunctions.udf.CIQ($B12,$F$2,H$2,$C12)</f>
        <v>44475</v>
      </c>
      <c r="H12" s="1" cm="1">
        <f t="array" ref="H12">_xll.ciqfunctions.udf.CIQ($B12,$F$2,I$2,$C12)</f>
        <v>44839</v>
      </c>
      <c r="I12" s="2" cm="1">
        <f t="array" ref="I12">_xll.ciqfunctions.udf.CIQ($B12,$J$2,$F12+I$1)</f>
        <v>358.35</v>
      </c>
      <c r="J12" s="2" cm="1">
        <f t="array" ref="J12">_xll.ciqfunctions.udf.CIQ($B12,$J$2,$F12+J$1)</f>
        <v>378.34</v>
      </c>
      <c r="K12" s="5">
        <f t="shared" si="0"/>
        <v>5.5783451932468121E-2</v>
      </c>
      <c r="L12" s="2" cm="1">
        <f t="array" ref="L12">_xll.ciqfunctions.udf.CIQ($B12,$J$2,$G12+I$1)</f>
        <v>446.24</v>
      </c>
      <c r="M12" s="2" cm="1">
        <f t="array" ref="M12">_xll.ciqfunctions.udf.CIQ($B12,$J$2,$G12+J$1)</f>
        <v>445.3</v>
      </c>
      <c r="N12" s="5">
        <f t="shared" si="1"/>
        <v>-2.106489781283609E-3</v>
      </c>
      <c r="O12" s="2" cm="1">
        <f t="array" ref="O12">_xll.ciqfunctions.udf.CIQ($B12,$J$2,$H12+I$1)</f>
        <v>486.13</v>
      </c>
      <c r="P12" s="2" cm="1">
        <f t="array" ref="P12">_xll.ciqfunctions.udf.CIQ($B12,$J$2,$H12+J$1)</f>
        <v>466.38</v>
      </c>
      <c r="Q12" s="5">
        <f t="shared" si="2"/>
        <v>-4.0626992779709131E-2</v>
      </c>
      <c r="R12" t="s">
        <v>13</v>
      </c>
      <c r="S12">
        <v>5.5783451932468121E-2</v>
      </c>
      <c r="T12">
        <v>-2.106489781283609E-3</v>
      </c>
      <c r="U12">
        <v>-4.0626992779709131E-2</v>
      </c>
    </row>
    <row r="13" spans="1:21" x14ac:dyDescent="0.45">
      <c r="B13" s="3" t="s">
        <v>14</v>
      </c>
      <c r="C13" s="1" cm="1">
        <f t="array" ref="C13">_xll.ciqfunctions.udf.CIQ($B13,$C$2,C$4,,,,$A$2,$A$3)</f>
        <v>44196</v>
      </c>
      <c r="D13" s="1" cm="1">
        <f t="array" ref="D13">_xll.ciqfunctions.udf.CIQ($B13,$C$2,D$4,,,,$A$2,$A$3)</f>
        <v>44561</v>
      </c>
      <c r="E13" s="1" cm="1">
        <f t="array" ref="E13">_xll.ciqfunctions.udf.CIQ($B13,$C$2,E$4,,,,$A$2,$A$3)</f>
        <v>44926</v>
      </c>
      <c r="F13" s="1" cm="1">
        <f t="array" ref="F13">_xll.ciqfunctions.udf.CIQ($B13,$F$2,G$2,$C13)</f>
        <v>44230</v>
      </c>
      <c r="G13" s="1" cm="1">
        <f t="array" ref="G13">_xll.ciqfunctions.udf.CIQ($B13,$F$2,H$2,$C13)</f>
        <v>44594</v>
      </c>
      <c r="H13" s="1" cm="1">
        <f t="array" ref="H13">_xll.ciqfunctions.udf.CIQ($B13,$F$2,I$2,$C13)</f>
        <v>44960</v>
      </c>
      <c r="I13" s="2" cm="1">
        <f t="array" ref="I13">_xll.ciqfunctions.udf.CIQ($B13,$J$2,$F13+I$1)</f>
        <v>96.375500000000002</v>
      </c>
      <c r="J13" s="2" cm="1">
        <f t="array" ref="J13">_xll.ciqfunctions.udf.CIQ($B13,$J$2,$F13+J$1)</f>
        <v>104.76900000000001</v>
      </c>
      <c r="K13" s="5">
        <f t="shared" si="0"/>
        <v>8.7091636359863278E-2</v>
      </c>
      <c r="L13" s="2" cm="1">
        <f t="array" ref="L13">_xll.ciqfunctions.udf.CIQ($B13,$J$2,$G13+I$1)</f>
        <v>137.8785</v>
      </c>
      <c r="M13" s="2" cm="1">
        <f t="array" ref="M13">_xll.ciqfunctions.udf.CIQ($B13,$J$2,$G13+J$1)</f>
        <v>141.453</v>
      </c>
      <c r="N13" s="5">
        <f t="shared" si="1"/>
        <v>2.5924999184064233E-2</v>
      </c>
      <c r="O13" s="2" cm="1">
        <f t="array" ref="O13">_xll.ciqfunctions.udf.CIQ($B13,$J$2,$H13+I$1)</f>
        <v>108.8</v>
      </c>
      <c r="P13" s="2" cm="1">
        <f t="array" ref="P13">_xll.ciqfunctions.udf.CIQ($B13,$J$2,$H13+J$1)</f>
        <v>94.86</v>
      </c>
      <c r="Q13" s="5">
        <f t="shared" si="2"/>
        <v>-0.12812499999999999</v>
      </c>
      <c r="R13" t="s">
        <v>14</v>
      </c>
      <c r="S13">
        <v>8.7091636359863278E-2</v>
      </c>
      <c r="T13">
        <v>2.5924999184064233E-2</v>
      </c>
      <c r="U13">
        <v>-0.12812499999999999</v>
      </c>
    </row>
    <row r="14" spans="1:21" x14ac:dyDescent="0.45">
      <c r="B14" s="3" t="s">
        <v>15</v>
      </c>
      <c r="C14" s="1" cm="1">
        <f t="array" ref="C14">_xll.ciqfunctions.udf.CIQ($B14,$C$2,C$4,,,,$A$2,$A$3)</f>
        <v>44196</v>
      </c>
      <c r="D14" s="1" cm="1">
        <f t="array" ref="D14">_xll.ciqfunctions.udf.CIQ($B14,$C$2,D$4,,,,$A$2,$A$3)</f>
        <v>44561</v>
      </c>
      <c r="E14" s="1" cm="1">
        <f t="array" ref="E14">_xll.ciqfunctions.udf.CIQ($B14,$C$2,E$4,,,,$A$2,$A$3)</f>
        <v>44926</v>
      </c>
      <c r="F14" s="1" cm="1">
        <f t="array" ref="F14">_xll.ciqfunctions.udf.CIQ($B14,$F$2,G$2,$C14)</f>
        <v>44251</v>
      </c>
      <c r="G14" s="1" cm="1">
        <f t="array" ref="G14">_xll.ciqfunctions.udf.CIQ($B14,$F$2,H$2,$C14)</f>
        <v>44614</v>
      </c>
      <c r="H14" s="1" cm="1">
        <f t="array" ref="H14">_xll.ciqfunctions.udf.CIQ($B14,$F$2,I$2,$C14)</f>
        <v>44979</v>
      </c>
      <c r="I14" s="2" cm="1">
        <f t="array" ref="I14">_xll.ciqfunctions.udf.CIQ($B14,$J$2,$F14+I$1)</f>
        <v>35.520000000000003</v>
      </c>
      <c r="J14" s="2" cm="1">
        <f t="array" ref="J14">_xll.ciqfunctions.udf.CIQ($B14,$J$2,$F14+J$1)</f>
        <v>36.42</v>
      </c>
      <c r="K14" s="5">
        <f t="shared" si="0"/>
        <v>2.5337837837837794E-2</v>
      </c>
      <c r="L14" s="2" cm="1">
        <f t="array" ref="L14">_xll.ciqfunctions.udf.CIQ($B14,$J$2,$G14+I$1)</f>
        <v>45.96</v>
      </c>
      <c r="M14" s="2" cm="1">
        <f t="array" ref="M14">_xll.ciqfunctions.udf.CIQ($B14,$J$2,$G14+J$1)</f>
        <v>42.47</v>
      </c>
      <c r="N14" s="5">
        <f t="shared" si="1"/>
        <v>-7.5935596170583153E-2</v>
      </c>
      <c r="O14" s="2" cm="1">
        <f t="array" ref="O14">_xll.ciqfunctions.udf.CIQ($B14,$J$2,$H14+I$1)</f>
        <v>34.520000000000003</v>
      </c>
      <c r="P14" s="2" cm="1">
        <f t="array" ref="P14">_xll.ciqfunctions.udf.CIQ($B14,$J$2,$H14+J$1)</f>
        <v>34.14</v>
      </c>
      <c r="Q14" s="5">
        <f t="shared" si="2"/>
        <v>-1.1008111239861023E-2</v>
      </c>
      <c r="R14" t="s">
        <v>15</v>
      </c>
      <c r="S14">
        <v>2.5337837837837794E-2</v>
      </c>
      <c r="T14">
        <v>-7.5935596170583153E-2</v>
      </c>
      <c r="U14">
        <v>-1.1008111239861023E-2</v>
      </c>
    </row>
    <row r="15" spans="1:21" x14ac:dyDescent="0.45">
      <c r="B15" s="3" t="s">
        <v>16</v>
      </c>
      <c r="C15" s="1" cm="1">
        <f t="array" ref="C15">_xll.ciqfunctions.udf.CIQ($B15,$C$2,C$4,,,,$A$2,$A$3)</f>
        <v>44196</v>
      </c>
      <c r="D15" s="1" cm="1">
        <f t="array" ref="D15">_xll.ciqfunctions.udf.CIQ($B15,$C$2,D$4,,,,$A$2,$A$3)</f>
        <v>44561</v>
      </c>
      <c r="E15" s="1" cm="1">
        <f t="array" ref="E15">_xll.ciqfunctions.udf.CIQ($B15,$C$2,E$4,,,,$A$2,$A$3)</f>
        <v>44926</v>
      </c>
      <c r="F15" s="1" cm="1">
        <f t="array" ref="F15">_xll.ciqfunctions.udf.CIQ($B15,$F$2,G$2,$C15)</f>
        <v>44252</v>
      </c>
      <c r="G15" s="1" cm="1">
        <f t="array" ref="G15">_xll.ciqfunctions.udf.CIQ($B15,$F$2,H$2,$C15)</f>
        <v>44617</v>
      </c>
      <c r="H15" s="1" cm="1">
        <f t="array" ref="H15">_xll.ciqfunctions.udf.CIQ($B15,$F$2,I$2,$C15)</f>
        <v>44981</v>
      </c>
      <c r="I15" s="2" cm="1">
        <f t="array" ref="I15">_xll.ciqfunctions.udf.CIQ($B15,$J$2,$F15+I$1)</f>
        <v>74.569999999999993</v>
      </c>
      <c r="J15" s="2" cm="1">
        <f t="array" ref="J15">_xll.ciqfunctions.udf.CIQ($B15,$J$2,$F15+J$1)</f>
        <v>72.17</v>
      </c>
      <c r="K15" s="5">
        <f t="shared" si="0"/>
        <v>-3.2184524607750994E-2</v>
      </c>
      <c r="L15" s="2" cm="1">
        <f t="array" ref="L15">_xll.ciqfunctions.udf.CIQ($B15,$J$2,$G15+I$1)</f>
        <v>73.510000000000005</v>
      </c>
      <c r="M15" s="2" cm="1">
        <f t="array" ref="M15">_xll.ciqfunctions.udf.CIQ($B15,$J$2,$G15+J$1)</f>
        <v>77.83</v>
      </c>
      <c r="N15" s="5">
        <f t="shared" si="1"/>
        <v>5.8767514623860602E-2</v>
      </c>
      <c r="O15" s="2" cm="1">
        <f t="array" ref="O15">_xll.ciqfunctions.udf.CIQ($B15,$J$2,$H15+I$1)</f>
        <v>110.59</v>
      </c>
      <c r="P15" s="2" cm="1">
        <f t="array" ref="P15">_xll.ciqfunctions.udf.CIQ($B15,$J$2,$H15+J$1)</f>
        <v>106.88</v>
      </c>
      <c r="Q15" s="5">
        <f t="shared" si="2"/>
        <v>-3.3547337010579686E-2</v>
      </c>
      <c r="R15" t="s">
        <v>16</v>
      </c>
      <c r="S15">
        <v>-3.2184524607750994E-2</v>
      </c>
      <c r="T15">
        <v>5.8767514623860602E-2</v>
      </c>
      <c r="U15">
        <v>-3.3547337010579686E-2</v>
      </c>
    </row>
    <row r="16" spans="1:21" x14ac:dyDescent="0.45">
      <c r="B16" s="3" t="s">
        <v>17</v>
      </c>
      <c r="C16" s="1" cm="1">
        <f t="array" ref="C16">_xll.ciqfunctions.udf.CIQ($B16,$C$2,C$4,,,,$A$2,$A$3)</f>
        <v>44012</v>
      </c>
      <c r="D16" s="1" cm="1">
        <f t="array" ref="D16">_xll.ciqfunctions.udf.CIQ($B16,$C$2,D$4,,,,$A$2,$A$3)</f>
        <v>44377</v>
      </c>
      <c r="E16" s="1" cm="1">
        <f t="array" ref="E16">_xll.ciqfunctions.udf.CIQ($B16,$C$2,E$4,,,,$A$2,$A$3)</f>
        <v>44742</v>
      </c>
      <c r="F16" s="1" cm="1">
        <f t="array" ref="F16">_xll.ciqfunctions.udf.CIQ($B16,$F$2,G$2,$C16)</f>
        <v>44043</v>
      </c>
      <c r="G16" s="1" cm="1">
        <f t="array" ref="G16">_xll.ciqfunctions.udf.CIQ($B16,$F$2,H$2,$C16)</f>
        <v>44406</v>
      </c>
      <c r="H16" s="1" cm="1">
        <f t="array" ref="H16">_xll.ciqfunctions.udf.CIQ($B16,$F$2,I$2,$C16)</f>
        <v>44770</v>
      </c>
      <c r="I16" s="2" cm="1">
        <f t="array" ref="I16">_xll.ciqfunctions.udf.CIQ($B16,$J$2,$F16+I$1)</f>
        <v>203.9</v>
      </c>
      <c r="J16" s="2" cm="1">
        <f t="array" ref="J16">_xll.ciqfunctions.udf.CIQ($B16,$J$2,$F16+J$1)</f>
        <v>212.48</v>
      </c>
      <c r="K16" s="5">
        <f t="shared" si="0"/>
        <v>4.2079450711132831E-2</v>
      </c>
      <c r="L16" s="2" cm="1">
        <f t="array" ref="L16">_xll.ciqfunctions.udf.CIQ($B16,$J$2,$G16+I$1)</f>
        <v>286.22000000000003</v>
      </c>
      <c r="M16" s="2" cm="1">
        <f t="array" ref="M16">_xll.ciqfunctions.udf.CIQ($B16,$J$2,$G16+J$1)</f>
        <v>289.52</v>
      </c>
      <c r="N16" s="5">
        <f t="shared" si="1"/>
        <v>1.1529592621060562E-2</v>
      </c>
      <c r="O16" s="2" cm="1">
        <f t="array" ref="O16">_xll.ciqfunctions.udf.CIQ($B16,$J$2,$H16+I$1)</f>
        <v>268.74</v>
      </c>
      <c r="P16" s="2" cm="1">
        <f t="array" ref="P16">_xll.ciqfunctions.udf.CIQ($B16,$J$2,$H16+J$1)</f>
        <v>283.64999999999998</v>
      </c>
      <c r="Q16" s="5">
        <f t="shared" si="2"/>
        <v>5.5481134181736877E-2</v>
      </c>
      <c r="R16" t="s">
        <v>17</v>
      </c>
      <c r="S16">
        <v>4.2079450711132831E-2</v>
      </c>
      <c r="T16">
        <v>1.1529592621060562E-2</v>
      </c>
      <c r="U16">
        <v>5.5481134181736877E-2</v>
      </c>
    </row>
    <row r="17" spans="2:21" x14ac:dyDescent="0.45">
      <c r="B17" s="3" t="s">
        <v>18</v>
      </c>
      <c r="C17" s="1" cm="1">
        <f t="array" ref="C17">_xll.ciqfunctions.udf.CIQ($B17,$C$2,C$4,,,,$A$2,$A$3)</f>
        <v>44196</v>
      </c>
      <c r="D17" s="1" cm="1">
        <f t="array" ref="D17">_xll.ciqfunctions.udf.CIQ($B17,$C$2,D$4,,,,$A$2,$A$3)</f>
        <v>44561</v>
      </c>
      <c r="E17" s="1" cm="1">
        <f t="array" ref="E17">_xll.ciqfunctions.udf.CIQ($B17,$C$2,E$4,,,,$A$2,$A$3)</f>
        <v>44926</v>
      </c>
      <c r="F17" s="1" cm="1">
        <f t="array" ref="F17">_xll.ciqfunctions.udf.CIQ($B17,$F$2,G$2,$C17)</f>
        <v>44252</v>
      </c>
      <c r="G17" s="1" cm="1">
        <f t="array" ref="G17">_xll.ciqfunctions.udf.CIQ($B17,$F$2,H$2,$C17)</f>
        <v>44614</v>
      </c>
      <c r="H17" s="1" cm="1">
        <f t="array" ref="H17">_xll.ciqfunctions.udf.CIQ($B17,$F$2,I$2,$C17)</f>
        <v>44978</v>
      </c>
      <c r="I17" s="2" cm="1">
        <f t="array" ref="I17">_xll.ciqfunctions.udf.CIQ($B17,$J$2,$F17+I$1)</f>
        <v>50.71</v>
      </c>
      <c r="J17" s="2" cm="1">
        <f t="array" ref="J17">_xll.ciqfunctions.udf.CIQ($B17,$J$2,$F17+J$1)</f>
        <v>49.94</v>
      </c>
      <c r="K17" s="5">
        <f t="shared" si="0"/>
        <v>-1.5184381778741927E-2</v>
      </c>
      <c r="L17" s="2" cm="1">
        <f t="array" ref="L17">_xll.ciqfunctions.udf.CIQ($B17,$J$2,$G17+I$1)</f>
        <v>62.54</v>
      </c>
      <c r="M17" s="2" cm="1">
        <f t="array" ref="M17">_xll.ciqfunctions.udf.CIQ($B17,$J$2,$G17+J$1)</f>
        <v>61.97</v>
      </c>
      <c r="N17" s="5">
        <f t="shared" si="1"/>
        <v>-9.1141669331627814E-3</v>
      </c>
      <c r="O17" s="2" cm="1">
        <f t="array" ref="O17">_xll.ciqfunctions.udf.CIQ($B17,$J$2,$H17+I$1)</f>
        <v>60.12</v>
      </c>
      <c r="P17" s="2" cm="1">
        <f t="array" ref="P17">_xll.ciqfunctions.udf.CIQ($B17,$J$2,$H17+J$1)</f>
        <v>59.51</v>
      </c>
      <c r="Q17" s="5">
        <f t="shared" si="2"/>
        <v>-1.0146373918828999E-2</v>
      </c>
      <c r="R17" t="s">
        <v>18</v>
      </c>
      <c r="S17">
        <v>-1.5184381778741927E-2</v>
      </c>
      <c r="T17">
        <v>-9.1141669331627814E-3</v>
      </c>
      <c r="U17">
        <v>-1.0146373918828999E-2</v>
      </c>
    </row>
    <row r="18" spans="2:21" x14ac:dyDescent="0.45">
      <c r="B18" s="3" t="s">
        <v>19</v>
      </c>
      <c r="C18" s="1" cm="1">
        <f t="array" ref="C18">_xll.ciqfunctions.udf.CIQ($B18,$C$2,C$4,,,,$A$2,$A$3)</f>
        <v>44196</v>
      </c>
      <c r="D18" s="1" cm="1">
        <f t="array" ref="D18">_xll.ciqfunctions.udf.CIQ($B18,$C$2,D$4,,,,$A$2,$A$3)</f>
        <v>44561</v>
      </c>
      <c r="E18" s="1" cm="1">
        <f t="array" ref="E18">_xll.ciqfunctions.udf.CIQ($B18,$C$2,E$4,,,,$A$2,$A$3)</f>
        <v>44926</v>
      </c>
      <c r="F18" s="1" cm="1">
        <f t="array" ref="F18">_xll.ciqfunctions.udf.CIQ($B18,$F$2,G$2,$C18)</f>
        <v>44250</v>
      </c>
      <c r="G18" s="1" cm="1">
        <f t="array" ref="G18">_xll.ciqfunctions.udf.CIQ($B18,$F$2,H$2,$C18)</f>
        <v>44616</v>
      </c>
      <c r="H18" s="1" cm="1">
        <f t="array" ref="H18">_xll.ciqfunctions.udf.CIQ($B18,$F$2,I$2,$C18)</f>
        <v>44981</v>
      </c>
      <c r="I18" s="2" cm="1">
        <f t="array" ref="I18">_xll.ciqfunctions.udf.CIQ($B18,$J$2,$F18+I$1)</f>
        <v>212.06</v>
      </c>
      <c r="J18" s="2" cm="1">
        <f t="array" ref="J18">_xll.ciqfunctions.udf.CIQ($B18,$J$2,$F18+J$1)</f>
        <v>208.67</v>
      </c>
      <c r="K18" s="5">
        <f t="shared" si="0"/>
        <v>-1.5986041686315264E-2</v>
      </c>
      <c r="L18" s="2" cm="1">
        <f t="array" ref="L18">_xll.ciqfunctions.udf.CIQ($B18,$J$2,$G18+I$1)</f>
        <v>247.79</v>
      </c>
      <c r="M18" s="2" cm="1">
        <f t="array" ref="M18">_xll.ciqfunctions.udf.CIQ($B18,$J$2,$G18+J$1)</f>
        <v>236.65</v>
      </c>
      <c r="N18" s="5">
        <f t="shared" si="1"/>
        <v>-4.4957423624843562E-2</v>
      </c>
      <c r="O18" s="2" cm="1">
        <f t="array" ref="O18">_xll.ciqfunctions.udf.CIQ($B18,$J$2,$H18+I$1)</f>
        <v>266.77999999999997</v>
      </c>
      <c r="P18" s="2" cm="1">
        <f t="array" ref="P18">_xll.ciqfunctions.udf.CIQ($B18,$J$2,$H18+J$1)</f>
        <v>269.07</v>
      </c>
      <c r="Q18" s="5">
        <f t="shared" si="2"/>
        <v>8.5838518629583211E-3</v>
      </c>
      <c r="R18" t="s">
        <v>19</v>
      </c>
      <c r="S18">
        <v>-1.5986041686315264E-2</v>
      </c>
      <c r="T18">
        <v>-4.4957423624843562E-2</v>
      </c>
      <c r="U18">
        <v>8.5838518629583211E-3</v>
      </c>
    </row>
    <row r="19" spans="2:21" x14ac:dyDescent="0.45">
      <c r="B19" s="3" t="s">
        <v>20</v>
      </c>
      <c r="C19" s="1" cm="1">
        <f t="array" ref="C19">_xll.ciqfunctions.udf.CIQ($B19,$C$2,C$4,,,,$A$2,$A$3)</f>
        <v>44196</v>
      </c>
      <c r="D19" s="1" cm="1">
        <f t="array" ref="D19">_xll.ciqfunctions.udf.CIQ($B19,$C$2,D$4,,,,$A$2,$A$3)</f>
        <v>44561</v>
      </c>
      <c r="E19" s="1" cm="1">
        <f t="array" ref="E19">_xll.ciqfunctions.udf.CIQ($B19,$C$2,E$4,,,,$A$2,$A$3)</f>
        <v>44926</v>
      </c>
      <c r="F19" s="1" cm="1">
        <f t="array" ref="F19">_xll.ciqfunctions.udf.CIQ($B19,$F$2,G$2,$C19)</f>
        <v>44224</v>
      </c>
      <c r="G19" s="1" cm="1">
        <f t="array" ref="G19">_xll.ciqfunctions.udf.CIQ($B19,$F$2,H$2,$C19)</f>
        <v>44595</v>
      </c>
      <c r="H19" s="1" cm="1">
        <f t="array" ref="H19">_xll.ciqfunctions.udf.CIQ($B19,$F$2,I$2,$C19)</f>
        <v>44959</v>
      </c>
      <c r="I19" s="2" cm="1">
        <f t="array" ref="I19">_xll.ciqfunctions.udf.CIQ($B19,$J$2,$F19+I$1)</f>
        <v>272.14</v>
      </c>
      <c r="J19" s="2" cm="1">
        <f t="array" ref="J19">_xll.ciqfunctions.udf.CIQ($B19,$J$2,$F19+J$1)</f>
        <v>266.49</v>
      </c>
      <c r="K19" s="5">
        <f t="shared" si="0"/>
        <v>-2.0761372822811704E-2</v>
      </c>
      <c r="L19" s="2" cm="1">
        <f t="array" ref="L19">_xll.ciqfunctions.udf.CIQ($B19,$J$2,$G19+I$1)</f>
        <v>323</v>
      </c>
      <c r="M19" s="2" cm="1">
        <f t="array" ref="M19">_xll.ciqfunctions.udf.CIQ($B19,$J$2,$G19+J$1)</f>
        <v>228.07</v>
      </c>
      <c r="N19" s="5">
        <f t="shared" si="1"/>
        <v>-0.29390092879256968</v>
      </c>
      <c r="O19" s="2" cm="1">
        <f t="array" ref="O19">_xll.ciqfunctions.udf.CIQ($B19,$J$2,$H19+I$1)</f>
        <v>153.12</v>
      </c>
      <c r="P19" s="2" cm="1">
        <f t="array" ref="P19">_xll.ciqfunctions.udf.CIQ($B19,$J$2,$H19+J$1)</f>
        <v>177.92</v>
      </c>
      <c r="Q19" s="5">
        <f t="shared" si="2"/>
        <v>0.16196447230929978</v>
      </c>
      <c r="R19" t="s">
        <v>20</v>
      </c>
      <c r="S19">
        <v>-2.0761372822811704E-2</v>
      </c>
      <c r="T19">
        <v>-0.29390092879256968</v>
      </c>
      <c r="U19">
        <v>0.16196447230929978</v>
      </c>
    </row>
    <row r="20" spans="2:21" x14ac:dyDescent="0.45">
      <c r="B20" s="3" t="s">
        <v>21</v>
      </c>
      <c r="C20" s="1" cm="1">
        <f t="array" ref="C20">_xll.ciqfunctions.udf.CIQ($B20,$C$2,C$4,,,,$A$2,$A$3)</f>
        <v>43863</v>
      </c>
      <c r="D20" s="1" cm="1">
        <f t="array" ref="D20">_xll.ciqfunctions.udf.CIQ($B20,$C$2,D$4,,,,$A$2,$A$3)</f>
        <v>44227</v>
      </c>
      <c r="E20" s="1" cm="1">
        <f t="array" ref="E20">_xll.ciqfunctions.udf.CIQ($B20,$C$2,E$4,,,,$A$2,$A$3)</f>
        <v>44591</v>
      </c>
      <c r="F20" s="1" cm="1">
        <f t="array" ref="F20">_xll.ciqfunctions.udf.CIQ($B20,$F$2,G$2,$C20)</f>
        <v>43915</v>
      </c>
      <c r="G20" s="1" cm="1">
        <f t="array" ref="G20">_xll.ciqfunctions.udf.CIQ($B20,$F$2,H$2,$C20)</f>
        <v>44279</v>
      </c>
      <c r="H20" s="1" cm="1">
        <f t="array" ref="H20">_xll.ciqfunctions.udf.CIQ($B20,$F$2,I$2,$C20)</f>
        <v>44643</v>
      </c>
      <c r="I20" s="2" cm="1">
        <f t="array" ref="I20">_xll.ciqfunctions.udf.CIQ($B20,$J$2,$F20+I$1)</f>
        <v>184.72</v>
      </c>
      <c r="J20" s="2" cm="1">
        <f t="array" ref="J20">_xll.ciqfunctions.udf.CIQ($B20,$J$2,$F20+J$1)</f>
        <v>178.63</v>
      </c>
      <c r="K20" s="5">
        <f t="shared" si="0"/>
        <v>-3.2968817669987029E-2</v>
      </c>
      <c r="L20" s="2" cm="1">
        <f t="array" ref="L20">_xll.ciqfunctions.udf.CIQ($B20,$J$2,$G20+I$1)</f>
        <v>289.98</v>
      </c>
      <c r="M20" s="2" cm="1">
        <f t="array" ref="M20">_xll.ciqfunctions.udf.CIQ($B20,$J$2,$G20+J$1)</f>
        <v>305.25</v>
      </c>
      <c r="N20" s="5">
        <f t="shared" si="1"/>
        <v>5.2658804055452035E-2</v>
      </c>
      <c r="O20" s="2" cm="1">
        <f t="array" ref="O20">_xll.ciqfunctions.udf.CIQ($B20,$J$2,$H20+I$1)</f>
        <v>329.73</v>
      </c>
      <c r="P20" s="2" cm="1">
        <f t="array" ref="P20">_xll.ciqfunctions.udf.CIQ($B20,$J$2,$H20+J$1)</f>
        <v>308.45999999999998</v>
      </c>
      <c r="Q20" s="5">
        <f t="shared" si="2"/>
        <v>-6.450732417432456E-2</v>
      </c>
      <c r="R20" t="s">
        <v>21</v>
      </c>
      <c r="S20">
        <v>-3.2968817669987029E-2</v>
      </c>
      <c r="T20">
        <v>5.2658804055452035E-2</v>
      </c>
      <c r="U20">
        <v>-6.450732417432456E-2</v>
      </c>
    </row>
    <row r="21" spans="2:21" x14ac:dyDescent="0.45">
      <c r="B21" s="3" t="s">
        <v>22</v>
      </c>
      <c r="C21" s="1" cm="1">
        <f t="array" ref="C21">_xll.ciqfunctions.udf.CIQ($B21,$C$2,C$4,,,,$A$2,$A$3)</f>
        <v>44196</v>
      </c>
      <c r="D21" s="1" cm="1">
        <f t="array" ref="D21">_xll.ciqfunctions.udf.CIQ($B21,$C$2,D$4,,,,$A$2,$A$3)</f>
        <v>44561</v>
      </c>
      <c r="E21" s="1" cm="1">
        <f t="array" ref="E21">_xll.ciqfunctions.udf.CIQ($B21,$C$2,E$4,,,,$A$2,$A$3)</f>
        <v>44926</v>
      </c>
      <c r="F21" s="1" cm="1">
        <f t="array" ref="F21">_xll.ciqfunctions.udf.CIQ($B21,$F$2,G$2,$C21)</f>
        <v>44250</v>
      </c>
      <c r="G21" s="1" cm="1">
        <f t="array" ref="G21">_xll.ciqfunctions.udf.CIQ($B21,$F$2,H$2,$C21)</f>
        <v>44614</v>
      </c>
      <c r="H21" s="1" cm="1">
        <f t="array" ref="H21">_xll.ciqfunctions.udf.CIQ($B21,$F$2,I$2,$C21)</f>
        <v>44978</v>
      </c>
      <c r="I21" s="2" cm="1">
        <f t="array" ref="I21">_xll.ciqfunctions.udf.CIQ($B21,$J$2,$F21+I$1)</f>
        <v>149.41</v>
      </c>
      <c r="J21" s="2" cm="1">
        <f t="array" ref="J21">_xll.ciqfunctions.udf.CIQ($B21,$J$2,$F21+J$1)</f>
        <v>150.01</v>
      </c>
      <c r="K21" s="5">
        <f t="shared" si="0"/>
        <v>4.0157954621510899E-3</v>
      </c>
      <c r="L21" s="2" cm="1">
        <f t="array" ref="L21">_xll.ciqfunctions.udf.CIQ($B21,$J$2,$G21+I$1)</f>
        <v>152.13999999999999</v>
      </c>
      <c r="M21" s="2" cm="1">
        <f t="array" ref="M21">_xll.ciqfunctions.udf.CIQ($B21,$J$2,$G21+J$1)</f>
        <v>136.44999999999999</v>
      </c>
      <c r="N21" s="5">
        <f t="shared" si="1"/>
        <v>-0.10312869725253056</v>
      </c>
      <c r="O21" s="2" cm="1">
        <f t="array" ref="O21">_xll.ciqfunctions.udf.CIQ($B21,$J$2,$H21+I$1)</f>
        <v>142.24</v>
      </c>
      <c r="P21" s="2" cm="1">
        <f t="array" ref="P21">_xll.ciqfunctions.udf.CIQ($B21,$J$2,$H21+J$1)</f>
        <v>143.35</v>
      </c>
      <c r="Q21" s="5">
        <f t="shared" si="2"/>
        <v>7.8037120359953959E-3</v>
      </c>
      <c r="R21" t="s">
        <v>22</v>
      </c>
      <c r="S21">
        <v>4.0157954621510899E-3</v>
      </c>
      <c r="T21">
        <v>-0.10312869725253056</v>
      </c>
      <c r="U21">
        <v>7.8037120359953959E-3</v>
      </c>
    </row>
    <row r="22" spans="2:21" x14ac:dyDescent="0.45">
      <c r="B22" s="3" t="s">
        <v>23</v>
      </c>
      <c r="C22" s="1" cm="1">
        <f t="array" ref="C22">_xll.ciqfunctions.udf.CIQ($B22,$C$2,C$4,,,,$A$2,$A$3)</f>
        <v>44199</v>
      </c>
      <c r="D22" s="1" cm="1">
        <f t="array" ref="D22">_xll.ciqfunctions.udf.CIQ($B22,$C$2,D$4,,,,$A$2,$A$3)</f>
        <v>44563</v>
      </c>
      <c r="E22" s="1" cm="1">
        <f t="array" ref="E22">_xll.ciqfunctions.udf.CIQ($B22,$C$2,E$4,,,,$A$2,$A$3)</f>
        <v>44927</v>
      </c>
      <c r="F22" s="1" cm="1">
        <f t="array" ref="F22">_xll.ciqfunctions.udf.CIQ($B22,$F$2,G$2,$C22)</f>
        <v>44249</v>
      </c>
      <c r="G22" s="1" cm="1">
        <f t="array" ref="G22">_xll.ciqfunctions.udf.CIQ($B22,$F$2,H$2,$C22)</f>
        <v>44609</v>
      </c>
      <c r="H22" s="1" cm="1">
        <f t="array" ref="H22">_xll.ciqfunctions.udf.CIQ($B22,$F$2,I$2,$C22)</f>
        <v>44973</v>
      </c>
      <c r="I22" s="2" cm="1">
        <f t="array" ref="I22">_xll.ciqfunctions.udf.CIQ($B22,$J$2,$F22+I$1)</f>
        <v>162.97999999999999</v>
      </c>
      <c r="J22" s="2" cm="1">
        <f t="array" ref="J22">_xll.ciqfunctions.udf.CIQ($B22,$J$2,$F22+J$1)</f>
        <v>159.32</v>
      </c>
      <c r="K22" s="5">
        <f t="shared" si="0"/>
        <v>-2.2456743158669756E-2</v>
      </c>
      <c r="L22" s="2" cm="1">
        <f t="array" ref="L22">_xll.ciqfunctions.udf.CIQ($B22,$J$2,$G22+I$1)</f>
        <v>167.21</v>
      </c>
      <c r="M22" s="2" cm="1">
        <f t="array" ref="M22">_xll.ciqfunctions.udf.CIQ($B22,$J$2,$G22+J$1)</f>
        <v>158.13999999999999</v>
      </c>
      <c r="N22" s="5">
        <f t="shared" si="1"/>
        <v>-5.4243167274684652E-2</v>
      </c>
      <c r="O22" s="2" cm="1">
        <f t="array" ref="O22">_xll.ciqfunctions.udf.CIQ($B22,$J$2,$H22+I$1)</f>
        <v>159.37</v>
      </c>
      <c r="P22" s="2" cm="1">
        <f t="array" ref="P22">_xll.ciqfunctions.udf.CIQ($B22,$J$2,$H22+J$1)</f>
        <v>157.72999999999999</v>
      </c>
      <c r="Q22" s="5">
        <f t="shared" si="2"/>
        <v>-1.0290518918240664E-2</v>
      </c>
      <c r="R22" t="s">
        <v>23</v>
      </c>
      <c r="S22">
        <v>-2.2456743158669756E-2</v>
      </c>
      <c r="T22">
        <v>-5.4243167274684652E-2</v>
      </c>
      <c r="U22">
        <v>-1.0290518918240664E-2</v>
      </c>
    </row>
    <row r="23" spans="2:21" x14ac:dyDescent="0.45">
      <c r="B23" s="3" t="s">
        <v>24</v>
      </c>
      <c r="C23" s="1" cm="1">
        <f t="array" ref="C23">_xll.ciqfunctions.udf.CIQ($B23,$C$2,C$4,,,,$A$2,$A$3)</f>
        <v>44196</v>
      </c>
      <c r="D23" s="1" cm="1">
        <f t="array" ref="D23">_xll.ciqfunctions.udf.CIQ($B23,$C$2,D$4,,,,$A$2,$A$3)</f>
        <v>44561</v>
      </c>
      <c r="E23" s="1" cm="1">
        <f t="array" ref="E23">_xll.ciqfunctions.udf.CIQ($B23,$C$2,E$4,,,,$A$2,$A$3)</f>
        <v>44926</v>
      </c>
      <c r="F23" s="1" cm="1">
        <f t="array" ref="F23">_xll.ciqfunctions.udf.CIQ($B23,$F$2,G$2,$C23)</f>
        <v>44244</v>
      </c>
      <c r="G23" s="1" cm="1">
        <f t="array" ref="G23">_xll.ciqfunctions.udf.CIQ($B23,$F$2,H$2,$C23)</f>
        <v>44615</v>
      </c>
      <c r="H23" s="1" cm="1">
        <f t="array" ref="H23">_xll.ciqfunctions.udf.CIQ($B23,$F$2,I$2,$C23)</f>
        <v>44979</v>
      </c>
      <c r="I23" s="2" cm="1">
        <f t="array" ref="I23">_xll.ciqfunctions.udf.CIQ($B23,$J$2,$F23+I$1)</f>
        <v>205.76</v>
      </c>
      <c r="J23" s="2" cm="1">
        <f t="array" ref="J23">_xll.ciqfunctions.udf.CIQ($B23,$J$2,$F23+J$1)</f>
        <v>204.52</v>
      </c>
      <c r="K23" s="5">
        <f t="shared" si="0"/>
        <v>-6.0264385692067489E-3</v>
      </c>
      <c r="L23" s="2" cm="1">
        <f t="array" ref="L23">_xll.ciqfunctions.udf.CIQ($B23,$J$2,$G23+I$1)</f>
        <v>239.13</v>
      </c>
      <c r="M23" s="2" cm="1">
        <f t="array" ref="M23">_xll.ciqfunctions.udf.CIQ($B23,$J$2,$G23+J$1)</f>
        <v>254.17</v>
      </c>
      <c r="N23" s="5">
        <f t="shared" si="1"/>
        <v>6.289465980847235E-2</v>
      </c>
      <c r="O23" s="2" cm="1">
        <f t="array" ref="O23">_xll.ciqfunctions.udf.CIQ($B23,$J$2,$H23+I$1)</f>
        <v>327.51</v>
      </c>
      <c r="P23" s="2" cm="1">
        <f t="array" ref="P23">_xll.ciqfunctions.udf.CIQ($B23,$J$2,$H23+J$1)</f>
        <v>314.17</v>
      </c>
      <c r="Q23" s="5">
        <f t="shared" si="2"/>
        <v>-4.0731580715092593E-2</v>
      </c>
      <c r="R23" t="s">
        <v>24</v>
      </c>
      <c r="S23">
        <v>-6.0264385692067489E-3</v>
      </c>
      <c r="T23">
        <v>6.289465980847235E-2</v>
      </c>
      <c r="U23">
        <v>-4.0731580715092593E-2</v>
      </c>
    </row>
    <row r="24" spans="2:21" x14ac:dyDescent="0.45">
      <c r="B24" s="3" t="s">
        <v>25</v>
      </c>
      <c r="C24" s="1" cm="1">
        <f t="array" ref="C24">_xll.ciqfunctions.udf.CIQ($B24,$C$2,C$4,,,,$A$2,$A$3)</f>
        <v>43856</v>
      </c>
      <c r="D24" s="1" cm="1">
        <f t="array" ref="D24">_xll.ciqfunctions.udf.CIQ($B24,$C$2,D$4,,,,$A$2,$A$3)</f>
        <v>44227</v>
      </c>
      <c r="E24" s="1" cm="1">
        <f t="array" ref="E24">_xll.ciqfunctions.udf.CIQ($B24,$C$2,E$4,,,,$A$2,$A$3)</f>
        <v>44591</v>
      </c>
      <c r="F24" s="1" cm="1">
        <f t="array" ref="F24">_xll.ciqfunctions.udf.CIQ($B24,$F$2,G$2,$C24)</f>
        <v>43881</v>
      </c>
      <c r="G24" s="1" cm="1">
        <f t="array" ref="G24">_xll.ciqfunctions.udf.CIQ($B24,$F$2,H$2,$C24)</f>
        <v>44253</v>
      </c>
      <c r="H24" s="1" cm="1">
        <f t="array" ref="H24">_xll.ciqfunctions.udf.CIQ($B24,$F$2,I$2,$C24)</f>
        <v>44638</v>
      </c>
      <c r="I24" s="2" cm="1">
        <f t="array" ref="I24">_xll.ciqfunctions.udf.CIQ($B24,$J$2,$F24+I$1)</f>
        <v>78.674999999999997</v>
      </c>
      <c r="J24" s="2" cm="1">
        <f t="array" ref="J24">_xll.ciqfunctions.udf.CIQ($B24,$J$2,$F24+J$1)</f>
        <v>63.15</v>
      </c>
      <c r="K24" s="5">
        <f t="shared" si="0"/>
        <v>-0.19733079122974259</v>
      </c>
      <c r="L24" s="2" cm="1">
        <f t="array" ref="L24">_xll.ciqfunctions.udf.CIQ($B24,$J$2,$G24+I$1)</f>
        <v>133.07499999999999</v>
      </c>
      <c r="M24" s="2" cm="1">
        <f t="array" ref="M24">_xll.ciqfunctions.udf.CIQ($B24,$J$2,$G24+J$1)</f>
        <v>124.61499999999999</v>
      </c>
      <c r="N24" s="5">
        <f t="shared" si="1"/>
        <v>-6.3573173022731494E-2</v>
      </c>
      <c r="O24" s="2" cm="1">
        <f t="array" ref="O24">_xll.ciqfunctions.udf.CIQ($B24,$J$2,$H24+I$1)</f>
        <v>247.66</v>
      </c>
      <c r="P24" s="2" cm="1">
        <f t="array" ref="P24">_xll.ciqfunctions.udf.CIQ($B24,$J$2,$H24+J$1)</f>
        <v>276.92</v>
      </c>
      <c r="Q24" s="5">
        <f t="shared" si="2"/>
        <v>0.11814584511023185</v>
      </c>
      <c r="R24" t="s">
        <v>25</v>
      </c>
      <c r="S24">
        <v>-0.19733079122974259</v>
      </c>
      <c r="T24">
        <v>-6.3573173022731494E-2</v>
      </c>
      <c r="U24">
        <v>0.11814584511023185</v>
      </c>
    </row>
    <row r="25" spans="2:21" x14ac:dyDescent="0.45">
      <c r="B25" s="3" t="s">
        <v>26</v>
      </c>
      <c r="C25" s="1" cm="1">
        <f t="array" ref="C25">_xll.ciqfunctions.udf.CIQ($B25,$C$2,C$4,,,,$A$2,$A$3)</f>
        <v>44196</v>
      </c>
      <c r="D25" s="1" cm="1">
        <f t="array" ref="D25">_xll.ciqfunctions.udf.CIQ($B25,$C$2,D$4,,,,$A$2,$A$3)</f>
        <v>44561</v>
      </c>
      <c r="E25" s="1" cm="1">
        <f t="array" ref="E25">_xll.ciqfunctions.udf.CIQ($B25,$C$2,E$4,,,,$A$2,$A$3)</f>
        <v>44926</v>
      </c>
      <c r="F25" s="1" cm="1">
        <f t="array" ref="F25">_xll.ciqfunctions.udf.CIQ($B25,$F$2,G$2,$C25)</f>
        <v>44235</v>
      </c>
      <c r="G25" s="1" cm="1">
        <f t="array" ref="G25">_xll.ciqfunctions.udf.CIQ($B25,$F$2,H$2,$C25)</f>
        <v>44599</v>
      </c>
      <c r="H25" s="1" cm="1">
        <f t="array" ref="H25">_xll.ciqfunctions.udf.CIQ($B25,$F$2,I$2,$C25)</f>
        <v>44957</v>
      </c>
      <c r="I25" s="2" cm="1">
        <f t="array" ref="I25">_xll.ciqfunctions.udf.CIQ($B25,$J$2,$F25+I$1)</f>
        <v>284.07666999999998</v>
      </c>
      <c r="J25" s="2" cm="1">
        <f t="array" ref="J25">_xll.ciqfunctions.udf.CIQ($B25,$J$2,$F25+J$1)</f>
        <v>272.04000000000002</v>
      </c>
      <c r="K25" s="5">
        <f t="shared" si="0"/>
        <v>-4.2371202112443655E-2</v>
      </c>
      <c r="L25" s="2" cm="1">
        <f t="array" ref="L25">_xll.ciqfunctions.udf.CIQ($B25,$J$2,$G25+I$1)</f>
        <v>307.77332999999999</v>
      </c>
      <c r="M25" s="2" cm="1">
        <f t="array" ref="M25">_xll.ciqfunctions.udf.CIQ($B25,$J$2,$G25+J$1)</f>
        <v>291.92</v>
      </c>
      <c r="N25" s="5">
        <f t="shared" si="1"/>
        <v>-5.1509758821532622E-2</v>
      </c>
      <c r="O25" s="2" cm="1">
        <f t="array" ref="O25">_xll.ciqfunctions.udf.CIQ($B25,$J$2,$H25+I$1)</f>
        <v>166.66</v>
      </c>
      <c r="P25" s="2" cm="1">
        <f t="array" ref="P25">_xll.ciqfunctions.udf.CIQ($B25,$J$2,$H25+J$1)</f>
        <v>196.81</v>
      </c>
      <c r="Q25" s="5">
        <f t="shared" si="2"/>
        <v>0.18090723628945163</v>
      </c>
      <c r="R25" t="s">
        <v>26</v>
      </c>
      <c r="S25">
        <v>-4.2371202112443655E-2</v>
      </c>
      <c r="T25">
        <v>-5.1509758821532622E-2</v>
      </c>
      <c r="U25">
        <v>0.18090723628945163</v>
      </c>
    </row>
    <row r="26" spans="2:21" x14ac:dyDescent="0.45">
      <c r="B26" s="3" t="s">
        <v>27</v>
      </c>
      <c r="C26" s="1" cm="1">
        <f t="array" ref="C26">_xll.ciqfunctions.udf.CIQ($B26,$C$2,C$4,,,,$A$2,$A$3)</f>
        <v>44012</v>
      </c>
      <c r="D26" s="1" cm="1">
        <f t="array" ref="D26">_xll.ciqfunctions.udf.CIQ($B26,$C$2,D$4,,,,$A$2,$A$3)</f>
        <v>44377</v>
      </c>
      <c r="E26" s="1" cm="1">
        <f t="array" ref="E26">_xll.ciqfunctions.udf.CIQ($B26,$C$2,E$4,,,,$A$2,$A$3)</f>
        <v>44742</v>
      </c>
      <c r="F26" s="1" cm="1">
        <f t="array" ref="F26">_xll.ciqfunctions.udf.CIQ($B26,$F$2,G$2,$C26)</f>
        <v>44053</v>
      </c>
      <c r="G26" s="1" cm="1">
        <f t="array" ref="G26">_xll.ciqfunctions.udf.CIQ($B26,$F$2,H$2,$C26)</f>
        <v>44414</v>
      </c>
      <c r="H26" s="1" cm="1">
        <f t="array" ref="H26">_xll.ciqfunctions.udf.CIQ($B26,$F$2,I$2,$C26)</f>
        <v>44778</v>
      </c>
      <c r="I26" s="2" cm="1">
        <f t="array" ref="I26">_xll.ciqfunctions.udf.CIQ($B26,$J$2,$F26+I$1)</f>
        <v>133.55000000000001</v>
      </c>
      <c r="J26" s="2" cm="1">
        <f t="array" ref="J26">_xll.ciqfunctions.udf.CIQ($B26,$J$2,$F26+J$1)</f>
        <v>135.5</v>
      </c>
      <c r="K26" s="5">
        <f t="shared" si="0"/>
        <v>1.4601272931486248E-2</v>
      </c>
      <c r="L26" s="2" cm="1">
        <f t="array" ref="L26">_xll.ciqfunctions.udf.CIQ($B26,$J$2,$G26+I$1)</f>
        <v>142.5</v>
      </c>
      <c r="M26" s="2" cm="1">
        <f t="array" ref="M26">_xll.ciqfunctions.udf.CIQ($B26,$J$2,$G26+J$1)</f>
        <v>143.63999999999999</v>
      </c>
      <c r="N26" s="5">
        <f t="shared" si="1"/>
        <v>7.9999999999999048E-3</v>
      </c>
      <c r="O26" s="2" cm="1">
        <f t="array" ref="O26">_xll.ciqfunctions.udf.CIQ($B26,$J$2,$H26+I$1)</f>
        <v>144.65</v>
      </c>
      <c r="P26" s="2" cm="1">
        <f t="array" ref="P26">_xll.ciqfunctions.udf.CIQ($B26,$J$2,$H26+J$1)</f>
        <v>146.66999999999999</v>
      </c>
      <c r="Q26" s="5">
        <f t="shared" si="2"/>
        <v>1.3964742481852623E-2</v>
      </c>
      <c r="R26" t="s">
        <v>27</v>
      </c>
      <c r="S26">
        <v>1.4601272931486248E-2</v>
      </c>
      <c r="T26">
        <v>7.9999999999999048E-3</v>
      </c>
      <c r="U26">
        <v>1.3964742481852623E-2</v>
      </c>
    </row>
    <row r="27" spans="2:21" x14ac:dyDescent="0.45">
      <c r="B27" s="3" t="s">
        <v>28</v>
      </c>
      <c r="C27" s="1" cm="1">
        <f t="array" ref="C27">_xll.ciqfunctions.udf.CIQ($B27,$C$2,C$4,,,,$A$2,$A$3)</f>
        <v>44196</v>
      </c>
      <c r="D27" s="1" cm="1">
        <f t="array" ref="D27">_xll.ciqfunctions.udf.CIQ($B27,$C$2,D$4,,,,$A$2,$A$3)</f>
        <v>44561</v>
      </c>
      <c r="E27" s="1" cm="1">
        <f t="array" ref="E27">_xll.ciqfunctions.udf.CIQ($B27,$C$2,E$4,,,,$A$2,$A$3)</f>
        <v>44926</v>
      </c>
      <c r="F27" s="1" cm="1">
        <f t="array" ref="F27">_xll.ciqfunctions.udf.CIQ($B27,$F$2,G$2,$C27)</f>
        <v>44251</v>
      </c>
      <c r="G27" s="1" cm="1">
        <f t="array" ref="G27">_xll.ciqfunctions.udf.CIQ($B27,$F$2,H$2,$C27)</f>
        <v>44615</v>
      </c>
      <c r="H27" s="1" cm="1">
        <f t="array" ref="H27">_xll.ciqfunctions.udf.CIQ($B27,$F$2,I$2,$C27)</f>
        <v>44979</v>
      </c>
      <c r="I27" s="2" cm="1">
        <f t="array" ref="I27">_xll.ciqfunctions.udf.CIQ($B27,$J$2,$F27+I$1)</f>
        <v>55.05</v>
      </c>
      <c r="J27" s="2" cm="1">
        <f t="array" ref="J27">_xll.ciqfunctions.udf.CIQ($B27,$J$2,$F27+J$1)</f>
        <v>56.52</v>
      </c>
      <c r="K27" s="5">
        <f t="shared" si="0"/>
        <v>2.6702997275204469E-2</v>
      </c>
      <c r="L27" s="2" cm="1">
        <f t="array" ref="L27">_xll.ciqfunctions.udf.CIQ($B27,$J$2,$G27+I$1)</f>
        <v>76.459999999999994</v>
      </c>
      <c r="M27" s="2" cm="1">
        <f t="array" ref="M27">_xll.ciqfunctions.udf.CIQ($B27,$J$2,$G27+J$1)</f>
        <v>80.53</v>
      </c>
      <c r="N27" s="5">
        <f t="shared" si="1"/>
        <v>5.3230447292702168E-2</v>
      </c>
      <c r="O27" s="2" cm="1">
        <f t="array" ref="O27">_xll.ciqfunctions.udf.CIQ($B27,$J$2,$H27+I$1)</f>
        <v>111.17</v>
      </c>
      <c r="P27" s="2" cm="1">
        <f t="array" ref="P27">_xll.ciqfunctions.udf.CIQ($B27,$J$2,$H27+J$1)</f>
        <v>110.89</v>
      </c>
      <c r="Q27" s="5">
        <f t="shared" si="2"/>
        <v>-2.518665107493039E-3</v>
      </c>
      <c r="R27" t="s">
        <v>28</v>
      </c>
      <c r="S27">
        <v>2.6702997275204469E-2</v>
      </c>
      <c r="T27">
        <v>5.3230447292702168E-2</v>
      </c>
      <c r="U27">
        <v>-2.518665107493039E-3</v>
      </c>
    </row>
    <row r="28" spans="2:21" x14ac:dyDescent="0.45">
      <c r="B28" s="3" t="s">
        <v>29</v>
      </c>
      <c r="C28" s="1" cm="1">
        <f t="array" ref="C28">_xll.ciqfunctions.udf.CIQ($B28,$C$2,C$4,,,,$A$2,$A$3)</f>
        <v>44196</v>
      </c>
      <c r="D28" s="1" cm="1">
        <f t="array" ref="D28">_xll.ciqfunctions.udf.CIQ($B28,$C$2,D$4,,,,$A$2,$A$3)</f>
        <v>44561</v>
      </c>
      <c r="E28" s="1" cm="1">
        <f t="array" ref="E28">_xll.ciqfunctions.udf.CIQ($B28,$C$2,E$4,,,,$A$2,$A$3)</f>
        <v>44926</v>
      </c>
      <c r="F28" s="1" cm="1">
        <f t="array" ref="F28">_xll.ciqfunctions.udf.CIQ($B28,$F$2,G$2,$C28)</f>
        <v>44252</v>
      </c>
      <c r="G28" s="1" cm="1">
        <f t="array" ref="G28">_xll.ciqfunctions.udf.CIQ($B28,$F$2,H$2,$C28)</f>
        <v>44616</v>
      </c>
      <c r="H28" s="1" cm="1">
        <f t="array" ref="H28">_xll.ciqfunctions.udf.CIQ($B28,$F$2,I$2,$C28)</f>
        <v>44980</v>
      </c>
      <c r="I28" s="2" cm="1">
        <f t="array" ref="I28">_xll.ciqfunctions.udf.CIQ($B28,$J$2,$F28+I$1)</f>
        <v>33.75</v>
      </c>
      <c r="J28" s="2" cm="1">
        <f t="array" ref="J28">_xll.ciqfunctions.udf.CIQ($B28,$J$2,$F28+J$1)</f>
        <v>34.200000000000003</v>
      </c>
      <c r="K28" s="5">
        <f t="shared" si="0"/>
        <v>1.3333333333333417E-2</v>
      </c>
      <c r="L28" s="2" cm="1">
        <f t="array" ref="L28">_xll.ciqfunctions.udf.CIQ($B28,$J$2,$G28+I$1)</f>
        <v>46.87</v>
      </c>
      <c r="M28" s="2" cm="1">
        <f t="array" ref="M28">_xll.ciqfunctions.udf.CIQ($B28,$J$2,$G28+J$1)</f>
        <v>47.83</v>
      </c>
      <c r="N28" s="5">
        <f t="shared" si="1"/>
        <v>2.0482184766375099E-2</v>
      </c>
      <c r="O28" s="2" cm="1">
        <f t="array" ref="O28">_xll.ciqfunctions.udf.CIQ($B28,$J$2,$H28+I$1)</f>
        <v>42.38</v>
      </c>
      <c r="P28" s="2" cm="1">
        <f t="array" ref="P28">_xll.ciqfunctions.udf.CIQ($B28,$J$2,$H28+J$1)</f>
        <v>40.619999999999997</v>
      </c>
      <c r="Q28" s="5">
        <f t="shared" si="2"/>
        <v>-4.1529023124115265E-2</v>
      </c>
      <c r="R28" t="s">
        <v>29</v>
      </c>
      <c r="S28">
        <v>1.3333333333333417E-2</v>
      </c>
      <c r="T28">
        <v>2.0482184766375099E-2</v>
      </c>
      <c r="U28">
        <v>-4.1529023124115265E-2</v>
      </c>
    </row>
    <row r="29" spans="2:21" x14ac:dyDescent="0.45">
      <c r="B29" s="3" t="s">
        <v>30</v>
      </c>
      <c r="C29" s="1" cm="1">
        <f t="array" ref="C29">_xll.ciqfunctions.udf.CIQ($B29,$C$2,C$4,,,,$A$2,$A$3)</f>
        <v>44104</v>
      </c>
      <c r="D29" s="1" cm="1">
        <f t="array" ref="D29">_xll.ciqfunctions.udf.CIQ($B29,$C$2,D$4,,,,$A$2,$A$3)</f>
        <v>44469</v>
      </c>
      <c r="E29" s="1" cm="1">
        <f t="array" ref="E29">_xll.ciqfunctions.udf.CIQ($B29,$C$2,E$4,,,,$A$2,$A$3)</f>
        <v>44834</v>
      </c>
      <c r="F29" s="1" cm="1">
        <f t="array" ref="F29">_xll.ciqfunctions.udf.CIQ($B29,$F$2,G$2,$C29)</f>
        <v>44154</v>
      </c>
      <c r="G29" s="1" cm="1">
        <f t="array" ref="G29">_xll.ciqfunctions.udf.CIQ($B29,$F$2,H$2,$C29)</f>
        <v>44518</v>
      </c>
      <c r="H29" s="1" cm="1">
        <f t="array" ref="H29">_xll.ciqfunctions.udf.CIQ($B29,$F$2,I$2,$C29)</f>
        <v>44881</v>
      </c>
      <c r="I29" s="2" cm="1">
        <f t="array" ref="I29">_xll.ciqfunctions.udf.CIQ($B29,$J$2,$F29+I$1)</f>
        <v>207.83</v>
      </c>
      <c r="J29" s="2" cm="1">
        <f t="array" ref="J29">_xll.ciqfunctions.udf.CIQ($B29,$J$2,$F29+J$1)</f>
        <v>210.89</v>
      </c>
      <c r="K29" s="5">
        <f t="shared" si="0"/>
        <v>1.4723572150315035E-2</v>
      </c>
      <c r="L29" s="2" cm="1">
        <f t="array" ref="L29">_xll.ciqfunctions.udf.CIQ($B29,$J$2,$G29+I$1)</f>
        <v>205.06</v>
      </c>
      <c r="M29" s="2" cm="1">
        <f t="array" ref="M29">_xll.ciqfunctions.udf.CIQ($B29,$J$2,$G29+J$1)</f>
        <v>203.25</v>
      </c>
      <c r="N29" s="5">
        <f t="shared" si="1"/>
        <v>-8.8266848727201908E-3</v>
      </c>
      <c r="O29" s="2" cm="1">
        <f t="array" ref="O29">_xll.ciqfunctions.udf.CIQ($B29,$J$2,$H29+I$1)</f>
        <v>209.99</v>
      </c>
      <c r="P29" s="2" cm="1">
        <f t="array" ref="P29">_xll.ciqfunctions.udf.CIQ($B29,$J$2,$H29+J$1)</f>
        <v>211.73</v>
      </c>
      <c r="Q29" s="5">
        <f t="shared" si="2"/>
        <v>8.2861088623266844E-3</v>
      </c>
      <c r="R29" t="s">
        <v>30</v>
      </c>
      <c r="S29">
        <v>1.4723572150315035E-2</v>
      </c>
      <c r="T29">
        <v>-8.8266848727201908E-3</v>
      </c>
      <c r="U29">
        <v>8.2861088623266844E-3</v>
      </c>
    </row>
    <row r="30" spans="2:21" x14ac:dyDescent="0.45">
      <c r="B30" s="3" t="s">
        <v>31</v>
      </c>
      <c r="C30" s="1" cm="1">
        <f t="array" ref="C30">_xll.ciqfunctions.udf.CIQ($B30,$C$2,C$4,,,,$A$2,$A$3)</f>
        <v>44191</v>
      </c>
      <c r="D30" s="1" cm="1">
        <f t="array" ref="D30">_xll.ciqfunctions.udf.CIQ($B30,$C$2,D$4,,,,$A$2,$A$3)</f>
        <v>44555</v>
      </c>
      <c r="E30" s="1" cm="1">
        <f t="array" ref="E30">_xll.ciqfunctions.udf.CIQ($B30,$C$2,E$4,,,,$A$2,$A$3)</f>
        <v>44926</v>
      </c>
      <c r="F30" s="1" cm="1">
        <f t="array" ref="F30">_xll.ciqfunctions.udf.CIQ($B30,$F$2,G$2,$C30)</f>
        <v>44238</v>
      </c>
      <c r="G30" s="1" cm="1">
        <f t="array" ref="G30">_xll.ciqfunctions.udf.CIQ($B30,$F$2,H$2,$C30)</f>
        <v>44602</v>
      </c>
      <c r="H30" s="1" cm="1">
        <f t="array" ref="H30">_xll.ciqfunctions.udf.CIQ($B30,$F$2,I$2,$C30)</f>
        <v>44966</v>
      </c>
      <c r="I30" s="2" cm="1">
        <f t="array" ref="I30">_xll.ciqfunctions.udf.CIQ($B30,$J$2,$F30+I$1)</f>
        <v>137.69999999999999</v>
      </c>
      <c r="J30" s="2" cm="1">
        <f t="array" ref="J30">_xll.ciqfunctions.udf.CIQ($B30,$J$2,$F30+J$1)</f>
        <v>135.37</v>
      </c>
      <c r="K30" s="5">
        <f t="shared" si="0"/>
        <v>-1.6920842411038375E-2</v>
      </c>
      <c r="L30" s="2" cm="1">
        <f t="array" ref="L30">_xll.ciqfunctions.udf.CIQ($B30,$J$2,$G30+I$1)</f>
        <v>171.94</v>
      </c>
      <c r="M30" s="2" cm="1">
        <f t="array" ref="M30">_xll.ciqfunctions.udf.CIQ($B30,$J$2,$G30+J$1)</f>
        <v>166.75</v>
      </c>
      <c r="N30" s="5">
        <f t="shared" si="1"/>
        <v>-3.0184948237757345E-2</v>
      </c>
      <c r="O30" s="2" cm="1">
        <f t="array" ref="O30">_xll.ciqfunctions.udf.CIQ($B30,$J$2,$H30+I$1)</f>
        <v>171.16</v>
      </c>
      <c r="P30" s="2" cm="1">
        <f t="array" ref="P30">_xll.ciqfunctions.udf.CIQ($B30,$J$2,$H30+J$1)</f>
        <v>175.51</v>
      </c>
      <c r="Q30" s="5">
        <f t="shared" si="2"/>
        <v>2.5414816545921912E-2</v>
      </c>
      <c r="R30" t="s">
        <v>31</v>
      </c>
      <c r="S30">
        <v>-1.6920842411038375E-2</v>
      </c>
      <c r="T30">
        <v>-3.0184948237757345E-2</v>
      </c>
      <c r="U30">
        <v>2.5414816545921912E-2</v>
      </c>
    </row>
    <row r="31" spans="2:21" x14ac:dyDescent="0.45">
      <c r="B31" s="3" t="s">
        <v>32</v>
      </c>
      <c r="C31" s="1" cm="1">
        <f t="array" ref="C31">_xll.ciqfunctions.udf.CIQ($B31,$C$2,C$4,,,,$A$2,$A$3)</f>
        <v>44196</v>
      </c>
      <c r="D31" s="1" cm="1">
        <f t="array" ref="D31">_xll.ciqfunctions.udf.CIQ($B31,$C$2,D$4,,,,$A$2,$A$3)</f>
        <v>44561</v>
      </c>
      <c r="E31" s="1" cm="1">
        <f t="array" ref="E31">_xll.ciqfunctions.udf.CIQ($B31,$C$2,E$4,,,,$A$2,$A$3)</f>
        <v>44926</v>
      </c>
      <c r="F31" s="1" cm="1">
        <f t="array" ref="F31">_xll.ciqfunctions.udf.CIQ($B31,$F$2,G$2,$C31)</f>
        <v>44256</v>
      </c>
      <c r="G31" s="1" cm="1">
        <f t="array" ref="G31">_xll.ciqfunctions.udf.CIQ($B31,$F$2,H$2,$C31)</f>
        <v>44607</v>
      </c>
      <c r="H31" s="1" cm="1">
        <f t="array" ref="H31">_xll.ciqfunctions.udf.CIQ($B31,$F$2,I$2,$C31)</f>
        <v>44981</v>
      </c>
      <c r="I31" s="2" cm="1">
        <f t="array" ref="I31">_xll.ciqfunctions.udf.CIQ($B31,$J$2,$F31+I$1)</f>
        <v>332.22</v>
      </c>
      <c r="J31" s="2" cm="1">
        <f t="array" ref="J31">_xll.ciqfunctions.udf.CIQ($B31,$J$2,$F31+J$1)</f>
        <v>350.17</v>
      </c>
      <c r="K31" s="5">
        <f t="shared" si="0"/>
        <v>5.4030461742218976E-2</v>
      </c>
      <c r="L31" s="2" cm="1">
        <f t="array" ref="L31">_xll.ciqfunctions.udf.CIQ($B31,$J$2,$G31+I$1)</f>
        <v>474.4</v>
      </c>
      <c r="M31" s="2" cm="1">
        <f t="array" ref="M31">_xll.ciqfunctions.udf.CIQ($B31,$J$2,$G31+J$1)</f>
        <v>462.51</v>
      </c>
      <c r="N31" s="5">
        <f t="shared" si="1"/>
        <v>-2.5063237774030328E-2</v>
      </c>
      <c r="O31" s="2" cm="1">
        <f t="array" ref="O31">_xll.ciqfunctions.udf.CIQ($B31,$J$2,$H31+I$1)</f>
        <v>491.69</v>
      </c>
      <c r="P31" s="2" cm="1">
        <f t="array" ref="P31">_xll.ciqfunctions.udf.CIQ($B31,$J$2,$H31+J$1)</f>
        <v>478.56</v>
      </c>
      <c r="Q31" s="5">
        <f t="shared" si="2"/>
        <v>-2.6703817445951707E-2</v>
      </c>
      <c r="R31" t="s">
        <v>32</v>
      </c>
      <c r="S31">
        <v>5.4030461742218976E-2</v>
      </c>
      <c r="T31">
        <v>-2.5063237774030328E-2</v>
      </c>
      <c r="U31">
        <v>-2.6703817445951707E-2</v>
      </c>
    </row>
    <row r="32" spans="2:21" x14ac:dyDescent="0.45">
      <c r="B32" s="3" t="s">
        <v>33</v>
      </c>
      <c r="C32" s="1" cm="1">
        <f t="array" ref="C32">_xll.ciqfunctions.udf.CIQ($B32,$C$2,C$4,,,,$A$2,$A$3)</f>
        <v>44196</v>
      </c>
      <c r="D32" s="1" cm="1">
        <f t="array" ref="D32">_xll.ciqfunctions.udf.CIQ($B32,$C$2,D$4,,,,$A$2,$A$3)</f>
        <v>44561</v>
      </c>
      <c r="E32" s="1" cm="1">
        <f t="array" ref="E32">_xll.ciqfunctions.udf.CIQ($B32,$C$2,E$4,,,,$A$2,$A$3)</f>
        <v>44926</v>
      </c>
      <c r="F32" s="1" cm="1">
        <f t="array" ref="F32">_xll.ciqfunctions.udf.CIQ($B32,$F$2,G$2,$C32)</f>
        <v>44252</v>
      </c>
      <c r="G32" s="1" cm="1">
        <f t="array" ref="G32">_xll.ciqfunctions.udf.CIQ($B32,$F$2,H$2,$C32)</f>
        <v>44616</v>
      </c>
      <c r="H32" s="1" cm="1">
        <f t="array" ref="H32">_xll.ciqfunctions.udf.CIQ($B32,$F$2,I$2,$C32)</f>
        <v>44980</v>
      </c>
      <c r="I32" s="2" cm="1">
        <f t="array" ref="I32">_xll.ciqfunctions.udf.CIQ($B32,$J$2,$F32+I$1)</f>
        <v>456.66</v>
      </c>
      <c r="J32" s="2" cm="1">
        <f t="array" ref="J32">_xll.ciqfunctions.udf.CIQ($B32,$J$2,$F32+J$1)</f>
        <v>441.46</v>
      </c>
      <c r="K32" s="5">
        <f t="shared" si="0"/>
        <v>-3.328515744755408E-2</v>
      </c>
      <c r="L32" s="2" cm="1">
        <f t="array" ref="L32">_xll.ciqfunctions.udf.CIQ($B32,$J$2,$G32+I$1)</f>
        <v>528.58000000000004</v>
      </c>
      <c r="M32" s="2" cm="1">
        <f t="array" ref="M32">_xll.ciqfunctions.udf.CIQ($B32,$J$2,$G32+J$1)</f>
        <v>554.29</v>
      </c>
      <c r="N32" s="5">
        <f t="shared" si="1"/>
        <v>4.8639751787808695E-2</v>
      </c>
      <c r="O32" s="2" cm="1">
        <f t="array" ref="O32">_xll.ciqfunctions.udf.CIQ($B32,$J$2,$H32+I$1)</f>
        <v>548.4</v>
      </c>
      <c r="P32" s="2" cm="1">
        <f t="array" ref="P32">_xll.ciqfunctions.udf.CIQ($B32,$J$2,$H32+J$1)</f>
        <v>548.75</v>
      </c>
      <c r="Q32" s="5">
        <f t="shared" si="2"/>
        <v>6.3822027716999041E-4</v>
      </c>
      <c r="R32" t="s">
        <v>33</v>
      </c>
      <c r="S32">
        <v>-3.328515744755408E-2</v>
      </c>
      <c r="T32">
        <v>4.8639751787808695E-2</v>
      </c>
      <c r="U32">
        <v>6.3822027716999041E-4</v>
      </c>
    </row>
    <row r="33" spans="2:21" x14ac:dyDescent="0.45">
      <c r="B33" s="3" t="s">
        <v>34</v>
      </c>
      <c r="C33" s="1" cm="1">
        <f t="array" ref="C33">_xll.ciqfunctions.udf.CIQ($B33,$C$2,C$4,,,,$A$2,$A$3)</f>
        <v>43861</v>
      </c>
      <c r="D33" s="1" cm="1">
        <f t="array" ref="D33">_xll.ciqfunctions.udf.CIQ($B33,$C$2,D$4,,,,$A$2,$A$3)</f>
        <v>44227</v>
      </c>
      <c r="E33" s="1" cm="1">
        <f t="array" ref="E33">_xll.ciqfunctions.udf.CIQ($B33,$C$2,E$4,,,,$A$2,$A$3)</f>
        <v>44592</v>
      </c>
      <c r="F33" s="1" cm="1">
        <f t="array" ref="F33">_xll.ciqfunctions.udf.CIQ($B33,$F$2,G$2,$C33)</f>
        <v>43910</v>
      </c>
      <c r="G33" s="1" cm="1">
        <f t="array" ref="G33">_xll.ciqfunctions.udf.CIQ($B33,$F$2,H$2,$C33)</f>
        <v>44274</v>
      </c>
      <c r="H33" s="1" cm="1">
        <f t="array" ref="H33">_xll.ciqfunctions.udf.CIQ($B33,$F$2,I$2,$C33)</f>
        <v>44638</v>
      </c>
      <c r="I33" s="2" cm="1">
        <f t="array" ref="I33">_xll.ciqfunctions.udf.CIQ($B33,$J$2,$F33+I$1)</f>
        <v>119.45</v>
      </c>
      <c r="J33" s="2" cm="1">
        <f t="array" ref="J33">_xll.ciqfunctions.udf.CIQ($B33,$J$2,$F33+J$1)</f>
        <v>109.58</v>
      </c>
      <c r="K33" s="5">
        <f t="shared" si="0"/>
        <v>-8.2628714943491041E-2</v>
      </c>
      <c r="L33" s="2" cm="1">
        <f t="array" ref="L33">_xll.ciqfunctions.udf.CIQ($B33,$J$2,$G33+I$1)</f>
        <v>130.01</v>
      </c>
      <c r="M33" s="2" cm="1">
        <f t="array" ref="M33">_xll.ciqfunctions.udf.CIQ($B33,$J$2,$G33+J$1)</f>
        <v>135.13</v>
      </c>
      <c r="N33" s="5">
        <f t="shared" si="1"/>
        <v>3.9381586031843739E-2</v>
      </c>
      <c r="O33" s="2" cm="1">
        <f t="array" ref="O33">_xll.ciqfunctions.udf.CIQ($B33,$J$2,$H33+I$1)</f>
        <v>145.01</v>
      </c>
      <c r="P33" s="2" cm="1">
        <f t="array" ref="P33">_xll.ciqfunctions.udf.CIQ($B33,$J$2,$H33+J$1)</f>
        <v>143.44999999999999</v>
      </c>
      <c r="Q33" s="5">
        <f t="shared" si="2"/>
        <v>-1.0757878766981603E-2</v>
      </c>
      <c r="R33" t="s">
        <v>34</v>
      </c>
      <c r="S33">
        <v>-8.2628714943491041E-2</v>
      </c>
      <c r="T33">
        <v>3.9381586031843739E-2</v>
      </c>
      <c r="U33">
        <v>-1.0757878766981603E-2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9F75-99E0-4DE0-BF2E-7403DAD53924}">
  <dimension ref="A1:AK1"/>
  <sheetViews>
    <sheetView workbookViewId="0"/>
  </sheetViews>
  <sheetFormatPr defaultRowHeight="14.25" x14ac:dyDescent="0.45"/>
  <sheetData>
    <row r="1" spans="1:37" x14ac:dyDescent="0.45">
      <c r="A1">
        <v>37</v>
      </c>
      <c r="B1" t="s">
        <v>63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84066-4A0E-4955-B788-233E7FCD2F41}">
  <dimension ref="A2:D11"/>
  <sheetViews>
    <sheetView showGridLines="0" tabSelected="1" zoomScale="101" workbookViewId="0">
      <selection activeCell="C6" sqref="C6"/>
    </sheetView>
  </sheetViews>
  <sheetFormatPr defaultRowHeight="14.25" x14ac:dyDescent="0.45"/>
  <sheetData>
    <row r="2" spans="1:4" x14ac:dyDescent="0.45">
      <c r="A2" s="7" t="s">
        <v>54</v>
      </c>
      <c r="B2" s="7"/>
      <c r="C2" s="7"/>
      <c r="D2" s="7"/>
    </row>
    <row r="3" spans="1:4" x14ac:dyDescent="0.45">
      <c r="A3" s="7" t="s">
        <v>55</v>
      </c>
      <c r="B3" s="7"/>
      <c r="C3" s="7"/>
      <c r="D3" s="7"/>
    </row>
    <row r="4" spans="1:4" ht="14.65" thickBot="1" x14ac:dyDescent="0.5">
      <c r="A4" s="8" t="s">
        <v>56</v>
      </c>
      <c r="B4" s="8"/>
      <c r="C4" s="8"/>
      <c r="D4" s="8"/>
    </row>
    <row r="5" spans="1:4" x14ac:dyDescent="0.45">
      <c r="A5" s="9"/>
      <c r="B5" s="10">
        <v>2020</v>
      </c>
      <c r="C5" s="11">
        <v>2021</v>
      </c>
      <c r="D5" s="11">
        <v>2022</v>
      </c>
    </row>
    <row r="6" spans="1:4" x14ac:dyDescent="0.45">
      <c r="A6" s="6" t="s">
        <v>57</v>
      </c>
      <c r="B6" s="12">
        <v>23</v>
      </c>
      <c r="C6" s="12">
        <v>24</v>
      </c>
      <c r="D6" s="12">
        <v>29</v>
      </c>
    </row>
    <row r="7" spans="1:4" x14ac:dyDescent="0.45">
      <c r="A7" s="6" t="s">
        <v>58</v>
      </c>
      <c r="B7" s="12"/>
      <c r="C7" s="12"/>
      <c r="D7" s="12">
        <v>-1.2949999999999999E-3</v>
      </c>
    </row>
    <row r="8" spans="1:4" x14ac:dyDescent="0.45">
      <c r="A8" s="6" t="s">
        <v>59</v>
      </c>
      <c r="B8" s="12"/>
      <c r="C8" s="12"/>
      <c r="D8" s="12">
        <v>6.3287999999999997E-2</v>
      </c>
    </row>
    <row r="9" spans="1:4" x14ac:dyDescent="0.45">
      <c r="A9" s="6" t="s">
        <v>60</v>
      </c>
      <c r="B9" s="12"/>
      <c r="C9" s="12"/>
      <c r="D9" s="12">
        <v>-0.13550599999999999</v>
      </c>
    </row>
    <row r="10" spans="1:4" x14ac:dyDescent="0.45">
      <c r="A10" s="6" t="s">
        <v>61</v>
      </c>
      <c r="B10" s="12"/>
      <c r="C10" s="12"/>
      <c r="D10" s="12">
        <v>0.18090700000000001</v>
      </c>
    </row>
    <row r="11" spans="1:4" x14ac:dyDescent="0.45">
      <c r="A11" s="6" t="s">
        <v>62</v>
      </c>
      <c r="B11" s="12"/>
      <c r="C11" s="12"/>
      <c r="D11" s="12">
        <v>-2.519E-3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Arijeet Grewal</dc:creator>
  <cp:lastModifiedBy>Arijeet Grewal</cp:lastModifiedBy>
  <dcterms:created xsi:type="dcterms:W3CDTF">2015-06-05T18:17:20Z</dcterms:created>
  <dcterms:modified xsi:type="dcterms:W3CDTF">2023-06-04T19:30:39Z</dcterms:modified>
</cp:coreProperties>
</file>