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nyu0-my.sharepoint.com/personal/kz667_nyu_edu/Documents/Operating Systems/OS Course Project/"/>
    </mc:Choice>
  </mc:AlternateContent>
  <xr:revisionPtr revIDLastSave="2" documentId="13_ncr:1_{B54E1564-D1DD-4907-B9A7-5DFE1A71509B}" xr6:coauthVersionLast="45" xr6:coauthVersionMax="45" xr10:uidLastSave="{17717B50-4FFC-4DB7-9397-3B8EF0BD23A8}"/>
  <bookViews>
    <workbookView xWindow="-120" yWindow="-120" windowWidth="29040" windowHeight="15840" activeTab="1" xr2:uid="{00000000-000D-0000-FFFF-FFFF00000000}"/>
  </bookViews>
  <sheets>
    <sheet name="Copy" sheetId="2" r:id="rId1"/>
    <sheet name="CDF Mas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2" i="1"/>
</calcChain>
</file>

<file path=xl/sharedStrings.xml><?xml version="1.0" encoding="utf-8"?>
<sst xmlns="http://schemas.openxmlformats.org/spreadsheetml/2006/main" count="216" uniqueCount="55">
  <si>
    <t>Actual Probability (Probability that data is at or below corresponding PLT)</t>
  </si>
  <si>
    <t>Site</t>
  </si>
  <si>
    <t>https://www.bing.com</t>
  </si>
  <si>
    <t>http://myshopify.com</t>
  </si>
  <si>
    <t>https://www.instagram.com</t>
  </si>
  <si>
    <t>https://newyork.craigslist.org</t>
  </si>
  <si>
    <t>https://twitter.com</t>
  </si>
  <si>
    <t>https://www.linkedin.com</t>
  </si>
  <si>
    <t>https://www.google.com</t>
  </si>
  <si>
    <t>https://www.ebay.com</t>
  </si>
  <si>
    <t>https://www.microsoft.com</t>
  </si>
  <si>
    <t>https://www.zillow.com</t>
  </si>
  <si>
    <t>https://www.apple.com</t>
  </si>
  <si>
    <t>https://www.dropbox.com</t>
  </si>
  <si>
    <t>https://www.chase.com</t>
  </si>
  <si>
    <t>https://www.wikipedia.org</t>
  </si>
  <si>
    <t>https://www.office.com</t>
  </si>
  <si>
    <t>https://www.netflix.com</t>
  </si>
  <si>
    <t>https://www.adobe.com</t>
  </si>
  <si>
    <t>https://outlook.live.com</t>
  </si>
  <si>
    <t>https://www.indeed.com</t>
  </si>
  <si>
    <t>https://www.facebook.com</t>
  </si>
  <si>
    <t>https://www.wellsfargo.com</t>
  </si>
  <si>
    <t>https://www.okta.com</t>
  </si>
  <si>
    <t>https://www.youtube.com</t>
  </si>
  <si>
    <t>https://www.hulu.com</t>
  </si>
  <si>
    <t>https://www.amazon.com</t>
  </si>
  <si>
    <t>https://www.etsy.com</t>
  </si>
  <si>
    <t>https://www.twitch.tv</t>
  </si>
  <si>
    <t>https://www.pornhub.com</t>
  </si>
  <si>
    <t>https://www.intuit.com</t>
  </si>
  <si>
    <t>https://www.yahoo.com</t>
  </si>
  <si>
    <t>https://chaturbate.com</t>
  </si>
  <si>
    <t>https://www.walmart.com</t>
  </si>
  <si>
    <t>https://www.tmall.com</t>
  </si>
  <si>
    <t>https://www.homedepot.com</t>
  </si>
  <si>
    <t>https://www.salesforce.com</t>
  </si>
  <si>
    <t>https://www.usps.com</t>
  </si>
  <si>
    <t>https://www.aliexpress.com</t>
  </si>
  <si>
    <t>https://www.qq.com</t>
  </si>
  <si>
    <t>https://www.imdb.com</t>
  </si>
  <si>
    <t>https://www.livejasmin.com</t>
  </si>
  <si>
    <t>https://zoom.us</t>
  </si>
  <si>
    <t>https://www.nytimes.com</t>
  </si>
  <si>
    <t>https://www.instructure.com</t>
  </si>
  <si>
    <t>https://www.msn.com</t>
  </si>
  <si>
    <t>https://www.reddit.com</t>
  </si>
  <si>
    <t>https://www.sohu.com</t>
  </si>
  <si>
    <t>https://www.cnn.com</t>
  </si>
  <si>
    <t>https://imgur.com</t>
  </si>
  <si>
    <t>http://Microsoftonline.com</t>
  </si>
  <si>
    <t>PLT (Trial2_DoS100Mbps)</t>
  </si>
  <si>
    <t>PLT (Trial1_Normal)</t>
  </si>
  <si>
    <t>PLT(Trial2_Normal)</t>
  </si>
  <si>
    <t>PLT(Trial2_DoS1Gbps)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</si>
</sst>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Flooding 100Mbps NIC - No cache flushing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'CDF Master'!$A$2:$A$51</c:f>
              <c:numCache>
                <c:formatCode>General</c:formatCode>
                <c:ptCount val="50"/>
                <c:pt idx="0">
                  <c:v>2.25</c:v>
                </c:pt>
                <c:pt idx="1">
                  <c:v>2.42</c:v>
                </c:pt>
                <c:pt idx="2">
                  <c:v>3.34</c:v>
                </c:pt>
                <c:pt idx="3">
                  <c:v>3.35</c:v>
                </c:pt>
                <c:pt idx="4">
                  <c:v>3.53</c:v>
                </c:pt>
                <c:pt idx="5">
                  <c:v>3.73</c:v>
                </c:pt>
                <c:pt idx="6">
                  <c:v>3.76</c:v>
                </c:pt>
                <c:pt idx="7">
                  <c:v>4.07</c:v>
                </c:pt>
                <c:pt idx="8">
                  <c:v>4.09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4.67</c:v>
                </c:pt>
                <c:pt idx="12">
                  <c:v>4.78</c:v>
                </c:pt>
                <c:pt idx="13">
                  <c:v>4.87</c:v>
                </c:pt>
                <c:pt idx="14">
                  <c:v>5.31</c:v>
                </c:pt>
                <c:pt idx="15">
                  <c:v>5.5</c:v>
                </c:pt>
                <c:pt idx="16">
                  <c:v>5.5</c:v>
                </c:pt>
                <c:pt idx="17">
                  <c:v>5.73</c:v>
                </c:pt>
                <c:pt idx="18">
                  <c:v>5.74</c:v>
                </c:pt>
                <c:pt idx="19">
                  <c:v>6.35</c:v>
                </c:pt>
                <c:pt idx="20">
                  <c:v>6.51</c:v>
                </c:pt>
                <c:pt idx="21">
                  <c:v>6.53</c:v>
                </c:pt>
                <c:pt idx="22">
                  <c:v>7.35</c:v>
                </c:pt>
                <c:pt idx="23">
                  <c:v>7.4</c:v>
                </c:pt>
                <c:pt idx="24">
                  <c:v>7.81</c:v>
                </c:pt>
                <c:pt idx="25">
                  <c:v>7.82</c:v>
                </c:pt>
                <c:pt idx="26">
                  <c:v>8.49</c:v>
                </c:pt>
                <c:pt idx="27">
                  <c:v>8.51</c:v>
                </c:pt>
                <c:pt idx="28">
                  <c:v>8.64</c:v>
                </c:pt>
                <c:pt idx="29">
                  <c:v>8.66</c:v>
                </c:pt>
                <c:pt idx="30">
                  <c:v>8.77</c:v>
                </c:pt>
                <c:pt idx="31">
                  <c:v>8.8699999999999992</c:v>
                </c:pt>
                <c:pt idx="32">
                  <c:v>8.8699999999999992</c:v>
                </c:pt>
                <c:pt idx="33">
                  <c:v>8.99</c:v>
                </c:pt>
                <c:pt idx="34">
                  <c:v>9.18</c:v>
                </c:pt>
                <c:pt idx="35">
                  <c:v>9.75</c:v>
                </c:pt>
                <c:pt idx="36">
                  <c:v>9.76</c:v>
                </c:pt>
                <c:pt idx="37">
                  <c:v>9.77</c:v>
                </c:pt>
                <c:pt idx="38">
                  <c:v>10.51</c:v>
                </c:pt>
                <c:pt idx="39">
                  <c:v>10.71</c:v>
                </c:pt>
                <c:pt idx="40">
                  <c:v>10.84</c:v>
                </c:pt>
                <c:pt idx="41">
                  <c:v>11.51</c:v>
                </c:pt>
                <c:pt idx="42">
                  <c:v>14</c:v>
                </c:pt>
                <c:pt idx="43">
                  <c:v>14.33</c:v>
                </c:pt>
                <c:pt idx="44">
                  <c:v>14.55</c:v>
                </c:pt>
                <c:pt idx="45">
                  <c:v>18.329999999999998</c:v>
                </c:pt>
                <c:pt idx="46">
                  <c:v>26.38</c:v>
                </c:pt>
                <c:pt idx="47">
                  <c:v>28.61</c:v>
                </c:pt>
                <c:pt idx="48">
                  <c:v>32.25</c:v>
                </c:pt>
                <c:pt idx="49">
                  <c:v>100</c:v>
                </c:pt>
              </c:numCache>
            </c:numRef>
          </c:xVal>
          <c:yVal>
            <c:numRef>
              <c:f>'CDF Master'!$B$2:$B$51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C-4980-AFB1-007F18A36ED4}"/>
            </c:ext>
          </c:extLst>
        </c:ser>
        <c:ser>
          <c:idx val="1"/>
          <c:order val="1"/>
          <c:tx>
            <c:v>No Flooding - cache flushing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'CDF Master'!$D$2:$D$51</c:f>
              <c:numCache>
                <c:formatCode>General</c:formatCode>
                <c:ptCount val="50"/>
                <c:pt idx="0">
                  <c:v>2.66</c:v>
                </c:pt>
                <c:pt idx="1">
                  <c:v>3.08</c:v>
                </c:pt>
                <c:pt idx="2">
                  <c:v>3.65</c:v>
                </c:pt>
                <c:pt idx="3">
                  <c:v>3.7</c:v>
                </c:pt>
                <c:pt idx="4">
                  <c:v>3.9</c:v>
                </c:pt>
                <c:pt idx="5">
                  <c:v>3.91</c:v>
                </c:pt>
                <c:pt idx="6">
                  <c:v>3.96</c:v>
                </c:pt>
                <c:pt idx="7">
                  <c:v>4.18</c:v>
                </c:pt>
                <c:pt idx="8">
                  <c:v>4.21</c:v>
                </c:pt>
                <c:pt idx="9">
                  <c:v>4.74</c:v>
                </c:pt>
                <c:pt idx="10">
                  <c:v>4.8899999999999997</c:v>
                </c:pt>
                <c:pt idx="11">
                  <c:v>5.0199999999999996</c:v>
                </c:pt>
                <c:pt idx="12">
                  <c:v>5.21</c:v>
                </c:pt>
                <c:pt idx="13">
                  <c:v>5.66</c:v>
                </c:pt>
                <c:pt idx="14">
                  <c:v>5.76</c:v>
                </c:pt>
                <c:pt idx="15">
                  <c:v>5.77</c:v>
                </c:pt>
                <c:pt idx="16">
                  <c:v>6.33</c:v>
                </c:pt>
                <c:pt idx="17">
                  <c:v>6.8</c:v>
                </c:pt>
                <c:pt idx="18">
                  <c:v>7.18</c:v>
                </c:pt>
                <c:pt idx="19">
                  <c:v>7.2</c:v>
                </c:pt>
                <c:pt idx="20">
                  <c:v>7.29</c:v>
                </c:pt>
                <c:pt idx="21">
                  <c:v>7.34</c:v>
                </c:pt>
                <c:pt idx="22">
                  <c:v>7.64</c:v>
                </c:pt>
                <c:pt idx="23">
                  <c:v>7.67</c:v>
                </c:pt>
                <c:pt idx="24">
                  <c:v>7.7</c:v>
                </c:pt>
                <c:pt idx="25">
                  <c:v>8.1300000000000008</c:v>
                </c:pt>
                <c:pt idx="26">
                  <c:v>8.14</c:v>
                </c:pt>
                <c:pt idx="27">
                  <c:v>8.34</c:v>
                </c:pt>
                <c:pt idx="28">
                  <c:v>8.73</c:v>
                </c:pt>
                <c:pt idx="29">
                  <c:v>8.9</c:v>
                </c:pt>
                <c:pt idx="30">
                  <c:v>9.0500000000000007</c:v>
                </c:pt>
                <c:pt idx="31">
                  <c:v>9.4700000000000006</c:v>
                </c:pt>
                <c:pt idx="32">
                  <c:v>9.57</c:v>
                </c:pt>
                <c:pt idx="33">
                  <c:v>9.6999999999999993</c:v>
                </c:pt>
                <c:pt idx="34">
                  <c:v>10.55</c:v>
                </c:pt>
                <c:pt idx="35">
                  <c:v>10.6</c:v>
                </c:pt>
                <c:pt idx="36">
                  <c:v>10.76</c:v>
                </c:pt>
                <c:pt idx="37">
                  <c:v>10.88</c:v>
                </c:pt>
                <c:pt idx="38">
                  <c:v>10.94</c:v>
                </c:pt>
                <c:pt idx="39">
                  <c:v>11.17</c:v>
                </c:pt>
                <c:pt idx="40">
                  <c:v>11.23</c:v>
                </c:pt>
                <c:pt idx="41">
                  <c:v>11.27</c:v>
                </c:pt>
                <c:pt idx="42">
                  <c:v>11.38</c:v>
                </c:pt>
                <c:pt idx="43">
                  <c:v>15.47</c:v>
                </c:pt>
                <c:pt idx="44">
                  <c:v>15.55</c:v>
                </c:pt>
                <c:pt idx="45">
                  <c:v>15.9</c:v>
                </c:pt>
                <c:pt idx="46">
                  <c:v>16.239999999999998</c:v>
                </c:pt>
                <c:pt idx="47">
                  <c:v>22.48</c:v>
                </c:pt>
                <c:pt idx="48">
                  <c:v>44.23</c:v>
                </c:pt>
                <c:pt idx="49">
                  <c:v>100</c:v>
                </c:pt>
              </c:numCache>
            </c:numRef>
          </c:xVal>
          <c:yVal>
            <c:numRef>
              <c:f>'CDF Master'!$E$2:$E$51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C-4980-AFB1-007F18A36ED4}"/>
            </c:ext>
          </c:extLst>
        </c:ser>
        <c:ser>
          <c:idx val="2"/>
          <c:order val="2"/>
          <c:tx>
            <c:v>No Flooding - No cache flushing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'CDF Master'!$G$2:$G$51</c:f>
              <c:numCache>
                <c:formatCode>General</c:formatCode>
                <c:ptCount val="50"/>
                <c:pt idx="0">
                  <c:v>2.5099999999999998</c:v>
                </c:pt>
                <c:pt idx="1">
                  <c:v>2.83</c:v>
                </c:pt>
                <c:pt idx="2">
                  <c:v>3.4</c:v>
                </c:pt>
                <c:pt idx="3">
                  <c:v>3.46</c:v>
                </c:pt>
                <c:pt idx="4">
                  <c:v>3.78</c:v>
                </c:pt>
                <c:pt idx="5">
                  <c:v>4.2</c:v>
                </c:pt>
                <c:pt idx="6">
                  <c:v>4.25</c:v>
                </c:pt>
                <c:pt idx="7">
                  <c:v>4.42</c:v>
                </c:pt>
                <c:pt idx="8">
                  <c:v>4.57</c:v>
                </c:pt>
                <c:pt idx="9">
                  <c:v>4.5999999999999996</c:v>
                </c:pt>
                <c:pt idx="10">
                  <c:v>4.66</c:v>
                </c:pt>
                <c:pt idx="11">
                  <c:v>5.28</c:v>
                </c:pt>
                <c:pt idx="12">
                  <c:v>5.52</c:v>
                </c:pt>
                <c:pt idx="13">
                  <c:v>5.85</c:v>
                </c:pt>
                <c:pt idx="14">
                  <c:v>6.07</c:v>
                </c:pt>
                <c:pt idx="15">
                  <c:v>6.09</c:v>
                </c:pt>
                <c:pt idx="16">
                  <c:v>6.4</c:v>
                </c:pt>
                <c:pt idx="17">
                  <c:v>6.41</c:v>
                </c:pt>
                <c:pt idx="18">
                  <c:v>6.47</c:v>
                </c:pt>
                <c:pt idx="19">
                  <c:v>6.72</c:v>
                </c:pt>
                <c:pt idx="20">
                  <c:v>6.76</c:v>
                </c:pt>
                <c:pt idx="21">
                  <c:v>7.03</c:v>
                </c:pt>
                <c:pt idx="22">
                  <c:v>7.08</c:v>
                </c:pt>
                <c:pt idx="23">
                  <c:v>7.41</c:v>
                </c:pt>
                <c:pt idx="24">
                  <c:v>7.63</c:v>
                </c:pt>
                <c:pt idx="25">
                  <c:v>7.63</c:v>
                </c:pt>
                <c:pt idx="26">
                  <c:v>7.71</c:v>
                </c:pt>
                <c:pt idx="27">
                  <c:v>7.71</c:v>
                </c:pt>
                <c:pt idx="28">
                  <c:v>8.1300000000000008</c:v>
                </c:pt>
                <c:pt idx="29">
                  <c:v>8.42</c:v>
                </c:pt>
                <c:pt idx="30">
                  <c:v>8.5299999999999994</c:v>
                </c:pt>
                <c:pt idx="31">
                  <c:v>8.75</c:v>
                </c:pt>
                <c:pt idx="32">
                  <c:v>8.99</c:v>
                </c:pt>
                <c:pt idx="33">
                  <c:v>9.19</c:v>
                </c:pt>
                <c:pt idx="34">
                  <c:v>9.58</c:v>
                </c:pt>
                <c:pt idx="35">
                  <c:v>9.9700000000000006</c:v>
                </c:pt>
                <c:pt idx="36">
                  <c:v>10.02</c:v>
                </c:pt>
                <c:pt idx="37">
                  <c:v>10.61</c:v>
                </c:pt>
                <c:pt idx="38">
                  <c:v>11.66</c:v>
                </c:pt>
                <c:pt idx="39">
                  <c:v>11.72</c:v>
                </c:pt>
                <c:pt idx="40">
                  <c:v>12.02</c:v>
                </c:pt>
                <c:pt idx="41">
                  <c:v>13.03</c:v>
                </c:pt>
                <c:pt idx="42">
                  <c:v>13.81</c:v>
                </c:pt>
                <c:pt idx="43">
                  <c:v>15.27</c:v>
                </c:pt>
                <c:pt idx="44">
                  <c:v>15.53</c:v>
                </c:pt>
                <c:pt idx="45">
                  <c:v>16.059999999999999</c:v>
                </c:pt>
                <c:pt idx="46">
                  <c:v>17.43</c:v>
                </c:pt>
                <c:pt idx="47">
                  <c:v>24.94</c:v>
                </c:pt>
                <c:pt idx="48">
                  <c:v>30.28</c:v>
                </c:pt>
                <c:pt idx="49">
                  <c:v>100</c:v>
                </c:pt>
              </c:numCache>
            </c:numRef>
          </c:xVal>
          <c:yVal>
            <c:numRef>
              <c:f>'CDF Master'!$H$2:$H$51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8C-4980-AFB1-007F18A36ED4}"/>
            </c:ext>
          </c:extLst>
        </c:ser>
        <c:ser>
          <c:idx val="3"/>
          <c:order val="3"/>
          <c:tx>
            <c:v>Flooding 1Gbps NIC - No cache flushing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'CDF Master'!$J$2:$J$51</c:f>
              <c:numCache>
                <c:formatCode>General</c:formatCode>
                <c:ptCount val="50"/>
                <c:pt idx="0">
                  <c:v>2.35</c:v>
                </c:pt>
                <c:pt idx="1">
                  <c:v>2.4300000000000002</c:v>
                </c:pt>
                <c:pt idx="2">
                  <c:v>3.27</c:v>
                </c:pt>
                <c:pt idx="3">
                  <c:v>3.79</c:v>
                </c:pt>
                <c:pt idx="4">
                  <c:v>3.89</c:v>
                </c:pt>
                <c:pt idx="5">
                  <c:v>3.93</c:v>
                </c:pt>
                <c:pt idx="6">
                  <c:v>3.97</c:v>
                </c:pt>
                <c:pt idx="7">
                  <c:v>3.97</c:v>
                </c:pt>
                <c:pt idx="8">
                  <c:v>4</c:v>
                </c:pt>
                <c:pt idx="9">
                  <c:v>4.4400000000000004</c:v>
                </c:pt>
                <c:pt idx="10">
                  <c:v>4.71</c:v>
                </c:pt>
                <c:pt idx="11">
                  <c:v>4.7699999999999996</c:v>
                </c:pt>
                <c:pt idx="12">
                  <c:v>4.83</c:v>
                </c:pt>
                <c:pt idx="13">
                  <c:v>4.92</c:v>
                </c:pt>
                <c:pt idx="14">
                  <c:v>5.53</c:v>
                </c:pt>
                <c:pt idx="15">
                  <c:v>5.57</c:v>
                </c:pt>
                <c:pt idx="16">
                  <c:v>5.93</c:v>
                </c:pt>
                <c:pt idx="17">
                  <c:v>6.44</c:v>
                </c:pt>
                <c:pt idx="18">
                  <c:v>6.53</c:v>
                </c:pt>
                <c:pt idx="19">
                  <c:v>7.02</c:v>
                </c:pt>
                <c:pt idx="20">
                  <c:v>7.07</c:v>
                </c:pt>
                <c:pt idx="21">
                  <c:v>7.32</c:v>
                </c:pt>
                <c:pt idx="22">
                  <c:v>7.58</c:v>
                </c:pt>
                <c:pt idx="23">
                  <c:v>7.59</c:v>
                </c:pt>
                <c:pt idx="24">
                  <c:v>7.85</c:v>
                </c:pt>
                <c:pt idx="25">
                  <c:v>7.98</c:v>
                </c:pt>
                <c:pt idx="26">
                  <c:v>8.01</c:v>
                </c:pt>
                <c:pt idx="27">
                  <c:v>8.17</c:v>
                </c:pt>
                <c:pt idx="28">
                  <c:v>8.4</c:v>
                </c:pt>
                <c:pt idx="29">
                  <c:v>8.7100000000000009</c:v>
                </c:pt>
                <c:pt idx="30">
                  <c:v>8.76</c:v>
                </c:pt>
                <c:pt idx="31">
                  <c:v>9.01</c:v>
                </c:pt>
                <c:pt idx="32">
                  <c:v>9.16</c:v>
                </c:pt>
                <c:pt idx="33">
                  <c:v>9.24</c:v>
                </c:pt>
                <c:pt idx="34">
                  <c:v>9.64</c:v>
                </c:pt>
                <c:pt idx="35">
                  <c:v>10.01</c:v>
                </c:pt>
                <c:pt idx="36">
                  <c:v>10.039999999999999</c:v>
                </c:pt>
                <c:pt idx="37">
                  <c:v>10.97</c:v>
                </c:pt>
                <c:pt idx="38">
                  <c:v>11.06</c:v>
                </c:pt>
                <c:pt idx="39">
                  <c:v>11.21</c:v>
                </c:pt>
                <c:pt idx="40">
                  <c:v>11.36</c:v>
                </c:pt>
                <c:pt idx="41">
                  <c:v>12.22</c:v>
                </c:pt>
                <c:pt idx="42">
                  <c:v>12.23</c:v>
                </c:pt>
                <c:pt idx="43">
                  <c:v>12.23</c:v>
                </c:pt>
                <c:pt idx="44">
                  <c:v>13.83</c:v>
                </c:pt>
                <c:pt idx="45">
                  <c:v>15.56</c:v>
                </c:pt>
                <c:pt idx="46">
                  <c:v>18.61</c:v>
                </c:pt>
                <c:pt idx="47">
                  <c:v>26.9</c:v>
                </c:pt>
                <c:pt idx="48">
                  <c:v>28.34</c:v>
                </c:pt>
                <c:pt idx="49">
                  <c:v>100</c:v>
                </c:pt>
              </c:numCache>
            </c:numRef>
          </c:xVal>
          <c:yVal>
            <c:numRef>
              <c:f>'CDF Master'!$K$2:$K$51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8C-4980-AFB1-007F18A3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04863"/>
        <c:axId val="1262705679"/>
      </c:scatterChart>
      <c:valAx>
        <c:axId val="101340486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Load Time (seconds)</a:t>
                </a:r>
                <a:endParaRPr lang="en-US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2705679"/>
        <c:crosses val="autoZero"/>
        <c:crossBetween val="midCat"/>
      </c:valAx>
      <c:valAx>
        <c:axId val="1262705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40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4763870122828"/>
          <c:y val="0.92525012622749925"/>
          <c:w val="0.59240356339182398"/>
          <c:h val="6.5247739470930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765423</xdr:colOff>
      <xdr:row>18</xdr:row>
      <xdr:rowOff>186450</xdr:rowOff>
    </xdr:from>
    <xdr:to>
      <xdr:col>15</xdr:col>
      <xdr:colOff>249382</xdr:colOff>
      <xdr:row>60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D1C03-44C2-4CC9-A12E-F34C7D7E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6F46-4EBF-44EB-93B9-B81B70D40DCF}">
  <dimension ref="A1:F51"/>
  <sheetViews>
    <sheetView zoomScale="85" zoomScaleNormal="85" workbookViewId="0">
      <selection activeCell="I17" sqref="I17"/>
    </sheetView>
  </sheetViews>
  <sheetFormatPr defaultRowHeight="15" x14ac:dyDescent="0.25"/>
  <cols>
    <col min="1" max="1" width="22.7109375" customWidth="1"/>
    <col min="2" max="2" width="25.140625" customWidth="1"/>
    <col min="3" max="3" width="28.5703125" customWidth="1"/>
    <col min="4" max="4" width="24.85546875" customWidth="1"/>
    <col min="6" max="6" width="19.85546875" customWidth="1"/>
  </cols>
  <sheetData>
    <row r="1" spans="1:6" x14ac:dyDescent="0.25">
      <c r="A1" t="s">
        <v>51</v>
      </c>
      <c r="B1" t="s">
        <v>52</v>
      </c>
      <c r="C1" t="s">
        <v>53</v>
      </c>
      <c r="D1" t="s">
        <v>54</v>
      </c>
    </row>
    <row r="2" spans="1:6" x14ac:dyDescent="0.25">
      <c r="A2">
        <v>2.25</v>
      </c>
      <c r="B2">
        <v>2.66</v>
      </c>
      <c r="C2">
        <v>2.5099999999999998</v>
      </c>
      <c r="D2">
        <v>2.35</v>
      </c>
      <c r="F2" t="str">
        <f>INDEX($B$1:$D$1,MATCH(MAX(B2:D2),B2:D2,0))</f>
        <v>PLT (Trial1_Normal)</v>
      </c>
    </row>
    <row r="3" spans="1:6" x14ac:dyDescent="0.25">
      <c r="A3">
        <v>2.42</v>
      </c>
      <c r="B3">
        <v>3.08</v>
      </c>
      <c r="C3">
        <v>2.83</v>
      </c>
      <c r="D3">
        <v>2.4300000000000002</v>
      </c>
      <c r="F3" t="str">
        <f t="shared" ref="F3:F51" si="0">INDEX($B$1:$D$1,MATCH(MAX(B3:D3),B3:D3,0))</f>
        <v>PLT (Trial1_Normal)</v>
      </c>
    </row>
    <row r="4" spans="1:6" x14ac:dyDescent="0.25">
      <c r="A4">
        <v>3.34</v>
      </c>
      <c r="B4">
        <v>3.65</v>
      </c>
      <c r="C4">
        <v>3.4</v>
      </c>
      <c r="D4">
        <v>3.27</v>
      </c>
      <c r="F4" t="str">
        <f t="shared" si="0"/>
        <v>PLT (Trial1_Normal)</v>
      </c>
    </row>
    <row r="5" spans="1:6" x14ac:dyDescent="0.25">
      <c r="A5">
        <v>3.35</v>
      </c>
      <c r="B5">
        <v>3.7</v>
      </c>
      <c r="C5">
        <v>3.46</v>
      </c>
      <c r="D5">
        <v>3.79</v>
      </c>
      <c r="F5" t="str">
        <f t="shared" si="0"/>
        <v>PLT(Trial2_DoS1Gbps)</v>
      </c>
    </row>
    <row r="6" spans="1:6" x14ac:dyDescent="0.25">
      <c r="A6">
        <v>3.53</v>
      </c>
      <c r="B6">
        <v>3.9</v>
      </c>
      <c r="C6">
        <v>3.78</v>
      </c>
      <c r="D6">
        <v>3.89</v>
      </c>
      <c r="F6" t="str">
        <f t="shared" si="0"/>
        <v>PLT (Trial1_Normal)</v>
      </c>
    </row>
    <row r="7" spans="1:6" x14ac:dyDescent="0.25">
      <c r="A7">
        <v>3.73</v>
      </c>
      <c r="B7">
        <v>3.91</v>
      </c>
      <c r="C7">
        <v>4.2</v>
      </c>
      <c r="D7">
        <v>3.93</v>
      </c>
      <c r="F7" t="str">
        <f t="shared" si="0"/>
        <v>PLT(Trial2_Normal)</v>
      </c>
    </row>
    <row r="8" spans="1:6" x14ac:dyDescent="0.25">
      <c r="A8">
        <v>3.76</v>
      </c>
      <c r="B8">
        <v>3.96</v>
      </c>
      <c r="C8">
        <v>4.25</v>
      </c>
      <c r="D8">
        <v>3.97</v>
      </c>
      <c r="F8" t="str">
        <f t="shared" si="0"/>
        <v>PLT(Trial2_Normal)</v>
      </c>
    </row>
    <row r="9" spans="1:6" x14ac:dyDescent="0.25">
      <c r="A9">
        <v>4.07</v>
      </c>
      <c r="B9">
        <v>4.18</v>
      </c>
      <c r="C9">
        <v>4.42</v>
      </c>
      <c r="D9">
        <v>3.97</v>
      </c>
      <c r="F9" t="str">
        <f t="shared" si="0"/>
        <v>PLT(Trial2_Normal)</v>
      </c>
    </row>
    <row r="10" spans="1:6" x14ac:dyDescent="0.25">
      <c r="A10">
        <v>4.09</v>
      </c>
      <c r="B10">
        <v>4.21</v>
      </c>
      <c r="C10">
        <v>4.57</v>
      </c>
      <c r="D10">
        <v>4</v>
      </c>
      <c r="F10" t="str">
        <f t="shared" si="0"/>
        <v>PLT(Trial2_Normal)</v>
      </c>
    </row>
    <row r="11" spans="1:6" x14ac:dyDescent="0.25">
      <c r="A11">
        <v>4.2</v>
      </c>
      <c r="B11">
        <v>4.74</v>
      </c>
      <c r="C11">
        <v>4.5999999999999996</v>
      </c>
      <c r="D11">
        <v>4.4400000000000004</v>
      </c>
      <c r="F11" t="str">
        <f t="shared" si="0"/>
        <v>PLT (Trial1_Normal)</v>
      </c>
    </row>
    <row r="12" spans="1:6" x14ac:dyDescent="0.25">
      <c r="A12">
        <v>4.4000000000000004</v>
      </c>
      <c r="B12">
        <v>4.8899999999999997</v>
      </c>
      <c r="C12">
        <v>4.66</v>
      </c>
      <c r="D12">
        <v>4.71</v>
      </c>
      <c r="F12" t="str">
        <f t="shared" si="0"/>
        <v>PLT (Trial1_Normal)</v>
      </c>
    </row>
    <row r="13" spans="1:6" x14ac:dyDescent="0.25">
      <c r="A13">
        <v>4.67</v>
      </c>
      <c r="B13">
        <v>5.0199999999999996</v>
      </c>
      <c r="C13">
        <v>5.28</v>
      </c>
      <c r="D13">
        <v>4.7699999999999996</v>
      </c>
      <c r="F13" t="str">
        <f t="shared" si="0"/>
        <v>PLT(Trial2_Normal)</v>
      </c>
    </row>
    <row r="14" spans="1:6" x14ac:dyDescent="0.25">
      <c r="A14">
        <v>4.78</v>
      </c>
      <c r="B14">
        <v>5.21</v>
      </c>
      <c r="C14">
        <v>5.52</v>
      </c>
      <c r="D14">
        <v>4.83</v>
      </c>
      <c r="F14" t="str">
        <f t="shared" si="0"/>
        <v>PLT(Trial2_Normal)</v>
      </c>
    </row>
    <row r="15" spans="1:6" x14ac:dyDescent="0.25">
      <c r="A15">
        <v>4.87</v>
      </c>
      <c r="B15">
        <v>5.66</v>
      </c>
      <c r="C15">
        <v>5.85</v>
      </c>
      <c r="D15">
        <v>4.92</v>
      </c>
      <c r="F15" t="str">
        <f t="shared" si="0"/>
        <v>PLT(Trial2_Normal)</v>
      </c>
    </row>
    <row r="16" spans="1:6" x14ac:dyDescent="0.25">
      <c r="A16">
        <v>5.31</v>
      </c>
      <c r="B16">
        <v>5.76</v>
      </c>
      <c r="C16">
        <v>6.07</v>
      </c>
      <c r="D16">
        <v>5.53</v>
      </c>
      <c r="F16" t="str">
        <f t="shared" si="0"/>
        <v>PLT(Trial2_Normal)</v>
      </c>
    </row>
    <row r="17" spans="1:6" x14ac:dyDescent="0.25">
      <c r="A17">
        <v>5.5</v>
      </c>
      <c r="B17">
        <v>5.77</v>
      </c>
      <c r="C17">
        <v>6.09</v>
      </c>
      <c r="D17">
        <v>5.57</v>
      </c>
      <c r="F17" t="str">
        <f t="shared" si="0"/>
        <v>PLT(Trial2_Normal)</v>
      </c>
    </row>
    <row r="18" spans="1:6" x14ac:dyDescent="0.25">
      <c r="A18">
        <v>5.5</v>
      </c>
      <c r="B18">
        <v>6.33</v>
      </c>
      <c r="C18">
        <v>6.4</v>
      </c>
      <c r="D18">
        <v>5.93</v>
      </c>
      <c r="F18" t="str">
        <f t="shared" si="0"/>
        <v>PLT(Trial2_Normal)</v>
      </c>
    </row>
    <row r="19" spans="1:6" x14ac:dyDescent="0.25">
      <c r="A19">
        <v>5.73</v>
      </c>
      <c r="B19">
        <v>6.8</v>
      </c>
      <c r="C19">
        <v>6.41</v>
      </c>
      <c r="D19">
        <v>6.44</v>
      </c>
      <c r="F19" t="str">
        <f t="shared" si="0"/>
        <v>PLT (Trial1_Normal)</v>
      </c>
    </row>
    <row r="20" spans="1:6" x14ac:dyDescent="0.25">
      <c r="A20">
        <v>5.74</v>
      </c>
      <c r="B20">
        <v>7.18</v>
      </c>
      <c r="C20">
        <v>6.47</v>
      </c>
      <c r="D20">
        <v>6.53</v>
      </c>
      <c r="F20" t="str">
        <f t="shared" si="0"/>
        <v>PLT (Trial1_Normal)</v>
      </c>
    </row>
    <row r="21" spans="1:6" x14ac:dyDescent="0.25">
      <c r="A21">
        <v>6.35</v>
      </c>
      <c r="B21">
        <v>7.2</v>
      </c>
      <c r="C21">
        <v>6.72</v>
      </c>
      <c r="D21">
        <v>7.02</v>
      </c>
      <c r="F21" t="str">
        <f t="shared" si="0"/>
        <v>PLT (Trial1_Normal)</v>
      </c>
    </row>
    <row r="22" spans="1:6" x14ac:dyDescent="0.25">
      <c r="A22">
        <v>6.51</v>
      </c>
      <c r="B22">
        <v>7.29</v>
      </c>
      <c r="C22">
        <v>6.76</v>
      </c>
      <c r="D22">
        <v>7.07</v>
      </c>
      <c r="F22" t="str">
        <f t="shared" si="0"/>
        <v>PLT (Trial1_Normal)</v>
      </c>
    </row>
    <row r="23" spans="1:6" x14ac:dyDescent="0.25">
      <c r="A23">
        <v>6.53</v>
      </c>
      <c r="B23">
        <v>7.34</v>
      </c>
      <c r="C23">
        <v>7.03</v>
      </c>
      <c r="D23">
        <v>7.32</v>
      </c>
      <c r="F23" t="str">
        <f t="shared" si="0"/>
        <v>PLT (Trial1_Normal)</v>
      </c>
    </row>
    <row r="24" spans="1:6" x14ac:dyDescent="0.25">
      <c r="A24">
        <v>7.35</v>
      </c>
      <c r="B24">
        <v>7.64</v>
      </c>
      <c r="C24">
        <v>7.08</v>
      </c>
      <c r="D24">
        <v>7.58</v>
      </c>
      <c r="F24" t="str">
        <f t="shared" si="0"/>
        <v>PLT (Trial1_Normal)</v>
      </c>
    </row>
    <row r="25" spans="1:6" x14ac:dyDescent="0.25">
      <c r="A25">
        <v>7.4</v>
      </c>
      <c r="B25">
        <v>7.67</v>
      </c>
      <c r="C25">
        <v>7.41</v>
      </c>
      <c r="D25">
        <v>7.59</v>
      </c>
      <c r="F25" t="str">
        <f t="shared" si="0"/>
        <v>PLT (Trial1_Normal)</v>
      </c>
    </row>
    <row r="26" spans="1:6" x14ac:dyDescent="0.25">
      <c r="A26">
        <v>7.81</v>
      </c>
      <c r="B26">
        <v>7.7</v>
      </c>
      <c r="C26">
        <v>7.63</v>
      </c>
      <c r="D26">
        <v>7.85</v>
      </c>
      <c r="F26" t="str">
        <f t="shared" si="0"/>
        <v>PLT(Trial2_DoS1Gbps)</v>
      </c>
    </row>
    <row r="27" spans="1:6" x14ac:dyDescent="0.25">
      <c r="A27">
        <v>7.82</v>
      </c>
      <c r="B27">
        <v>8.1300000000000008</v>
      </c>
      <c r="C27">
        <v>7.63</v>
      </c>
      <c r="D27">
        <v>7.98</v>
      </c>
      <c r="F27" t="str">
        <f t="shared" si="0"/>
        <v>PLT (Trial1_Normal)</v>
      </c>
    </row>
    <row r="28" spans="1:6" x14ac:dyDescent="0.25">
      <c r="A28">
        <v>8.49</v>
      </c>
      <c r="B28">
        <v>8.14</v>
      </c>
      <c r="C28">
        <v>7.71</v>
      </c>
      <c r="D28">
        <v>8.01</v>
      </c>
      <c r="F28" t="str">
        <f t="shared" si="0"/>
        <v>PLT (Trial1_Normal)</v>
      </c>
    </row>
    <row r="29" spans="1:6" x14ac:dyDescent="0.25">
      <c r="A29">
        <v>8.51</v>
      </c>
      <c r="B29">
        <v>8.34</v>
      </c>
      <c r="C29">
        <v>7.71</v>
      </c>
      <c r="D29">
        <v>8.17</v>
      </c>
      <c r="F29" t="str">
        <f t="shared" si="0"/>
        <v>PLT (Trial1_Normal)</v>
      </c>
    </row>
    <row r="30" spans="1:6" x14ac:dyDescent="0.25">
      <c r="A30">
        <v>8.64</v>
      </c>
      <c r="B30">
        <v>8.73</v>
      </c>
      <c r="C30">
        <v>8.1300000000000008</v>
      </c>
      <c r="D30">
        <v>8.4</v>
      </c>
      <c r="F30" t="str">
        <f t="shared" si="0"/>
        <v>PLT (Trial1_Normal)</v>
      </c>
    </row>
    <row r="31" spans="1:6" x14ac:dyDescent="0.25">
      <c r="A31">
        <v>8.66</v>
      </c>
      <c r="B31">
        <v>8.9</v>
      </c>
      <c r="C31">
        <v>8.42</v>
      </c>
      <c r="D31">
        <v>8.7100000000000009</v>
      </c>
      <c r="F31" t="str">
        <f t="shared" si="0"/>
        <v>PLT (Trial1_Normal)</v>
      </c>
    </row>
    <row r="32" spans="1:6" x14ac:dyDescent="0.25">
      <c r="A32">
        <v>8.77</v>
      </c>
      <c r="B32">
        <v>9.0500000000000007</v>
      </c>
      <c r="C32">
        <v>8.5299999999999994</v>
      </c>
      <c r="D32">
        <v>8.76</v>
      </c>
      <c r="F32" t="str">
        <f t="shared" si="0"/>
        <v>PLT (Trial1_Normal)</v>
      </c>
    </row>
    <row r="33" spans="1:6" x14ac:dyDescent="0.25">
      <c r="A33">
        <v>8.8699999999999992</v>
      </c>
      <c r="B33">
        <v>9.4700000000000006</v>
      </c>
      <c r="C33">
        <v>8.75</v>
      </c>
      <c r="D33">
        <v>9.01</v>
      </c>
      <c r="F33" t="str">
        <f t="shared" si="0"/>
        <v>PLT (Trial1_Normal)</v>
      </c>
    </row>
    <row r="34" spans="1:6" x14ac:dyDescent="0.25">
      <c r="A34">
        <v>8.8699999999999992</v>
      </c>
      <c r="B34">
        <v>9.57</v>
      </c>
      <c r="C34">
        <v>8.99</v>
      </c>
      <c r="D34">
        <v>9.16</v>
      </c>
      <c r="F34" t="str">
        <f t="shared" si="0"/>
        <v>PLT (Trial1_Normal)</v>
      </c>
    </row>
    <row r="35" spans="1:6" x14ac:dyDescent="0.25">
      <c r="A35">
        <v>8.99</v>
      </c>
      <c r="B35">
        <v>9.6999999999999993</v>
      </c>
      <c r="C35">
        <v>9.19</v>
      </c>
      <c r="D35">
        <v>9.24</v>
      </c>
      <c r="F35" t="str">
        <f t="shared" si="0"/>
        <v>PLT (Trial1_Normal)</v>
      </c>
    </row>
    <row r="36" spans="1:6" x14ac:dyDescent="0.25">
      <c r="A36">
        <v>9.18</v>
      </c>
      <c r="B36">
        <v>10.55</v>
      </c>
      <c r="C36">
        <v>9.58</v>
      </c>
      <c r="D36">
        <v>9.64</v>
      </c>
      <c r="F36" t="str">
        <f t="shared" si="0"/>
        <v>PLT (Trial1_Normal)</v>
      </c>
    </row>
    <row r="37" spans="1:6" x14ac:dyDescent="0.25">
      <c r="A37">
        <v>9.75</v>
      </c>
      <c r="B37">
        <v>10.6</v>
      </c>
      <c r="C37">
        <v>9.9700000000000006</v>
      </c>
      <c r="D37">
        <v>10.01</v>
      </c>
      <c r="F37" t="str">
        <f t="shared" si="0"/>
        <v>PLT (Trial1_Normal)</v>
      </c>
    </row>
    <row r="38" spans="1:6" x14ac:dyDescent="0.25">
      <c r="A38">
        <v>9.76</v>
      </c>
      <c r="B38">
        <v>10.76</v>
      </c>
      <c r="C38">
        <v>10.02</v>
      </c>
      <c r="D38">
        <v>10.039999999999999</v>
      </c>
      <c r="F38" t="str">
        <f t="shared" si="0"/>
        <v>PLT (Trial1_Normal)</v>
      </c>
    </row>
    <row r="39" spans="1:6" x14ac:dyDescent="0.25">
      <c r="A39">
        <v>9.77</v>
      </c>
      <c r="B39">
        <v>10.88</v>
      </c>
      <c r="C39">
        <v>10.61</v>
      </c>
      <c r="D39">
        <v>10.97</v>
      </c>
      <c r="F39" t="str">
        <f t="shared" si="0"/>
        <v>PLT(Trial2_DoS1Gbps)</v>
      </c>
    </row>
    <row r="40" spans="1:6" x14ac:dyDescent="0.25">
      <c r="A40">
        <v>10.51</v>
      </c>
      <c r="B40">
        <v>10.94</v>
      </c>
      <c r="C40">
        <v>11.66</v>
      </c>
      <c r="D40">
        <v>11.06</v>
      </c>
      <c r="F40" t="str">
        <f t="shared" si="0"/>
        <v>PLT(Trial2_Normal)</v>
      </c>
    </row>
    <row r="41" spans="1:6" x14ac:dyDescent="0.25">
      <c r="A41">
        <v>10.71</v>
      </c>
      <c r="B41">
        <v>11.17</v>
      </c>
      <c r="C41">
        <v>11.72</v>
      </c>
      <c r="D41">
        <v>11.21</v>
      </c>
      <c r="F41" t="str">
        <f t="shared" si="0"/>
        <v>PLT(Trial2_Normal)</v>
      </c>
    </row>
    <row r="42" spans="1:6" x14ac:dyDescent="0.25">
      <c r="A42">
        <v>10.84</v>
      </c>
      <c r="B42">
        <v>11.23</v>
      </c>
      <c r="C42">
        <v>12.02</v>
      </c>
      <c r="D42">
        <v>11.36</v>
      </c>
      <c r="F42" t="str">
        <f t="shared" si="0"/>
        <v>PLT(Trial2_Normal)</v>
      </c>
    </row>
    <row r="43" spans="1:6" x14ac:dyDescent="0.25">
      <c r="A43">
        <v>11.51</v>
      </c>
      <c r="B43">
        <v>11.27</v>
      </c>
      <c r="C43">
        <v>13.03</v>
      </c>
      <c r="D43">
        <v>12.22</v>
      </c>
      <c r="F43" t="str">
        <f t="shared" si="0"/>
        <v>PLT(Trial2_Normal)</v>
      </c>
    </row>
    <row r="44" spans="1:6" x14ac:dyDescent="0.25">
      <c r="A44">
        <v>14</v>
      </c>
      <c r="B44">
        <v>11.38</v>
      </c>
      <c r="C44">
        <v>13.81</v>
      </c>
      <c r="D44">
        <v>12.23</v>
      </c>
      <c r="F44" t="str">
        <f t="shared" si="0"/>
        <v>PLT(Trial2_Normal)</v>
      </c>
    </row>
    <row r="45" spans="1:6" x14ac:dyDescent="0.25">
      <c r="A45">
        <v>14.33</v>
      </c>
      <c r="B45">
        <v>15.47</v>
      </c>
      <c r="C45">
        <v>15.27</v>
      </c>
      <c r="D45">
        <v>12.23</v>
      </c>
      <c r="F45" t="str">
        <f t="shared" si="0"/>
        <v>PLT (Trial1_Normal)</v>
      </c>
    </row>
    <row r="46" spans="1:6" x14ac:dyDescent="0.25">
      <c r="A46">
        <v>14.55</v>
      </c>
      <c r="B46">
        <v>15.55</v>
      </c>
      <c r="C46">
        <v>15.53</v>
      </c>
      <c r="D46">
        <v>13.83</v>
      </c>
      <c r="F46" t="str">
        <f t="shared" si="0"/>
        <v>PLT (Trial1_Normal)</v>
      </c>
    </row>
    <row r="47" spans="1:6" x14ac:dyDescent="0.25">
      <c r="A47">
        <v>18.329999999999998</v>
      </c>
      <c r="B47">
        <v>15.9</v>
      </c>
      <c r="C47">
        <v>16.059999999999999</v>
      </c>
      <c r="D47">
        <v>15.56</v>
      </c>
      <c r="F47" t="str">
        <f t="shared" si="0"/>
        <v>PLT(Trial2_Normal)</v>
      </c>
    </row>
    <row r="48" spans="1:6" x14ac:dyDescent="0.25">
      <c r="A48">
        <v>26.38</v>
      </c>
      <c r="B48">
        <v>16.239999999999998</v>
      </c>
      <c r="C48">
        <v>17.43</v>
      </c>
      <c r="D48">
        <v>18.61</v>
      </c>
      <c r="F48" t="str">
        <f t="shared" si="0"/>
        <v>PLT(Trial2_DoS1Gbps)</v>
      </c>
    </row>
    <row r="49" spans="1:6" x14ac:dyDescent="0.25">
      <c r="A49">
        <v>28.61</v>
      </c>
      <c r="B49">
        <v>22.48</v>
      </c>
      <c r="C49">
        <v>24.94</v>
      </c>
      <c r="D49">
        <v>26.9</v>
      </c>
      <c r="F49" t="str">
        <f t="shared" si="0"/>
        <v>PLT(Trial2_DoS1Gbps)</v>
      </c>
    </row>
    <row r="50" spans="1:6" x14ac:dyDescent="0.25">
      <c r="A50">
        <v>32.25</v>
      </c>
      <c r="B50">
        <v>44.23</v>
      </c>
      <c r="C50">
        <v>30.28</v>
      </c>
      <c r="D50">
        <v>28.34</v>
      </c>
      <c r="F50" t="str">
        <f t="shared" si="0"/>
        <v>PLT (Trial1_Normal)</v>
      </c>
    </row>
    <row r="51" spans="1:6" x14ac:dyDescent="0.25">
      <c r="A51">
        <v>100</v>
      </c>
      <c r="B51">
        <v>100</v>
      </c>
      <c r="C51">
        <v>100</v>
      </c>
      <c r="D51">
        <v>100</v>
      </c>
      <c r="F51" t="str">
        <f t="shared" si="0"/>
        <v>PLT (Trial1_Normal)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55" zoomScaleNormal="55" workbookViewId="0">
      <selection activeCell="K32" sqref="K32"/>
    </sheetView>
  </sheetViews>
  <sheetFormatPr defaultRowHeight="15" x14ac:dyDescent="0.25"/>
  <cols>
    <col min="1" max="1" width="41.140625" customWidth="1"/>
    <col min="2" max="2" width="15.42578125" customWidth="1"/>
    <col min="3" max="3" width="28.42578125" customWidth="1"/>
    <col min="4" max="4" width="25.140625" customWidth="1"/>
    <col min="5" max="5" width="15.7109375" customWidth="1"/>
    <col min="6" max="6" width="25.7109375" customWidth="1"/>
    <col min="7" max="7" width="28.5703125" customWidth="1"/>
    <col min="8" max="8" width="15.42578125" customWidth="1"/>
    <col min="9" max="9" width="27" customWidth="1"/>
    <col min="10" max="10" width="45.140625" customWidth="1"/>
    <col min="12" max="12" width="28.85546875" customWidth="1"/>
  </cols>
  <sheetData>
    <row r="1" spans="1:12" x14ac:dyDescent="0.25">
      <c r="A1" t="s">
        <v>51</v>
      </c>
      <c r="B1" t="s">
        <v>0</v>
      </c>
      <c r="C1" t="s">
        <v>1</v>
      </c>
      <c r="D1" t="s">
        <v>52</v>
      </c>
      <c r="E1" t="s">
        <v>0</v>
      </c>
      <c r="F1" t="s">
        <v>1</v>
      </c>
      <c r="G1" t="s">
        <v>53</v>
      </c>
      <c r="H1" t="s">
        <v>0</v>
      </c>
      <c r="I1" t="s">
        <v>1</v>
      </c>
      <c r="J1" t="s">
        <v>54</v>
      </c>
      <c r="K1" t="s">
        <v>0</v>
      </c>
      <c r="L1" t="s">
        <v>1</v>
      </c>
    </row>
    <row r="2" spans="1:12" x14ac:dyDescent="0.25">
      <c r="A2">
        <v>2.25</v>
      </c>
      <c r="B2">
        <f>1/50</f>
        <v>0.02</v>
      </c>
      <c r="C2" t="s">
        <v>2</v>
      </c>
      <c r="D2">
        <v>2.66</v>
      </c>
      <c r="E2">
        <f>1/50</f>
        <v>0.02</v>
      </c>
      <c r="F2" t="s">
        <v>2</v>
      </c>
      <c r="G2">
        <v>2.5099999999999998</v>
      </c>
      <c r="H2">
        <f>1/50</f>
        <v>0.02</v>
      </c>
      <c r="I2" t="s">
        <v>2</v>
      </c>
      <c r="J2">
        <v>2.35</v>
      </c>
      <c r="K2">
        <f>1/50</f>
        <v>0.02</v>
      </c>
      <c r="L2" t="s">
        <v>2</v>
      </c>
    </row>
    <row r="3" spans="1:12" x14ac:dyDescent="0.25">
      <c r="A3">
        <v>2.42</v>
      </c>
      <c r="B3">
        <f>(1/50)+B2</f>
        <v>0.04</v>
      </c>
      <c r="C3" t="s">
        <v>3</v>
      </c>
      <c r="D3">
        <v>3.08</v>
      </c>
      <c r="E3">
        <f>(1/50)+E2</f>
        <v>0.04</v>
      </c>
      <c r="F3" t="s">
        <v>3</v>
      </c>
      <c r="G3">
        <v>2.83</v>
      </c>
      <c r="H3">
        <f>(1/50)+H2</f>
        <v>0.04</v>
      </c>
      <c r="I3" t="s">
        <v>3</v>
      </c>
      <c r="J3">
        <v>2.4300000000000002</v>
      </c>
      <c r="K3">
        <f>(1/50)+K2</f>
        <v>0.04</v>
      </c>
      <c r="L3" t="s">
        <v>3</v>
      </c>
    </row>
    <row r="4" spans="1:12" x14ac:dyDescent="0.25">
      <c r="A4">
        <v>3.34</v>
      </c>
      <c r="B4">
        <f t="shared" ref="B4:B51" si="0">(1/50)+B3</f>
        <v>0.06</v>
      </c>
      <c r="C4" t="s">
        <v>4</v>
      </c>
      <c r="D4">
        <v>3.65</v>
      </c>
      <c r="E4">
        <f t="shared" ref="E4:E51" si="1">(1/50)+E3</f>
        <v>0.06</v>
      </c>
      <c r="F4" t="s">
        <v>5</v>
      </c>
      <c r="G4">
        <v>3.4</v>
      </c>
      <c r="H4">
        <f t="shared" ref="H4:H51" si="2">(1/50)+H3</f>
        <v>0.06</v>
      </c>
      <c r="I4" t="s">
        <v>8</v>
      </c>
      <c r="J4">
        <v>3.27</v>
      </c>
      <c r="K4">
        <f t="shared" ref="K4:K51" si="3">(1/50)+K3</f>
        <v>0.06</v>
      </c>
      <c r="L4" t="s">
        <v>6</v>
      </c>
    </row>
    <row r="5" spans="1:12" x14ac:dyDescent="0.25">
      <c r="A5">
        <v>3.35</v>
      </c>
      <c r="B5">
        <f t="shared" si="0"/>
        <v>0.08</v>
      </c>
      <c r="C5" t="s">
        <v>5</v>
      </c>
      <c r="D5">
        <v>3.7</v>
      </c>
      <c r="E5">
        <f t="shared" si="1"/>
        <v>0.08</v>
      </c>
      <c r="F5" t="s">
        <v>6</v>
      </c>
      <c r="G5">
        <v>3.46</v>
      </c>
      <c r="H5">
        <f t="shared" si="2"/>
        <v>0.08</v>
      </c>
      <c r="I5" t="s">
        <v>6</v>
      </c>
      <c r="J5">
        <v>3.79</v>
      </c>
      <c r="K5">
        <f t="shared" si="3"/>
        <v>0.08</v>
      </c>
      <c r="L5" t="s">
        <v>5</v>
      </c>
    </row>
    <row r="6" spans="1:12" x14ac:dyDescent="0.25">
      <c r="A6">
        <v>3.53</v>
      </c>
      <c r="B6">
        <f t="shared" si="0"/>
        <v>0.1</v>
      </c>
      <c r="C6" t="s">
        <v>6</v>
      </c>
      <c r="D6">
        <v>3.9</v>
      </c>
      <c r="E6">
        <f t="shared" si="1"/>
        <v>0.1</v>
      </c>
      <c r="F6" t="s">
        <v>8</v>
      </c>
      <c r="G6">
        <v>3.78</v>
      </c>
      <c r="H6">
        <f t="shared" si="2"/>
        <v>0.1</v>
      </c>
      <c r="I6" t="s">
        <v>5</v>
      </c>
      <c r="J6">
        <v>3.89</v>
      </c>
      <c r="K6">
        <f t="shared" si="3"/>
        <v>0.1</v>
      </c>
      <c r="L6" t="s">
        <v>14</v>
      </c>
    </row>
    <row r="7" spans="1:12" x14ac:dyDescent="0.25">
      <c r="A7">
        <v>3.73</v>
      </c>
      <c r="B7">
        <f t="shared" si="0"/>
        <v>0.12000000000000001</v>
      </c>
      <c r="C7" t="s">
        <v>7</v>
      </c>
      <c r="D7">
        <v>3.91</v>
      </c>
      <c r="E7">
        <f t="shared" si="1"/>
        <v>0.12000000000000001</v>
      </c>
      <c r="F7" t="s">
        <v>7</v>
      </c>
      <c r="G7">
        <v>4.2</v>
      </c>
      <c r="H7">
        <f t="shared" si="2"/>
        <v>0.12000000000000001</v>
      </c>
      <c r="I7" t="s">
        <v>9</v>
      </c>
      <c r="J7">
        <v>3.93</v>
      </c>
      <c r="K7">
        <f t="shared" si="3"/>
        <v>0.12000000000000001</v>
      </c>
      <c r="L7" t="s">
        <v>9</v>
      </c>
    </row>
    <row r="8" spans="1:12" x14ac:dyDescent="0.25">
      <c r="A8">
        <v>3.76</v>
      </c>
      <c r="B8">
        <f t="shared" si="0"/>
        <v>0.14000000000000001</v>
      </c>
      <c r="C8" t="s">
        <v>8</v>
      </c>
      <c r="D8">
        <v>3.96</v>
      </c>
      <c r="E8">
        <f t="shared" si="1"/>
        <v>0.14000000000000001</v>
      </c>
      <c r="F8" t="s">
        <v>10</v>
      </c>
      <c r="G8">
        <v>4.25</v>
      </c>
      <c r="H8">
        <f t="shared" si="2"/>
        <v>0.14000000000000001</v>
      </c>
      <c r="I8" t="s">
        <v>10</v>
      </c>
      <c r="J8">
        <v>3.97</v>
      </c>
      <c r="K8">
        <f t="shared" si="3"/>
        <v>0.14000000000000001</v>
      </c>
      <c r="L8" t="s">
        <v>10</v>
      </c>
    </row>
    <row r="9" spans="1:12" x14ac:dyDescent="0.25">
      <c r="A9">
        <v>4.07</v>
      </c>
      <c r="B9">
        <f t="shared" si="0"/>
        <v>0.16</v>
      </c>
      <c r="C9" t="s">
        <v>9</v>
      </c>
      <c r="D9">
        <v>4.18</v>
      </c>
      <c r="E9">
        <f t="shared" si="1"/>
        <v>0.16</v>
      </c>
      <c r="F9" t="s">
        <v>9</v>
      </c>
      <c r="G9">
        <v>4.42</v>
      </c>
      <c r="H9">
        <f t="shared" si="2"/>
        <v>0.16</v>
      </c>
      <c r="I9" t="s">
        <v>14</v>
      </c>
      <c r="J9">
        <v>3.97</v>
      </c>
      <c r="K9">
        <f t="shared" si="3"/>
        <v>0.16</v>
      </c>
      <c r="L9" t="s">
        <v>7</v>
      </c>
    </row>
    <row r="10" spans="1:12" x14ac:dyDescent="0.25">
      <c r="A10">
        <v>4.09</v>
      </c>
      <c r="B10">
        <f t="shared" si="0"/>
        <v>0.18</v>
      </c>
      <c r="C10" t="s">
        <v>10</v>
      </c>
      <c r="D10">
        <v>4.21</v>
      </c>
      <c r="E10">
        <f t="shared" si="1"/>
        <v>0.18</v>
      </c>
      <c r="F10" t="s">
        <v>4</v>
      </c>
      <c r="G10">
        <v>4.57</v>
      </c>
      <c r="H10">
        <f t="shared" si="2"/>
        <v>0.18</v>
      </c>
      <c r="I10" t="s">
        <v>11</v>
      </c>
      <c r="J10">
        <v>4</v>
      </c>
      <c r="K10">
        <f t="shared" si="3"/>
        <v>0.18</v>
      </c>
      <c r="L10" t="s">
        <v>4</v>
      </c>
    </row>
    <row r="11" spans="1:12" x14ac:dyDescent="0.25">
      <c r="A11">
        <v>4.2</v>
      </c>
      <c r="B11">
        <f t="shared" si="0"/>
        <v>0.19999999999999998</v>
      </c>
      <c r="C11" t="s">
        <v>11</v>
      </c>
      <c r="D11">
        <v>4.74</v>
      </c>
      <c r="E11">
        <f t="shared" si="1"/>
        <v>0.19999999999999998</v>
      </c>
      <c r="F11" t="s">
        <v>15</v>
      </c>
      <c r="G11">
        <v>4.5999999999999996</v>
      </c>
      <c r="H11">
        <f t="shared" si="2"/>
        <v>0.19999999999999998</v>
      </c>
      <c r="I11" t="s">
        <v>4</v>
      </c>
      <c r="J11">
        <v>4.4400000000000004</v>
      </c>
      <c r="K11">
        <f t="shared" si="3"/>
        <v>0.19999999999999998</v>
      </c>
      <c r="L11" t="s">
        <v>15</v>
      </c>
    </row>
    <row r="12" spans="1:12" x14ac:dyDescent="0.25">
      <c r="A12">
        <v>4.4000000000000004</v>
      </c>
      <c r="B12">
        <f t="shared" si="0"/>
        <v>0.21999999999999997</v>
      </c>
      <c r="C12" t="s">
        <v>12</v>
      </c>
      <c r="D12">
        <v>4.8899999999999997</v>
      </c>
      <c r="E12">
        <f t="shared" si="1"/>
        <v>0.21999999999999997</v>
      </c>
      <c r="F12" t="s">
        <v>12</v>
      </c>
      <c r="G12">
        <v>4.66</v>
      </c>
      <c r="H12">
        <f t="shared" si="2"/>
        <v>0.21999999999999997</v>
      </c>
      <c r="I12" t="s">
        <v>7</v>
      </c>
      <c r="J12">
        <v>4.71</v>
      </c>
      <c r="K12">
        <f t="shared" si="3"/>
        <v>0.21999999999999997</v>
      </c>
      <c r="L12" t="s">
        <v>11</v>
      </c>
    </row>
    <row r="13" spans="1:12" x14ac:dyDescent="0.25">
      <c r="A13">
        <v>4.67</v>
      </c>
      <c r="B13">
        <f t="shared" si="0"/>
        <v>0.23999999999999996</v>
      </c>
      <c r="C13" t="s">
        <v>13</v>
      </c>
      <c r="D13">
        <v>5.0199999999999996</v>
      </c>
      <c r="E13">
        <f t="shared" si="1"/>
        <v>0.23999999999999996</v>
      </c>
      <c r="F13" t="s">
        <v>14</v>
      </c>
      <c r="G13">
        <v>5.28</v>
      </c>
      <c r="H13">
        <f t="shared" si="2"/>
        <v>0.23999999999999996</v>
      </c>
      <c r="I13" t="s">
        <v>12</v>
      </c>
      <c r="J13">
        <v>4.7699999999999996</v>
      </c>
      <c r="K13">
        <f t="shared" si="3"/>
        <v>0.23999999999999996</v>
      </c>
      <c r="L13" t="s">
        <v>20</v>
      </c>
    </row>
    <row r="14" spans="1:12" x14ac:dyDescent="0.25">
      <c r="A14">
        <v>4.78</v>
      </c>
      <c r="B14">
        <f t="shared" si="0"/>
        <v>0.25999999999999995</v>
      </c>
      <c r="C14" t="s">
        <v>14</v>
      </c>
      <c r="D14">
        <v>5.21</v>
      </c>
      <c r="E14">
        <f t="shared" si="1"/>
        <v>0.25999999999999995</v>
      </c>
      <c r="F14" t="s">
        <v>11</v>
      </c>
      <c r="G14">
        <v>5.52</v>
      </c>
      <c r="H14">
        <f t="shared" si="2"/>
        <v>0.25999999999999995</v>
      </c>
      <c r="I14" t="s">
        <v>19</v>
      </c>
      <c r="J14">
        <v>4.83</v>
      </c>
      <c r="K14">
        <f t="shared" si="3"/>
        <v>0.25999999999999995</v>
      </c>
      <c r="L14" t="s">
        <v>12</v>
      </c>
    </row>
    <row r="15" spans="1:12" x14ac:dyDescent="0.25">
      <c r="A15">
        <v>4.87</v>
      </c>
      <c r="B15">
        <f t="shared" si="0"/>
        <v>0.27999999999999997</v>
      </c>
      <c r="C15" t="s">
        <v>15</v>
      </c>
      <c r="D15">
        <v>5.66</v>
      </c>
      <c r="E15">
        <f t="shared" si="1"/>
        <v>0.27999999999999997</v>
      </c>
      <c r="F15" t="s">
        <v>16</v>
      </c>
      <c r="G15">
        <v>5.85</v>
      </c>
      <c r="H15">
        <f t="shared" si="2"/>
        <v>0.27999999999999997</v>
      </c>
      <c r="I15" t="s">
        <v>16</v>
      </c>
      <c r="J15">
        <v>4.92</v>
      </c>
      <c r="K15">
        <f t="shared" si="3"/>
        <v>0.27999999999999997</v>
      </c>
      <c r="L15" t="s">
        <v>8</v>
      </c>
    </row>
    <row r="16" spans="1:12" x14ac:dyDescent="0.25">
      <c r="A16">
        <v>5.31</v>
      </c>
      <c r="B16">
        <f t="shared" si="0"/>
        <v>0.3</v>
      </c>
      <c r="C16" t="s">
        <v>16</v>
      </c>
      <c r="D16">
        <v>5.76</v>
      </c>
      <c r="E16">
        <f t="shared" si="1"/>
        <v>0.3</v>
      </c>
      <c r="F16" t="s">
        <v>18</v>
      </c>
      <c r="G16">
        <v>6.07</v>
      </c>
      <c r="H16">
        <f t="shared" si="2"/>
        <v>0.3</v>
      </c>
      <c r="I16" t="s">
        <v>37</v>
      </c>
      <c r="J16">
        <v>5.53</v>
      </c>
      <c r="K16">
        <f t="shared" si="3"/>
        <v>0.3</v>
      </c>
      <c r="L16" t="s">
        <v>17</v>
      </c>
    </row>
    <row r="17" spans="1:12" x14ac:dyDescent="0.25">
      <c r="A17">
        <v>5.5</v>
      </c>
      <c r="B17">
        <f t="shared" si="0"/>
        <v>0.32</v>
      </c>
      <c r="C17" t="s">
        <v>17</v>
      </c>
      <c r="D17">
        <v>5.77</v>
      </c>
      <c r="E17">
        <f t="shared" si="1"/>
        <v>0.32</v>
      </c>
      <c r="F17" t="s">
        <v>19</v>
      </c>
      <c r="G17">
        <v>6.09</v>
      </c>
      <c r="H17">
        <f t="shared" si="2"/>
        <v>0.32</v>
      </c>
      <c r="I17" t="s">
        <v>23</v>
      </c>
      <c r="J17">
        <v>5.57</v>
      </c>
      <c r="K17">
        <f t="shared" si="3"/>
        <v>0.32</v>
      </c>
      <c r="L17" t="s">
        <v>16</v>
      </c>
    </row>
    <row r="18" spans="1:12" x14ac:dyDescent="0.25">
      <c r="A18">
        <v>5.5</v>
      </c>
      <c r="B18">
        <f t="shared" si="0"/>
        <v>0.34</v>
      </c>
      <c r="C18" t="s">
        <v>18</v>
      </c>
      <c r="D18">
        <v>6.33</v>
      </c>
      <c r="E18">
        <f t="shared" si="1"/>
        <v>0.34</v>
      </c>
      <c r="F18" t="s">
        <v>17</v>
      </c>
      <c r="G18">
        <v>6.4</v>
      </c>
      <c r="H18">
        <f t="shared" si="2"/>
        <v>0.34</v>
      </c>
      <c r="I18" t="s">
        <v>29</v>
      </c>
      <c r="J18">
        <v>5.93</v>
      </c>
      <c r="K18">
        <f t="shared" si="3"/>
        <v>0.34</v>
      </c>
      <c r="L18" t="s">
        <v>18</v>
      </c>
    </row>
    <row r="19" spans="1:12" x14ac:dyDescent="0.25">
      <c r="A19">
        <v>5.73</v>
      </c>
      <c r="B19">
        <f t="shared" si="0"/>
        <v>0.36000000000000004</v>
      </c>
      <c r="C19" t="s">
        <v>19</v>
      </c>
      <c r="D19">
        <v>6.8</v>
      </c>
      <c r="E19">
        <f t="shared" si="1"/>
        <v>0.36000000000000004</v>
      </c>
      <c r="F19" t="s">
        <v>13</v>
      </c>
      <c r="G19">
        <v>6.41</v>
      </c>
      <c r="H19">
        <f t="shared" si="2"/>
        <v>0.36000000000000004</v>
      </c>
      <c r="I19" t="s">
        <v>18</v>
      </c>
      <c r="J19">
        <v>6.44</v>
      </c>
      <c r="K19">
        <f t="shared" si="3"/>
        <v>0.36000000000000004</v>
      </c>
      <c r="L19" t="s">
        <v>19</v>
      </c>
    </row>
    <row r="20" spans="1:12" x14ac:dyDescent="0.25">
      <c r="A20">
        <v>5.74</v>
      </c>
      <c r="B20">
        <f t="shared" si="0"/>
        <v>0.38000000000000006</v>
      </c>
      <c r="C20" t="s">
        <v>20</v>
      </c>
      <c r="D20">
        <v>7.18</v>
      </c>
      <c r="E20">
        <f t="shared" si="1"/>
        <v>0.38000000000000006</v>
      </c>
      <c r="F20" t="s">
        <v>40</v>
      </c>
      <c r="G20">
        <v>6.47</v>
      </c>
      <c r="H20">
        <f t="shared" si="2"/>
        <v>0.38000000000000006</v>
      </c>
      <c r="I20" t="s">
        <v>40</v>
      </c>
      <c r="J20">
        <v>6.53</v>
      </c>
      <c r="K20">
        <f t="shared" si="3"/>
        <v>0.38000000000000006</v>
      </c>
      <c r="L20" t="s">
        <v>22</v>
      </c>
    </row>
    <row r="21" spans="1:12" x14ac:dyDescent="0.25">
      <c r="A21">
        <v>6.35</v>
      </c>
      <c r="B21">
        <f t="shared" si="0"/>
        <v>0.40000000000000008</v>
      </c>
      <c r="C21" t="s">
        <v>21</v>
      </c>
      <c r="D21">
        <v>7.2</v>
      </c>
      <c r="E21">
        <f t="shared" si="1"/>
        <v>0.40000000000000008</v>
      </c>
      <c r="F21" t="s">
        <v>45</v>
      </c>
      <c r="G21">
        <v>6.72</v>
      </c>
      <c r="H21">
        <f t="shared" si="2"/>
        <v>0.40000000000000008</v>
      </c>
      <c r="I21" t="s">
        <v>24</v>
      </c>
      <c r="J21">
        <v>7.02</v>
      </c>
      <c r="K21">
        <f t="shared" si="3"/>
        <v>0.40000000000000008</v>
      </c>
      <c r="L21" t="s">
        <v>23</v>
      </c>
    </row>
    <row r="22" spans="1:12" x14ac:dyDescent="0.25">
      <c r="A22">
        <v>6.51</v>
      </c>
      <c r="B22">
        <f t="shared" si="0"/>
        <v>0.4200000000000001</v>
      </c>
      <c r="C22" t="s">
        <v>22</v>
      </c>
      <c r="D22">
        <v>7.29</v>
      </c>
      <c r="E22">
        <f t="shared" si="1"/>
        <v>0.4200000000000001</v>
      </c>
      <c r="F22" t="s">
        <v>21</v>
      </c>
      <c r="G22">
        <v>6.76</v>
      </c>
      <c r="H22">
        <f t="shared" si="2"/>
        <v>0.4200000000000001</v>
      </c>
      <c r="I22" t="s">
        <v>15</v>
      </c>
      <c r="J22">
        <v>7.07</v>
      </c>
      <c r="K22">
        <f t="shared" si="3"/>
        <v>0.4200000000000001</v>
      </c>
      <c r="L22" t="s">
        <v>37</v>
      </c>
    </row>
    <row r="23" spans="1:12" x14ac:dyDescent="0.25">
      <c r="A23">
        <v>6.53</v>
      </c>
      <c r="B23">
        <f t="shared" si="0"/>
        <v>0.44000000000000011</v>
      </c>
      <c r="C23" t="s">
        <v>23</v>
      </c>
      <c r="D23">
        <v>7.34</v>
      </c>
      <c r="E23">
        <f t="shared" si="1"/>
        <v>0.44000000000000011</v>
      </c>
      <c r="F23" t="s">
        <v>22</v>
      </c>
      <c r="G23">
        <v>7.03</v>
      </c>
      <c r="H23">
        <f t="shared" si="2"/>
        <v>0.44000000000000011</v>
      </c>
      <c r="I23" t="s">
        <v>34</v>
      </c>
      <c r="J23">
        <v>7.32</v>
      </c>
      <c r="K23">
        <f t="shared" si="3"/>
        <v>0.44000000000000011</v>
      </c>
      <c r="L23" t="s">
        <v>29</v>
      </c>
    </row>
    <row r="24" spans="1:12" x14ac:dyDescent="0.25">
      <c r="A24">
        <v>7.35</v>
      </c>
      <c r="B24">
        <f t="shared" si="0"/>
        <v>0.46000000000000013</v>
      </c>
      <c r="C24" t="s">
        <v>24</v>
      </c>
      <c r="D24">
        <v>7.64</v>
      </c>
      <c r="E24">
        <f t="shared" si="1"/>
        <v>0.46000000000000013</v>
      </c>
      <c r="F24" t="s">
        <v>24</v>
      </c>
      <c r="G24">
        <v>7.08</v>
      </c>
      <c r="H24">
        <f t="shared" si="2"/>
        <v>0.46000000000000013</v>
      </c>
      <c r="I24" t="s">
        <v>17</v>
      </c>
      <c r="J24">
        <v>7.58</v>
      </c>
      <c r="K24">
        <f t="shared" si="3"/>
        <v>0.46000000000000013</v>
      </c>
      <c r="L24" t="s">
        <v>13</v>
      </c>
    </row>
    <row r="25" spans="1:12" x14ac:dyDescent="0.25">
      <c r="A25">
        <v>7.4</v>
      </c>
      <c r="B25">
        <f t="shared" si="0"/>
        <v>0.48000000000000015</v>
      </c>
      <c r="C25" t="s">
        <v>25</v>
      </c>
      <c r="D25">
        <v>7.67</v>
      </c>
      <c r="E25">
        <f t="shared" si="1"/>
        <v>0.48000000000000015</v>
      </c>
      <c r="F25" t="s">
        <v>20</v>
      </c>
      <c r="G25">
        <v>7.41</v>
      </c>
      <c r="H25">
        <f t="shared" si="2"/>
        <v>0.48000000000000015</v>
      </c>
      <c r="I25" t="s">
        <v>20</v>
      </c>
      <c r="J25">
        <v>7.59</v>
      </c>
      <c r="K25">
        <f t="shared" si="3"/>
        <v>0.48000000000000015</v>
      </c>
      <c r="L25" t="s">
        <v>21</v>
      </c>
    </row>
    <row r="26" spans="1:12" x14ac:dyDescent="0.25">
      <c r="A26">
        <v>7.81</v>
      </c>
      <c r="B26">
        <f t="shared" si="0"/>
        <v>0.50000000000000011</v>
      </c>
      <c r="C26" t="s">
        <v>26</v>
      </c>
      <c r="D26">
        <v>7.7</v>
      </c>
      <c r="E26">
        <f t="shared" si="1"/>
        <v>0.50000000000000011</v>
      </c>
      <c r="F26" t="s">
        <v>34</v>
      </c>
      <c r="G26">
        <v>7.63</v>
      </c>
      <c r="H26">
        <f t="shared" si="2"/>
        <v>0.50000000000000011</v>
      </c>
      <c r="I26" t="s">
        <v>21</v>
      </c>
      <c r="J26">
        <v>7.85</v>
      </c>
      <c r="K26">
        <f t="shared" si="3"/>
        <v>0.50000000000000011</v>
      </c>
      <c r="L26" t="s">
        <v>26</v>
      </c>
    </row>
    <row r="27" spans="1:12" x14ac:dyDescent="0.25">
      <c r="A27">
        <v>7.82</v>
      </c>
      <c r="B27">
        <f t="shared" si="0"/>
        <v>0.52000000000000013</v>
      </c>
      <c r="C27" t="s">
        <v>27</v>
      </c>
      <c r="D27">
        <v>8.1300000000000008</v>
      </c>
      <c r="E27">
        <f t="shared" si="1"/>
        <v>0.52000000000000013</v>
      </c>
      <c r="F27" t="s">
        <v>38</v>
      </c>
      <c r="G27">
        <v>7.63</v>
      </c>
      <c r="H27">
        <f t="shared" si="2"/>
        <v>0.52000000000000013</v>
      </c>
      <c r="I27" t="s">
        <v>22</v>
      </c>
      <c r="J27">
        <v>7.98</v>
      </c>
      <c r="K27">
        <f t="shared" si="3"/>
        <v>0.52000000000000013</v>
      </c>
      <c r="L27" t="s">
        <v>45</v>
      </c>
    </row>
    <row r="28" spans="1:12" x14ac:dyDescent="0.25">
      <c r="A28">
        <v>8.49</v>
      </c>
      <c r="B28">
        <f t="shared" si="0"/>
        <v>0.54000000000000015</v>
      </c>
      <c r="C28" t="s">
        <v>28</v>
      </c>
      <c r="D28">
        <v>8.14</v>
      </c>
      <c r="E28">
        <f t="shared" si="1"/>
        <v>0.54000000000000015</v>
      </c>
      <c r="F28" t="s">
        <v>27</v>
      </c>
      <c r="G28">
        <v>7.71</v>
      </c>
      <c r="H28">
        <f t="shared" si="2"/>
        <v>0.54000000000000015</v>
      </c>
      <c r="I28" t="s">
        <v>25</v>
      </c>
      <c r="J28">
        <v>8.01</v>
      </c>
      <c r="K28">
        <f t="shared" si="3"/>
        <v>0.54000000000000015</v>
      </c>
      <c r="L28" t="s">
        <v>49</v>
      </c>
    </row>
    <row r="29" spans="1:12" x14ac:dyDescent="0.25">
      <c r="A29">
        <v>8.51</v>
      </c>
      <c r="B29">
        <f t="shared" si="0"/>
        <v>0.56000000000000016</v>
      </c>
      <c r="C29" t="s">
        <v>29</v>
      </c>
      <c r="D29">
        <v>8.34</v>
      </c>
      <c r="E29">
        <f t="shared" si="1"/>
        <v>0.56000000000000016</v>
      </c>
      <c r="F29" t="s">
        <v>23</v>
      </c>
      <c r="G29">
        <v>7.71</v>
      </c>
      <c r="H29">
        <f t="shared" si="2"/>
        <v>0.56000000000000016</v>
      </c>
      <c r="I29" t="s">
        <v>30</v>
      </c>
      <c r="J29">
        <v>8.17</v>
      </c>
      <c r="K29">
        <f t="shared" si="3"/>
        <v>0.56000000000000016</v>
      </c>
      <c r="L29" t="s">
        <v>30</v>
      </c>
    </row>
    <row r="30" spans="1:12" x14ac:dyDescent="0.25">
      <c r="A30">
        <v>8.64</v>
      </c>
      <c r="B30">
        <f t="shared" si="0"/>
        <v>0.58000000000000018</v>
      </c>
      <c r="C30" t="s">
        <v>30</v>
      </c>
      <c r="D30">
        <v>8.73</v>
      </c>
      <c r="E30">
        <f t="shared" si="1"/>
        <v>0.58000000000000018</v>
      </c>
      <c r="F30" t="s">
        <v>30</v>
      </c>
      <c r="G30">
        <v>8.1300000000000008</v>
      </c>
      <c r="H30">
        <f t="shared" si="2"/>
        <v>0.58000000000000018</v>
      </c>
      <c r="I30" t="s">
        <v>26</v>
      </c>
      <c r="J30">
        <v>8.4</v>
      </c>
      <c r="K30">
        <f t="shared" si="3"/>
        <v>0.58000000000000018</v>
      </c>
      <c r="L30" t="s">
        <v>34</v>
      </c>
    </row>
    <row r="31" spans="1:12" x14ac:dyDescent="0.25">
      <c r="A31">
        <v>8.66</v>
      </c>
      <c r="B31">
        <f t="shared" si="0"/>
        <v>0.6000000000000002</v>
      </c>
      <c r="C31" t="s">
        <v>31</v>
      </c>
      <c r="D31">
        <v>8.9</v>
      </c>
      <c r="E31">
        <f t="shared" si="1"/>
        <v>0.6000000000000002</v>
      </c>
      <c r="F31" t="s">
        <v>25</v>
      </c>
      <c r="G31">
        <v>8.42</v>
      </c>
      <c r="H31">
        <f t="shared" si="2"/>
        <v>0.6000000000000002</v>
      </c>
      <c r="I31" t="s">
        <v>33</v>
      </c>
      <c r="J31">
        <v>8.7100000000000009</v>
      </c>
      <c r="K31">
        <f t="shared" si="3"/>
        <v>0.6000000000000002</v>
      </c>
      <c r="L31" t="s">
        <v>27</v>
      </c>
    </row>
    <row r="32" spans="1:12" x14ac:dyDescent="0.25">
      <c r="A32">
        <v>8.77</v>
      </c>
      <c r="B32">
        <f t="shared" si="0"/>
        <v>0.62000000000000022</v>
      </c>
      <c r="C32" t="s">
        <v>32</v>
      </c>
      <c r="D32">
        <v>9.0500000000000007</v>
      </c>
      <c r="E32">
        <f t="shared" si="1"/>
        <v>0.62000000000000022</v>
      </c>
      <c r="F32" t="s">
        <v>35</v>
      </c>
      <c r="G32">
        <v>8.5299999999999994</v>
      </c>
      <c r="H32">
        <f t="shared" si="2"/>
        <v>0.62000000000000022</v>
      </c>
      <c r="I32" t="s">
        <v>45</v>
      </c>
      <c r="J32">
        <v>8.76</v>
      </c>
      <c r="K32">
        <f t="shared" si="3"/>
        <v>0.62000000000000022</v>
      </c>
      <c r="L32" t="s">
        <v>33</v>
      </c>
    </row>
    <row r="33" spans="1:12" x14ac:dyDescent="0.25">
      <c r="A33">
        <v>8.8699999999999992</v>
      </c>
      <c r="B33">
        <f t="shared" si="0"/>
        <v>0.64000000000000024</v>
      </c>
      <c r="C33" t="s">
        <v>33</v>
      </c>
      <c r="D33">
        <v>9.4700000000000006</v>
      </c>
      <c r="E33">
        <f t="shared" si="1"/>
        <v>0.64000000000000024</v>
      </c>
      <c r="F33" t="s">
        <v>26</v>
      </c>
      <c r="G33">
        <v>8.75</v>
      </c>
      <c r="H33">
        <f t="shared" si="2"/>
        <v>0.64000000000000024</v>
      </c>
      <c r="I33" t="s">
        <v>35</v>
      </c>
      <c r="J33">
        <v>9.01</v>
      </c>
      <c r="K33">
        <f t="shared" si="3"/>
        <v>0.64000000000000024</v>
      </c>
      <c r="L33" t="s">
        <v>36</v>
      </c>
    </row>
    <row r="34" spans="1:12" x14ac:dyDescent="0.25">
      <c r="A34">
        <v>8.8699999999999992</v>
      </c>
      <c r="B34">
        <f t="shared" si="0"/>
        <v>0.66000000000000025</v>
      </c>
      <c r="C34" t="s">
        <v>34</v>
      </c>
      <c r="D34">
        <v>9.57</v>
      </c>
      <c r="E34">
        <f t="shared" si="1"/>
        <v>0.66000000000000025</v>
      </c>
      <c r="F34" t="s">
        <v>28</v>
      </c>
      <c r="G34">
        <v>8.99</v>
      </c>
      <c r="H34">
        <f t="shared" si="2"/>
        <v>0.66000000000000025</v>
      </c>
      <c r="I34" t="s">
        <v>28</v>
      </c>
      <c r="J34">
        <v>9.16</v>
      </c>
      <c r="K34">
        <f t="shared" si="3"/>
        <v>0.66000000000000025</v>
      </c>
      <c r="L34" t="s">
        <v>32</v>
      </c>
    </row>
    <row r="35" spans="1:12" x14ac:dyDescent="0.25">
      <c r="A35">
        <v>8.99</v>
      </c>
      <c r="B35">
        <f t="shared" si="0"/>
        <v>0.68000000000000027</v>
      </c>
      <c r="C35" t="s">
        <v>35</v>
      </c>
      <c r="D35">
        <v>9.6999999999999993</v>
      </c>
      <c r="E35">
        <f t="shared" si="1"/>
        <v>0.68000000000000027</v>
      </c>
      <c r="F35" t="s">
        <v>32</v>
      </c>
      <c r="G35">
        <v>9.19</v>
      </c>
      <c r="H35">
        <f t="shared" si="2"/>
        <v>0.68000000000000027</v>
      </c>
      <c r="I35" t="s">
        <v>27</v>
      </c>
      <c r="J35">
        <v>9.24</v>
      </c>
      <c r="K35">
        <f t="shared" si="3"/>
        <v>0.68000000000000027</v>
      </c>
      <c r="L35" t="s">
        <v>28</v>
      </c>
    </row>
    <row r="36" spans="1:12" x14ac:dyDescent="0.25">
      <c r="A36">
        <v>9.18</v>
      </c>
      <c r="B36">
        <f t="shared" si="0"/>
        <v>0.70000000000000029</v>
      </c>
      <c r="C36" t="s">
        <v>36</v>
      </c>
      <c r="D36">
        <v>10.55</v>
      </c>
      <c r="E36">
        <f t="shared" si="1"/>
        <v>0.70000000000000029</v>
      </c>
      <c r="F36" t="s">
        <v>37</v>
      </c>
      <c r="G36">
        <v>9.58</v>
      </c>
      <c r="H36">
        <f t="shared" si="2"/>
        <v>0.70000000000000029</v>
      </c>
      <c r="I36" t="s">
        <v>36</v>
      </c>
      <c r="J36">
        <v>9.64</v>
      </c>
      <c r="K36">
        <f t="shared" si="3"/>
        <v>0.70000000000000029</v>
      </c>
      <c r="L36" t="s">
        <v>25</v>
      </c>
    </row>
    <row r="37" spans="1:12" x14ac:dyDescent="0.25">
      <c r="A37">
        <v>9.75</v>
      </c>
      <c r="B37">
        <f t="shared" si="0"/>
        <v>0.72000000000000031</v>
      </c>
      <c r="C37" t="s">
        <v>37</v>
      </c>
      <c r="D37">
        <v>10.6</v>
      </c>
      <c r="E37">
        <f t="shared" si="1"/>
        <v>0.72000000000000031</v>
      </c>
      <c r="F37" t="s">
        <v>29</v>
      </c>
      <c r="G37">
        <v>9.9700000000000006</v>
      </c>
      <c r="H37">
        <f t="shared" si="2"/>
        <v>0.72000000000000031</v>
      </c>
      <c r="I37" t="s">
        <v>32</v>
      </c>
      <c r="J37">
        <v>10.01</v>
      </c>
      <c r="K37">
        <f t="shared" si="3"/>
        <v>0.72000000000000031</v>
      </c>
      <c r="L37" t="s">
        <v>24</v>
      </c>
    </row>
    <row r="38" spans="1:12" x14ac:dyDescent="0.25">
      <c r="A38">
        <v>9.76</v>
      </c>
      <c r="B38">
        <f t="shared" si="0"/>
        <v>0.74000000000000032</v>
      </c>
      <c r="C38" t="s">
        <v>36</v>
      </c>
      <c r="D38">
        <v>10.76</v>
      </c>
      <c r="E38">
        <f t="shared" si="1"/>
        <v>0.74000000000000032</v>
      </c>
      <c r="F38" t="s">
        <v>42</v>
      </c>
      <c r="G38">
        <v>10.02</v>
      </c>
      <c r="H38">
        <f t="shared" si="2"/>
        <v>0.74000000000000032</v>
      </c>
      <c r="I38" t="s">
        <v>49</v>
      </c>
      <c r="J38">
        <v>10.039999999999999</v>
      </c>
      <c r="K38">
        <f t="shared" si="3"/>
        <v>0.74000000000000032</v>
      </c>
      <c r="L38" t="s">
        <v>35</v>
      </c>
    </row>
    <row r="39" spans="1:12" x14ac:dyDescent="0.25">
      <c r="A39">
        <v>9.77</v>
      </c>
      <c r="B39">
        <f t="shared" si="0"/>
        <v>0.76000000000000034</v>
      </c>
      <c r="C39" t="s">
        <v>38</v>
      </c>
      <c r="D39">
        <v>10.88</v>
      </c>
      <c r="E39">
        <f t="shared" si="1"/>
        <v>0.76000000000000034</v>
      </c>
      <c r="F39" t="s">
        <v>39</v>
      </c>
      <c r="G39">
        <v>10.61</v>
      </c>
      <c r="H39">
        <f t="shared" si="2"/>
        <v>0.76000000000000034</v>
      </c>
      <c r="I39" t="s">
        <v>13</v>
      </c>
      <c r="J39">
        <v>10.97</v>
      </c>
      <c r="K39">
        <f t="shared" si="3"/>
        <v>0.76000000000000034</v>
      </c>
      <c r="L39" t="s">
        <v>36</v>
      </c>
    </row>
    <row r="40" spans="1:12" x14ac:dyDescent="0.25">
      <c r="A40">
        <v>10.51</v>
      </c>
      <c r="B40">
        <f t="shared" si="0"/>
        <v>0.78000000000000036</v>
      </c>
      <c r="C40" t="s">
        <v>39</v>
      </c>
      <c r="D40">
        <v>10.94</v>
      </c>
      <c r="E40">
        <f t="shared" si="1"/>
        <v>0.78000000000000036</v>
      </c>
      <c r="F40" t="s">
        <v>33</v>
      </c>
      <c r="G40">
        <v>11.66</v>
      </c>
      <c r="H40">
        <f t="shared" si="2"/>
        <v>0.78000000000000036</v>
      </c>
      <c r="I40" t="s">
        <v>42</v>
      </c>
      <c r="J40">
        <v>11.06</v>
      </c>
      <c r="K40">
        <f t="shared" si="3"/>
        <v>0.78000000000000036</v>
      </c>
      <c r="L40" t="s">
        <v>42</v>
      </c>
    </row>
    <row r="41" spans="1:12" x14ac:dyDescent="0.25">
      <c r="A41">
        <v>10.71</v>
      </c>
      <c r="B41">
        <f t="shared" si="0"/>
        <v>0.80000000000000038</v>
      </c>
      <c r="C41" t="s">
        <v>40</v>
      </c>
      <c r="D41">
        <v>11.17</v>
      </c>
      <c r="E41">
        <f t="shared" si="1"/>
        <v>0.80000000000000038</v>
      </c>
      <c r="F41" t="s">
        <v>36</v>
      </c>
      <c r="G41">
        <v>11.72</v>
      </c>
      <c r="H41">
        <f t="shared" si="2"/>
        <v>0.80000000000000038</v>
      </c>
      <c r="I41" t="s">
        <v>36</v>
      </c>
      <c r="J41">
        <v>11.21</v>
      </c>
      <c r="K41">
        <f t="shared" si="3"/>
        <v>0.80000000000000038</v>
      </c>
      <c r="L41" t="s">
        <v>40</v>
      </c>
    </row>
    <row r="42" spans="1:12" x14ac:dyDescent="0.25">
      <c r="A42">
        <v>10.84</v>
      </c>
      <c r="B42">
        <f t="shared" si="0"/>
        <v>0.8200000000000004</v>
      </c>
      <c r="C42" t="s">
        <v>41</v>
      </c>
      <c r="D42">
        <v>11.23</v>
      </c>
      <c r="E42">
        <f t="shared" si="1"/>
        <v>0.8200000000000004</v>
      </c>
      <c r="F42" t="s">
        <v>36</v>
      </c>
      <c r="G42">
        <v>12.02</v>
      </c>
      <c r="H42">
        <f t="shared" si="2"/>
        <v>0.8200000000000004</v>
      </c>
      <c r="I42" t="s">
        <v>38</v>
      </c>
      <c r="J42">
        <v>11.36</v>
      </c>
      <c r="K42">
        <f t="shared" si="3"/>
        <v>0.8200000000000004</v>
      </c>
      <c r="L42" t="s">
        <v>43</v>
      </c>
    </row>
    <row r="43" spans="1:12" x14ac:dyDescent="0.25">
      <c r="A43">
        <v>11.51</v>
      </c>
      <c r="B43">
        <f t="shared" si="0"/>
        <v>0.84000000000000041</v>
      </c>
      <c r="C43" t="s">
        <v>42</v>
      </c>
      <c r="D43">
        <v>11.27</v>
      </c>
      <c r="E43">
        <f t="shared" si="1"/>
        <v>0.84000000000000041</v>
      </c>
      <c r="F43" t="s">
        <v>49</v>
      </c>
      <c r="G43">
        <v>13.03</v>
      </c>
      <c r="H43">
        <f t="shared" si="2"/>
        <v>0.84000000000000041</v>
      </c>
      <c r="I43" t="s">
        <v>43</v>
      </c>
      <c r="J43">
        <v>12.22</v>
      </c>
      <c r="K43">
        <f t="shared" si="3"/>
        <v>0.84000000000000041</v>
      </c>
      <c r="L43" t="s">
        <v>38</v>
      </c>
    </row>
    <row r="44" spans="1:12" x14ac:dyDescent="0.25">
      <c r="A44">
        <v>14</v>
      </c>
      <c r="B44">
        <f t="shared" si="0"/>
        <v>0.86000000000000043</v>
      </c>
      <c r="C44" t="s">
        <v>43</v>
      </c>
      <c r="D44">
        <v>11.38</v>
      </c>
      <c r="E44">
        <f t="shared" si="1"/>
        <v>0.86000000000000043</v>
      </c>
      <c r="F44" t="s">
        <v>41</v>
      </c>
      <c r="G44">
        <v>13.81</v>
      </c>
      <c r="H44">
        <f t="shared" si="2"/>
        <v>0.86000000000000043</v>
      </c>
      <c r="I44" t="s">
        <v>41</v>
      </c>
      <c r="J44">
        <v>12.23</v>
      </c>
      <c r="K44">
        <f t="shared" si="3"/>
        <v>0.86000000000000043</v>
      </c>
      <c r="L44" t="s">
        <v>31</v>
      </c>
    </row>
    <row r="45" spans="1:12" x14ac:dyDescent="0.25">
      <c r="A45">
        <v>14.33</v>
      </c>
      <c r="B45">
        <f t="shared" si="0"/>
        <v>0.88000000000000045</v>
      </c>
      <c r="C45" t="s">
        <v>44</v>
      </c>
      <c r="D45">
        <v>15.47</v>
      </c>
      <c r="E45">
        <f t="shared" si="1"/>
        <v>0.88000000000000045</v>
      </c>
      <c r="F45" t="s">
        <v>43</v>
      </c>
      <c r="G45">
        <v>15.27</v>
      </c>
      <c r="H45">
        <f t="shared" si="2"/>
        <v>0.88000000000000045</v>
      </c>
      <c r="I45" t="s">
        <v>44</v>
      </c>
      <c r="J45">
        <v>12.23</v>
      </c>
      <c r="K45">
        <f t="shared" si="3"/>
        <v>0.88000000000000045</v>
      </c>
      <c r="L45" t="s">
        <v>41</v>
      </c>
    </row>
    <row r="46" spans="1:12" x14ac:dyDescent="0.25">
      <c r="A46">
        <v>14.55</v>
      </c>
      <c r="B46">
        <f t="shared" si="0"/>
        <v>0.90000000000000047</v>
      </c>
      <c r="C46" t="s">
        <v>45</v>
      </c>
      <c r="D46">
        <v>15.55</v>
      </c>
      <c r="E46">
        <f t="shared" si="1"/>
        <v>0.90000000000000047</v>
      </c>
      <c r="F46" t="s">
        <v>44</v>
      </c>
      <c r="G46">
        <v>15.53</v>
      </c>
      <c r="H46">
        <f t="shared" si="2"/>
        <v>0.90000000000000047</v>
      </c>
      <c r="I46" t="s">
        <v>46</v>
      </c>
      <c r="J46">
        <v>13.83</v>
      </c>
      <c r="K46">
        <f t="shared" si="3"/>
        <v>0.90000000000000047</v>
      </c>
      <c r="L46" t="s">
        <v>44</v>
      </c>
    </row>
    <row r="47" spans="1:12" x14ac:dyDescent="0.25">
      <c r="A47">
        <v>18.329999999999998</v>
      </c>
      <c r="B47">
        <f t="shared" si="0"/>
        <v>0.92000000000000048</v>
      </c>
      <c r="C47" t="s">
        <v>46</v>
      </c>
      <c r="D47">
        <v>15.9</v>
      </c>
      <c r="E47">
        <f t="shared" si="1"/>
        <v>0.92000000000000048</v>
      </c>
      <c r="F47" t="s">
        <v>46</v>
      </c>
      <c r="G47">
        <v>16.059999999999999</v>
      </c>
      <c r="H47">
        <f t="shared" si="2"/>
        <v>0.92000000000000048</v>
      </c>
      <c r="I47" t="s">
        <v>39</v>
      </c>
      <c r="J47">
        <v>15.56</v>
      </c>
      <c r="K47">
        <f t="shared" si="3"/>
        <v>0.92000000000000048</v>
      </c>
      <c r="L47" t="s">
        <v>46</v>
      </c>
    </row>
    <row r="48" spans="1:12" x14ac:dyDescent="0.25">
      <c r="A48">
        <v>26.38</v>
      </c>
      <c r="B48">
        <f t="shared" si="0"/>
        <v>0.9400000000000005</v>
      </c>
      <c r="C48" t="s">
        <v>47</v>
      </c>
      <c r="D48">
        <v>16.239999999999998</v>
      </c>
      <c r="E48">
        <f t="shared" si="1"/>
        <v>0.9400000000000005</v>
      </c>
      <c r="F48" t="s">
        <v>31</v>
      </c>
      <c r="G48">
        <v>17.43</v>
      </c>
      <c r="H48">
        <f t="shared" si="2"/>
        <v>0.9400000000000005</v>
      </c>
      <c r="I48" t="s">
        <v>31</v>
      </c>
      <c r="J48">
        <v>18.61</v>
      </c>
      <c r="K48">
        <f t="shared" si="3"/>
        <v>0.9400000000000005</v>
      </c>
      <c r="L48" t="s">
        <v>39</v>
      </c>
    </row>
    <row r="49" spans="1:12" x14ac:dyDescent="0.25">
      <c r="A49">
        <v>28.61</v>
      </c>
      <c r="B49">
        <f t="shared" si="0"/>
        <v>0.96000000000000052</v>
      </c>
      <c r="C49" t="s">
        <v>48</v>
      </c>
      <c r="D49">
        <v>22.48</v>
      </c>
      <c r="E49">
        <f t="shared" si="1"/>
        <v>0.96000000000000052</v>
      </c>
      <c r="F49" t="s">
        <v>47</v>
      </c>
      <c r="G49">
        <v>24.94</v>
      </c>
      <c r="H49">
        <f t="shared" si="2"/>
        <v>0.96000000000000052</v>
      </c>
      <c r="I49" t="s">
        <v>48</v>
      </c>
      <c r="J49">
        <v>26.9</v>
      </c>
      <c r="K49">
        <f t="shared" si="3"/>
        <v>0.96000000000000052</v>
      </c>
      <c r="L49" t="s">
        <v>48</v>
      </c>
    </row>
    <row r="50" spans="1:12" x14ac:dyDescent="0.25">
      <c r="A50">
        <v>32.25</v>
      </c>
      <c r="B50">
        <f t="shared" si="0"/>
        <v>0.98000000000000054</v>
      </c>
      <c r="C50" t="s">
        <v>49</v>
      </c>
      <c r="D50">
        <v>44.23</v>
      </c>
      <c r="E50">
        <f t="shared" si="1"/>
        <v>0.98000000000000054</v>
      </c>
      <c r="F50" t="s">
        <v>48</v>
      </c>
      <c r="G50">
        <v>30.28</v>
      </c>
      <c r="H50">
        <f t="shared" si="2"/>
        <v>0.98000000000000054</v>
      </c>
      <c r="I50" t="s">
        <v>47</v>
      </c>
      <c r="J50">
        <v>28.34</v>
      </c>
      <c r="K50">
        <f t="shared" si="3"/>
        <v>0.98000000000000054</v>
      </c>
      <c r="L50" t="s">
        <v>47</v>
      </c>
    </row>
    <row r="51" spans="1:12" x14ac:dyDescent="0.25">
      <c r="A51">
        <v>100</v>
      </c>
      <c r="B51">
        <f t="shared" si="0"/>
        <v>1.0000000000000004</v>
      </c>
      <c r="C51" t="s">
        <v>50</v>
      </c>
      <c r="D51">
        <v>100</v>
      </c>
      <c r="E51">
        <f t="shared" si="1"/>
        <v>1.0000000000000004</v>
      </c>
      <c r="F51" t="s">
        <v>50</v>
      </c>
      <c r="G51">
        <v>100</v>
      </c>
      <c r="H51">
        <f t="shared" si="2"/>
        <v>1.0000000000000004</v>
      </c>
      <c r="I51" t="s">
        <v>50</v>
      </c>
      <c r="J51">
        <v>100</v>
      </c>
      <c r="K51">
        <f t="shared" si="3"/>
        <v>1.0000000000000004</v>
      </c>
      <c r="L51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CDF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Zhao</cp:lastModifiedBy>
  <dcterms:created xsi:type="dcterms:W3CDTF">2015-06-05T18:17:20Z</dcterms:created>
  <dcterms:modified xsi:type="dcterms:W3CDTF">2020-12-25T02:13:45Z</dcterms:modified>
</cp:coreProperties>
</file>